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emendoza\Documents\2021\Mayo\cotizaciones\"/>
    </mc:Choice>
  </mc:AlternateContent>
  <xr:revisionPtr revIDLastSave="0" documentId="13_ncr:1_{D17E8CCF-D3C8-44BB-9EF1-F004CFA15BCF}" xr6:coauthVersionLast="47" xr6:coauthVersionMax="47" xr10:uidLastSave="{00000000-0000-0000-0000-000000000000}"/>
  <bookViews>
    <workbookView xWindow="-110" yWindow="-110" windowWidth="19420" windowHeight="10420" xr2:uid="{C1906065-A51F-4A52-ADBA-E90869F494AF}"/>
  </bookViews>
  <sheets>
    <sheet name="Resultado generales" sheetId="1" r:id="rId1"/>
    <sheet name="Dependientes sector privado" sheetId="2" r:id="rId2"/>
    <sheet name="Independientes" sheetId="3" r:id="rId3"/>
    <sheet name="Monto de cotizació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2" i="1" l="1"/>
  <c r="F105" i="1"/>
  <c r="E105" i="1"/>
  <c r="D105" i="1"/>
  <c r="C105" i="1"/>
</calcChain>
</file>

<file path=xl/sharedStrings.xml><?xml version="1.0" encoding="utf-8"?>
<sst xmlns="http://schemas.openxmlformats.org/spreadsheetml/2006/main" count="799" uniqueCount="229">
  <si>
    <t>Contraste de Resultados 2020</t>
  </si>
  <si>
    <t xml:space="preserve">Febrero </t>
  </si>
  <si>
    <t xml:space="preserve">Marzo </t>
  </si>
  <si>
    <t xml:space="preserve">Abril </t>
  </si>
  <si>
    <t>Mayo</t>
  </si>
  <si>
    <t>Junio</t>
  </si>
  <si>
    <t>Julio</t>
  </si>
  <si>
    <t>Agosto</t>
  </si>
  <si>
    <t>Esperado (a)</t>
  </si>
  <si>
    <t>Obtenido (b)</t>
  </si>
  <si>
    <t>Diferencia (a-b)</t>
  </si>
  <si>
    <t>Variación con lo esperado</t>
  </si>
  <si>
    <t xml:space="preserve">Independientes </t>
  </si>
  <si>
    <t>Rango IBC</t>
  </si>
  <si>
    <t>Feb</t>
  </si>
  <si>
    <t>Mar</t>
  </si>
  <si>
    <t>Abr</t>
  </si>
  <si>
    <t>May</t>
  </si>
  <si>
    <t>Jun</t>
  </si>
  <si>
    <t>Jul</t>
  </si>
  <si>
    <t>Ago</t>
  </si>
  <si>
    <t>Total de cotizantes</t>
  </si>
  <si>
    <t>Total de Independientes</t>
  </si>
  <si>
    <t>Hasta 1 SMMLV</t>
  </si>
  <si>
    <t>Mayor a 1 y hasta 2 SMMLV</t>
  </si>
  <si>
    <t>Mayor a 2 y hasta 5 SMMLV</t>
  </si>
  <si>
    <t>Mayor a 5 SMMLV</t>
  </si>
  <si>
    <t>Total de Dependientes</t>
  </si>
  <si>
    <t xml:space="preserve">Novedad </t>
  </si>
  <si>
    <t xml:space="preserve">Variaciones mensuales </t>
  </si>
  <si>
    <t xml:space="preserve">Variaciones anuales </t>
  </si>
  <si>
    <t>Ingreso</t>
  </si>
  <si>
    <t>Retiro</t>
  </si>
  <si>
    <t>Suspensión Temporal</t>
  </si>
  <si>
    <t>Incapacidad Trabajo</t>
  </si>
  <si>
    <t>Vacaciones</t>
  </si>
  <si>
    <t>Mes</t>
  </si>
  <si>
    <t>Cotizantes</t>
  </si>
  <si>
    <t>Total de cotizantes (Permanecen)</t>
  </si>
  <si>
    <t>Salen sin novedad de retiro</t>
  </si>
  <si>
    <t>Salen con novedad de retiro</t>
  </si>
  <si>
    <t>% de cotizantes que salen</t>
  </si>
  <si>
    <t>% de cotizantes que entran</t>
  </si>
  <si>
    <t>&lt;=1 SMMLV</t>
  </si>
  <si>
    <t>1 - 2 SMMLV</t>
  </si>
  <si>
    <t>2 - 3 SMMLV</t>
  </si>
  <si>
    <t>3 - 4 SMMLV</t>
  </si>
  <si>
    <t>4 - 5 SMMLV</t>
  </si>
  <si>
    <t>&gt;= 5 SMMLV</t>
  </si>
  <si>
    <t>Total</t>
  </si>
  <si>
    <t>&gt;5 SMMLV</t>
  </si>
  <si>
    <t>Disminución de rango de cotización</t>
  </si>
  <si>
    <t>Aumento de rango de cotización</t>
  </si>
  <si>
    <t>Actividad (Sección CIIU Rev. 4. A.C)</t>
  </si>
  <si>
    <t>Actividades de servicios administrativos y de apoyo</t>
  </si>
  <si>
    <t>Construcción</t>
  </si>
  <si>
    <t>Industrias manufactureras</t>
  </si>
  <si>
    <t>Alojamiento y servicios de comida</t>
  </si>
  <si>
    <t>Transporte y almacenamiento</t>
  </si>
  <si>
    <t>Comercio al por mayor / por menor; rep. de vehíc</t>
  </si>
  <si>
    <t>Actividades profesionales, científicas y técnicas</t>
  </si>
  <si>
    <t>Educación</t>
  </si>
  <si>
    <t>Otras actividades de servicios</t>
  </si>
  <si>
    <t>Explotación de minas y canteras</t>
  </si>
  <si>
    <t>Actividades artísticas, de entretenimiento y recreación</t>
  </si>
  <si>
    <t>Actividades financieras y de seguros</t>
  </si>
  <si>
    <t>Administración publica y defensa; planes de seguridad soc</t>
  </si>
  <si>
    <t>No definido</t>
  </si>
  <si>
    <t>Agricultura, ganadería, caza, silvicultura y pesca</t>
  </si>
  <si>
    <t>Actividades de atención de la salud hum</t>
  </si>
  <si>
    <t>Actividades inmobiliarias</t>
  </si>
  <si>
    <t>Distribución de agua; evacuación y tratamiento de agua</t>
  </si>
  <si>
    <t xml:space="preserve">Actividades de los hogares individuales </t>
  </si>
  <si>
    <t>Actividades de organizaciones y entidades extraterritoriales</t>
  </si>
  <si>
    <t xml:space="preserve">Suministro de electricidad, gas, vapor </t>
  </si>
  <si>
    <t>Información y comunicaciones</t>
  </si>
  <si>
    <t>Total general</t>
  </si>
  <si>
    <t xml:space="preserve">Dependientes </t>
  </si>
  <si>
    <t xml:space="preserve">Dependientes de sector privado </t>
  </si>
  <si>
    <t>Variaciones anual del número de cotizantes en 2020</t>
  </si>
  <si>
    <t>Total cotizantes tipo 52 (Beneficiario de mecanismo de protección al cesante)</t>
  </si>
  <si>
    <t>Variación anual (%)</t>
  </si>
  <si>
    <t>Tamaño de la empresa</t>
  </si>
  <si>
    <t>Permanecen</t>
  </si>
  <si>
    <t>Salen</t>
  </si>
  <si>
    <t>Entran</t>
  </si>
  <si>
    <t>Salen %</t>
  </si>
  <si>
    <t>Entran %</t>
  </si>
  <si>
    <t xml:space="preserve">Total </t>
  </si>
  <si>
    <t xml:space="preserve">Variación porcentual del número de cotizantes de un mes a otro de los aportantes que permanecieron en dichos meses. </t>
  </si>
  <si>
    <t xml:space="preserve">Tamaño del aportante </t>
  </si>
  <si>
    <t>Pequeñas</t>
  </si>
  <si>
    <t>%</t>
  </si>
  <si>
    <t>Comercio al por mayor y al por menor</t>
  </si>
  <si>
    <t xml:space="preserve">Perfil fila de la matriz de transición de los cotizantes que se encontraron en abril y mayo de 2020. </t>
  </si>
  <si>
    <t xml:space="preserve">Total cotizantes de sector privado según la actividad económica </t>
  </si>
  <si>
    <t xml:space="preserve">Nota : El total de cotizantes esperados no concuerda con la suma del numero esperado de cotizantes independientes mas cotizantes dependientes ya que se realiza la estimación de cada serie de manera independiente. </t>
  </si>
  <si>
    <t xml:space="preserve">30 días </t>
  </si>
  <si>
    <t xml:space="preserve">menos de 30 días </t>
  </si>
  <si>
    <t xml:space="preserve">Perfil fila de la matriz de transición de los cotizantes que se encontraron en marzo y abril de 2020. </t>
  </si>
  <si>
    <t>Total cotizantes dependientes del sector privado que se encontraban en el periodo de afiliación de marzo y en abril(permanecen), se encontraban en marzo y no en abril(salen), y se encontraban en abril y no en marzo de 2020(entran).</t>
  </si>
  <si>
    <t>Total cotizantes dependientes del sector privado que se encontraban en el periodo de afiliación de abril y en mayo(permanecen), se encontraban en abril y no en mayo(salen), y se encontraban en mayo y no en abril de 2020(entran).</t>
  </si>
  <si>
    <t xml:space="preserve">Dinámica de los aportantes de sector privado </t>
  </si>
  <si>
    <t>No cotizan en abril (Salen)</t>
  </si>
  <si>
    <t>Ingresan en abril (Entran)</t>
  </si>
  <si>
    <t>No cotizan en mayo (Salen)</t>
  </si>
  <si>
    <t>Ingresan en mayo (Entran)</t>
  </si>
  <si>
    <t>Monto de cotización</t>
  </si>
  <si>
    <t>Subsistema</t>
  </si>
  <si>
    <t>Total de cotización en millones de pesos</t>
  </si>
  <si>
    <t xml:space="preserve">Salud </t>
  </si>
  <si>
    <t xml:space="preserve">Pensión </t>
  </si>
  <si>
    <t>ARL</t>
  </si>
  <si>
    <t>CCF</t>
  </si>
  <si>
    <t>SENA</t>
  </si>
  <si>
    <t>ICBF</t>
  </si>
  <si>
    <t>Total cotización de las personas Independientes en millones de pesos</t>
  </si>
  <si>
    <t xml:space="preserve">Total monto de cotización en millones de pesos para todos los cotizantes dependientes </t>
  </si>
  <si>
    <t xml:space="preserve">Total monto de cotización en millones de pesos para independientes.  </t>
  </si>
  <si>
    <t>Septiembre</t>
  </si>
  <si>
    <t>Sep</t>
  </si>
  <si>
    <t xml:space="preserve">Contribución </t>
  </si>
  <si>
    <t>Micro (=1)</t>
  </si>
  <si>
    <t>Micro (2 - 10)</t>
  </si>
  <si>
    <t>Pequeñas (11-50)</t>
  </si>
  <si>
    <t>Mediana (51-200)</t>
  </si>
  <si>
    <t>Grandes (201-500)</t>
  </si>
  <si>
    <t>Muy grandes (&gt;500)</t>
  </si>
  <si>
    <t xml:space="preserve">Resultados en la dinámica, cotizante a cotizantes, independientes </t>
  </si>
  <si>
    <t xml:space="preserve">Resultados cotizaciones </t>
  </si>
  <si>
    <t>Total cotizantes dependientes e independientes según novedades en el Sistema.</t>
  </si>
  <si>
    <t>Resultados en la dinámica, cotizante a cotizantes, dependientes del sector privado.</t>
  </si>
  <si>
    <t xml:space="preserve">Nota : los cotizantes dependientes pertenecientes al sector privado corresponden a aquellos que son tipo de cotizante 1, 2 o 22 y que no se encuentran en entidades publicas que se identifican con un lisado construido por la UGPP. </t>
  </si>
  <si>
    <t xml:space="preserve">Actividad economica </t>
  </si>
  <si>
    <t>Total aportantes</t>
  </si>
  <si>
    <t>Micro (2-10)</t>
  </si>
  <si>
    <t xml:space="preserve">Mediana </t>
  </si>
  <si>
    <t xml:space="preserve">Grandes y Muy Grandes </t>
  </si>
  <si>
    <t>Octubre</t>
  </si>
  <si>
    <t>Noviembre</t>
  </si>
  <si>
    <t>Oct</t>
  </si>
  <si>
    <t>Nov</t>
  </si>
  <si>
    <t xml:space="preserve">Rango IBC, </t>
  </si>
  <si>
    <t xml:space="preserve">Perfil fila de la matriz de transición de los cotizantes que se encontraron en octubre y noviembre de 2020. </t>
  </si>
  <si>
    <t>Actividades de atención de la salud humana</t>
  </si>
  <si>
    <t>Actividades artísticas, de entretenimiento</t>
  </si>
  <si>
    <t xml:space="preserve">Otros </t>
  </si>
  <si>
    <t>No cotizan en noviembre (Salen)</t>
  </si>
  <si>
    <t>Ingresan en noviembre (Entran)</t>
  </si>
  <si>
    <t>Diciembre</t>
  </si>
  <si>
    <t>Dic</t>
  </si>
  <si>
    <t>No cotizan en  Mayo (Salen)</t>
  </si>
  <si>
    <t>Ingresan en  Mayo (Entran)</t>
  </si>
  <si>
    <t>Total cotizantes dependientes del sector privado que se encontraban en el periodo de afiliación de Noviembre y en diciembre (permanecen), se encontraban en noviembre y no en diciembre (salen), y se encontraban en diciembre  y no en noviembre de 2020 (entran).</t>
  </si>
  <si>
    <t>No cotizan en Diciembre (Salen)</t>
  </si>
  <si>
    <t>Ingresan en Diciembre (Entran)</t>
  </si>
  <si>
    <t>No cotizan en diciembre (Salen)</t>
  </si>
  <si>
    <t>Ingresan en diciembre (Entran)</t>
  </si>
  <si>
    <t>Total cotizantes dependientes del sector privado que se encontraban en el periodo de afiliación de febrero y en diciembre (permanecen), se encontraban en febrero y no en diciembre (salen), y se encontraban en diciembre y no en febrero de 2020(entran).</t>
  </si>
  <si>
    <t>Dic 2019</t>
  </si>
  <si>
    <t>Dic 2020</t>
  </si>
  <si>
    <t>No cotizan en  Abril (Salen)</t>
  </si>
  <si>
    <t>Ingresan en  Abril (Entran)</t>
  </si>
  <si>
    <t>Total cotizantes dependientes del sector privado que se encontraban en el periodo de afiliación de noviembre y en diciembre (permanecen), se encontraban en noviembre y no en diciembre (salen), y se encontraban en diciembre y no en noviembre de 2020(entran).</t>
  </si>
  <si>
    <t xml:space="preserve">Perfil fila de la matriz de transición de los cotizantes que se encontraron en noviembre y diciembre de 2020. </t>
  </si>
  <si>
    <t>Ene 20</t>
  </si>
  <si>
    <t>Feb 20</t>
  </si>
  <si>
    <t>Mar 20</t>
  </si>
  <si>
    <t>Abr 20</t>
  </si>
  <si>
    <t>May 20</t>
  </si>
  <si>
    <t>Jun 20</t>
  </si>
  <si>
    <t>Jul 20</t>
  </si>
  <si>
    <t>Ago 20</t>
  </si>
  <si>
    <t>Sep 20</t>
  </si>
  <si>
    <t>Oct 20</t>
  </si>
  <si>
    <t>Nov 20</t>
  </si>
  <si>
    <t>Dic 20</t>
  </si>
  <si>
    <t>Ene 21</t>
  </si>
  <si>
    <t>Variaciones Mensual del número de cotizantes</t>
  </si>
  <si>
    <t xml:space="preserve">Nota. La información contenida en estos cuadros es a corte fecha de pago 12 de marzo de 2020. </t>
  </si>
  <si>
    <t>Enero 21</t>
  </si>
  <si>
    <t>Enero 19</t>
  </si>
  <si>
    <t>Diciembre 19</t>
  </si>
  <si>
    <t>Enero 20</t>
  </si>
  <si>
    <t>Diciembre 20</t>
  </si>
  <si>
    <t>Número de novedades</t>
  </si>
  <si>
    <t>Febrero</t>
  </si>
  <si>
    <t>Marzo</t>
  </si>
  <si>
    <t>Abril</t>
  </si>
  <si>
    <t>Número de Suspensiones</t>
  </si>
  <si>
    <t xml:space="preserve">Nota. La información contenida en estos cuadros es a corte fecha de pago 12 de marzo de 2021. </t>
  </si>
  <si>
    <t>Contraste panel Enero 19 a Enero 20</t>
  </si>
  <si>
    <t>Contraste panel Enero 20 a Enero 21</t>
  </si>
  <si>
    <t>Total cotizantes dependientes del sector privado que se encontraban en el periodo de afiliación de enero 19 y en enero 20 (permanecen), se encontraban en enero 19 y no en enero 20 (salen), y se encontraban en enero 20 y no en enero 19 (entran).</t>
  </si>
  <si>
    <t>No cotizan en enero 20 (Salen)</t>
  </si>
  <si>
    <t>Ingresan en enero 20 (Entran)</t>
  </si>
  <si>
    <t xml:space="preserve">Perfil fila de la matriz de transición de los cotizantes que se encontraron en enero 19 y enero 20. </t>
  </si>
  <si>
    <t>Total cotizantes dependientes del sector privado que se encontraban en el periodo de afiliación de enero 20 y en enero 21 (permanecen), se encontraban en enero 20 y no en enero 21 (salen), y se encontraban en enero 20 y no en enero de 21 (entran).</t>
  </si>
  <si>
    <t xml:space="preserve">Perfil fila de la matriz de transición de los cotizantes que se encontraron en enero 20 y enero 21. </t>
  </si>
  <si>
    <t xml:space="preserve">Nota: la información contenida en estos cuadros es a corte fecha de pago 12 de marzo de 2021. </t>
  </si>
  <si>
    <t>Ene 2019</t>
  </si>
  <si>
    <t>Ene 2020</t>
  </si>
  <si>
    <t>Ene 2021</t>
  </si>
  <si>
    <t>Particip. % en el total Ene 2021</t>
  </si>
  <si>
    <t>Δ% Ene 20 - Ene 19</t>
  </si>
  <si>
    <t>Δ% Anual Ene 21</t>
  </si>
  <si>
    <t>En enero 20</t>
  </si>
  <si>
    <t>En enero 21</t>
  </si>
  <si>
    <t>Var Ene 20  - Ene 21</t>
  </si>
  <si>
    <t xml:space="preserve">Total aportantes que cotizaron entre febrero 2020 y diciembre 2020 y no cotizaron en los siguientes meses, por actividad económica y tamaño del aportante. </t>
  </si>
  <si>
    <t>Administración publica y defensa</t>
  </si>
  <si>
    <t>Actividades de los hogares individuales en calidad</t>
  </si>
  <si>
    <t>Distribución de agua;</t>
  </si>
  <si>
    <t>Total cotizantes independientes que se encontraban en el periodo de afiliación de marzo y en abril (permanecen), se encontraban en marzo y no en abril (salen), y se encontraban en abril y no en marzo de 2020 (entran).</t>
  </si>
  <si>
    <t>Total cotizantes dependientes del sector privado que se encontraban en el periodo de afiliación de octubre y en noviembre (permanecen), se encontraban en octubre y no en noviembre (salen), y se encontraban en noviembre y no en octubre de 2020 (entran).</t>
  </si>
  <si>
    <t>Contraste panel enero 19 a enero 20</t>
  </si>
  <si>
    <t>Contraste panel enero 20 a enero 21</t>
  </si>
  <si>
    <t xml:space="preserve">Nota. Valores constantes Enero 2021; moto total en millones de pesos. </t>
  </si>
  <si>
    <t xml:space="preserve">Nota. Valores constantes enero 2021. </t>
  </si>
  <si>
    <t>Nota. Valores constantes enero 2021</t>
  </si>
  <si>
    <t>Total cotizantes en el 2020, dependientes e independientes y contraste con el número esperado a partir del año tipo</t>
  </si>
  <si>
    <t xml:space="preserve">Nota. La información contenida en estos cuadros es a corte fecha de pago 12 de Marzo de 2021.  Corte correspondiente al analisis de enero. </t>
  </si>
  <si>
    <t>Total aportantes de enero 2020  a enero de 2021</t>
  </si>
  <si>
    <t>Total cotizantes de las empresas que permanecen en enero 2020  y enero 2021</t>
  </si>
  <si>
    <t xml:space="preserve">Perfil fila de la matriz de transición de los cotizantes que se encontraron en Noviembre y diciembre de 2020. </t>
  </si>
  <si>
    <t xml:space="preserve">Perfil fila de la matriz de transición de los cotizantes que se encontraron en octubre y noviembre de 2020 </t>
  </si>
  <si>
    <t>Total cotizantes dependientes del sector privado que se encontraban en el periodo de afiliación de octubre y en noviembre (permanecen), se encontraban en octubre y noviembre (salen), y se encontraban en octubre y noviembre de 2020 (entran).</t>
  </si>
  <si>
    <t>Total cotizantes dependientes e independientes hasta enero  2021 por rangos salariales.</t>
  </si>
  <si>
    <t xml:space="preserve">Número de cotizantes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</si>
</sst>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\ #,##0;\-&quot;$&quot;\ #,##0"/>
    <numFmt numFmtId="6" formatCode="&quot;$&quot;\ #,##0;[Red]\-&quot;$&quot;\ #,##0"/>
    <numFmt numFmtId="164" formatCode="#,##0.0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hadow/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sz val="8"/>
      <color rgb="FF404040"/>
      <name val="Verdana"/>
      <family val="2"/>
    </font>
    <font>
      <sz val="11"/>
      <color theme="1"/>
      <name val="Verdana"/>
      <family val="2"/>
    </font>
    <font>
      <sz val="6"/>
      <name val="Verdana"/>
      <family val="2"/>
    </font>
    <font>
      <b/>
      <sz val="8"/>
      <color theme="1"/>
      <name val="Verdana"/>
      <family val="2"/>
    </font>
    <font>
      <b/>
      <sz val="11"/>
      <color theme="0"/>
      <name val="Verdana"/>
      <family val="2"/>
    </font>
    <font>
      <sz val="6"/>
      <color theme="1"/>
      <name val="Verdana"/>
      <family val="2"/>
    </font>
    <font>
      <b/>
      <sz val="8"/>
      <color theme="0"/>
      <name val="Verdana"/>
      <family val="2"/>
    </font>
    <font>
      <sz val="18"/>
      <name val="Verdana"/>
      <family val="2"/>
    </font>
    <font>
      <sz val="9"/>
      <name val="Verdana"/>
      <family val="2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6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4">
    <xf numFmtId="0" fontId="0" fillId="0" borderId="0" xfId="0"/>
    <xf numFmtId="0" fontId="4" fillId="0" borderId="19" xfId="0" applyFont="1" applyBorder="1" applyAlignment="1">
      <alignment horizontal="center" vertical="center" wrapText="1"/>
    </xf>
    <xf numFmtId="0" fontId="4" fillId="0" borderId="21" xfId="0" quotePrefix="1" applyFont="1" applyBorder="1" applyAlignment="1">
      <alignment horizontal="center" vertical="center" wrapText="1"/>
    </xf>
    <xf numFmtId="0" fontId="4" fillId="0" borderId="19" xfId="0" quotePrefix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readingOrder="1"/>
    </xf>
    <xf numFmtId="0" fontId="7" fillId="0" borderId="10" xfId="0" applyFont="1" applyFill="1" applyBorder="1" applyAlignment="1">
      <alignment horizontal="center" vertical="center" readingOrder="1"/>
    </xf>
    <xf numFmtId="0" fontId="7" fillId="0" borderId="12" xfId="0" applyFont="1" applyFill="1" applyBorder="1" applyAlignment="1">
      <alignment horizontal="center" vertical="center" readingOrder="1"/>
    </xf>
    <xf numFmtId="0" fontId="7" fillId="0" borderId="24" xfId="0" applyFont="1" applyFill="1" applyBorder="1" applyAlignment="1">
      <alignment horizontal="left" readingOrder="1"/>
    </xf>
    <xf numFmtId="0" fontId="7" fillId="0" borderId="32" xfId="0" applyFont="1" applyFill="1" applyBorder="1" applyAlignment="1">
      <alignment horizontal="left" readingOrder="1"/>
    </xf>
    <xf numFmtId="0" fontId="6" fillId="0" borderId="25" xfId="0" applyFont="1" applyFill="1" applyBorder="1" applyAlignment="1">
      <alignment horizontal="left" readingOrder="1"/>
    </xf>
    <xf numFmtId="0" fontId="6" fillId="0" borderId="0" xfId="0" applyFont="1" applyFill="1" applyBorder="1" applyAlignment="1">
      <alignment horizontal="center" vertical="center" readingOrder="1"/>
    </xf>
    <xf numFmtId="0" fontId="7" fillId="0" borderId="0" xfId="0" applyFont="1" applyFill="1" applyAlignment="1"/>
    <xf numFmtId="0" fontId="6" fillId="0" borderId="0" xfId="0" applyFont="1" applyFill="1" applyAlignment="1"/>
    <xf numFmtId="0" fontId="7" fillId="0" borderId="6" xfId="0" applyFont="1" applyFill="1" applyBorder="1" applyAlignment="1">
      <alignment horizontal="center" vertical="center" readingOrder="1"/>
    </xf>
    <xf numFmtId="0" fontId="7" fillId="0" borderId="0" xfId="0" applyFont="1" applyFill="1" applyBorder="1" applyAlignment="1">
      <alignment horizontal="left" readingOrder="1"/>
    </xf>
    <xf numFmtId="10" fontId="7" fillId="0" borderId="0" xfId="0" applyNumberFormat="1" applyFont="1" applyFill="1" applyBorder="1" applyAlignment="1">
      <alignment horizontal="right" readingOrder="1"/>
    </xf>
    <xf numFmtId="0" fontId="7" fillId="0" borderId="38" xfId="0" applyFont="1" applyFill="1" applyBorder="1" applyAlignment="1">
      <alignment horizontal="center" vertical="center" readingOrder="1"/>
    </xf>
    <xf numFmtId="0" fontId="7" fillId="0" borderId="39" xfId="0" applyFont="1" applyFill="1" applyBorder="1" applyAlignment="1">
      <alignment horizontal="center" vertical="center" readingOrder="1"/>
    </xf>
    <xf numFmtId="0" fontId="8" fillId="0" borderId="40" xfId="0" applyFont="1" applyFill="1" applyBorder="1" applyAlignment="1">
      <alignment horizontal="center" vertical="center" readingOrder="1"/>
    </xf>
    <xf numFmtId="0" fontId="8" fillId="0" borderId="37" xfId="0" applyFont="1" applyFill="1" applyBorder="1" applyAlignment="1">
      <alignment horizontal="center" vertical="center" readingOrder="1"/>
    </xf>
    <xf numFmtId="0" fontId="6" fillId="0" borderId="21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 readingOrder="1"/>
    </xf>
    <xf numFmtId="0" fontId="9" fillId="0" borderId="0" xfId="0" applyFont="1" applyFill="1" applyAlignment="1"/>
    <xf numFmtId="0" fontId="10" fillId="0" borderId="0" xfId="0" applyFont="1" applyFill="1" applyAlignment="1"/>
    <xf numFmtId="0" fontId="6" fillId="0" borderId="37" xfId="0" applyFont="1" applyFill="1" applyBorder="1" applyAlignment="1">
      <alignment horizontal="center" vertical="center" readingOrder="1"/>
    </xf>
    <xf numFmtId="0" fontId="6" fillId="0" borderId="45" xfId="0" applyFont="1" applyFill="1" applyBorder="1" applyAlignment="1">
      <alignment horizontal="center" vertical="center" readingOrder="1"/>
    </xf>
    <xf numFmtId="0" fontId="7" fillId="0" borderId="0" xfId="0" applyFont="1" applyFill="1" applyAlignment="1">
      <alignment horizontal="center" vertical="center"/>
    </xf>
    <xf numFmtId="3" fontId="7" fillId="0" borderId="7" xfId="0" applyNumberFormat="1" applyFont="1" applyFill="1" applyBorder="1" applyAlignment="1">
      <alignment horizontal="right" vertical="center" readingOrder="1"/>
    </xf>
    <xf numFmtId="3" fontId="7" fillId="0" borderId="8" xfId="0" applyNumberFormat="1" applyFont="1" applyFill="1" applyBorder="1" applyAlignment="1">
      <alignment horizontal="right" vertical="center" readingOrder="1"/>
    </xf>
    <xf numFmtId="3" fontId="7" fillId="0" borderId="11" xfId="0" applyNumberFormat="1" applyFont="1" applyFill="1" applyBorder="1" applyAlignment="1">
      <alignment horizontal="right" vertical="center" readingOrder="1"/>
    </xf>
    <xf numFmtId="3" fontId="7" fillId="0" borderId="0" xfId="0" applyNumberFormat="1" applyFont="1" applyFill="1" applyAlignment="1">
      <alignment horizontal="right" vertical="center" readingOrder="1"/>
    </xf>
    <xf numFmtId="10" fontId="7" fillId="0" borderId="13" xfId="0" applyNumberFormat="1" applyFont="1" applyFill="1" applyBorder="1" applyAlignment="1">
      <alignment horizontal="right" vertical="center" readingOrder="1"/>
    </xf>
    <xf numFmtId="10" fontId="7" fillId="0" borderId="14" xfId="0" applyNumberFormat="1" applyFont="1" applyFill="1" applyBorder="1" applyAlignment="1">
      <alignment horizontal="right" vertical="center" readingOrder="1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 vertical="center" readingOrder="1"/>
    </xf>
    <xf numFmtId="3" fontId="7" fillId="0" borderId="13" xfId="0" applyNumberFormat="1" applyFont="1" applyFill="1" applyBorder="1" applyAlignment="1">
      <alignment horizontal="right" vertical="center" readingOrder="1"/>
    </xf>
    <xf numFmtId="3" fontId="7" fillId="0" borderId="14" xfId="0" applyNumberFormat="1" applyFont="1" applyFill="1" applyBorder="1" applyAlignment="1">
      <alignment horizontal="right" vertical="center" readingOrder="1"/>
    </xf>
    <xf numFmtId="10" fontId="7" fillId="0" borderId="2" xfId="0" applyNumberFormat="1" applyFont="1" applyFill="1" applyBorder="1" applyAlignment="1">
      <alignment horizontal="right" vertical="center" readingOrder="1"/>
    </xf>
    <xf numFmtId="10" fontId="7" fillId="0" borderId="3" xfId="0" applyNumberFormat="1" applyFont="1" applyFill="1" applyBorder="1" applyAlignment="1">
      <alignment horizontal="right" vertical="center" readingOrder="1"/>
    </xf>
    <xf numFmtId="10" fontId="7" fillId="0" borderId="8" xfId="0" applyNumberFormat="1" applyFont="1" applyFill="1" applyBorder="1" applyAlignment="1">
      <alignment horizontal="right" vertical="center" readingOrder="1"/>
    </xf>
    <xf numFmtId="10" fontId="7" fillId="0" borderId="21" xfId="0" applyNumberFormat="1" applyFont="1" applyFill="1" applyBorder="1" applyAlignment="1">
      <alignment horizontal="right" vertical="center" readingOrder="1"/>
    </xf>
    <xf numFmtId="0" fontId="11" fillId="0" borderId="0" xfId="0" applyFont="1" applyFill="1" applyAlignment="1"/>
    <xf numFmtId="0" fontId="5" fillId="0" borderId="2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10" fontId="5" fillId="0" borderId="19" xfId="1" applyNumberFormat="1" applyFont="1" applyFill="1" applyBorder="1" applyAlignment="1">
      <alignment horizontal="center" vertical="center" wrapText="1"/>
    </xf>
    <xf numFmtId="10" fontId="7" fillId="0" borderId="22" xfId="1" applyNumberFormat="1" applyFont="1" applyFill="1" applyBorder="1" applyAlignment="1"/>
    <xf numFmtId="10" fontId="7" fillId="0" borderId="34" xfId="1" applyNumberFormat="1" applyFont="1" applyFill="1" applyBorder="1" applyAlignment="1"/>
    <xf numFmtId="0" fontId="4" fillId="0" borderId="0" xfId="0" applyFont="1"/>
    <xf numFmtId="0" fontId="14" fillId="0" borderId="0" xfId="0" applyFont="1" applyFill="1" applyAlignment="1"/>
    <xf numFmtId="0" fontId="15" fillId="0" borderId="19" xfId="0" applyFont="1" applyBorder="1" applyAlignment="1">
      <alignment horizontal="center" vertical="center" wrapText="1"/>
    </xf>
    <xf numFmtId="0" fontId="15" fillId="0" borderId="21" xfId="0" quotePrefix="1" applyFont="1" applyBorder="1" applyAlignment="1">
      <alignment horizontal="center" vertical="center" wrapText="1"/>
    </xf>
    <xf numFmtId="0" fontId="15" fillId="0" borderId="19" xfId="0" quotePrefix="1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17" fontId="4" fillId="0" borderId="25" xfId="0" quotePrefix="1" applyNumberFormat="1" applyFont="1" applyBorder="1" applyAlignment="1">
      <alignment horizontal="center" vertical="center" wrapText="1"/>
    </xf>
    <xf numFmtId="17" fontId="4" fillId="0" borderId="21" xfId="0" quotePrefix="1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 readingOrder="1"/>
    </xf>
    <xf numFmtId="10" fontId="7" fillId="0" borderId="8" xfId="0" applyNumberFormat="1" applyFont="1" applyFill="1" applyBorder="1" applyAlignment="1">
      <alignment horizontal="center" vertical="center" wrapText="1" readingOrder="1"/>
    </xf>
    <xf numFmtId="17" fontId="15" fillId="0" borderId="25" xfId="0" quotePrefix="1" applyNumberFormat="1" applyFont="1" applyBorder="1" applyAlignment="1">
      <alignment horizontal="center" vertical="center" wrapText="1"/>
    </xf>
    <xf numFmtId="17" fontId="15" fillId="0" borderId="21" xfId="0" quotePrefix="1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 readingOrder="1"/>
    </xf>
    <xf numFmtId="165" fontId="6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 readingOrder="1"/>
    </xf>
    <xf numFmtId="0" fontId="2" fillId="0" borderId="44" xfId="0" applyFont="1" applyFill="1" applyBorder="1" applyAlignment="1">
      <alignment horizontal="center" vertical="center" wrapText="1" readingOrder="1"/>
    </xf>
    <xf numFmtId="0" fontId="2" fillId="0" borderId="4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3" fillId="0" borderId="38" xfId="0" applyFont="1" applyFill="1" applyBorder="1" applyAlignment="1">
      <alignment horizontal="center" vertical="center" wrapText="1" readingOrder="1"/>
    </xf>
    <xf numFmtId="0" fontId="3" fillId="0" borderId="39" xfId="0" applyFont="1" applyFill="1" applyBorder="1" applyAlignment="1">
      <alignment horizontal="center" vertical="center" wrapText="1" readingOrder="1"/>
    </xf>
    <xf numFmtId="0" fontId="2" fillId="0" borderId="47" xfId="0" applyFont="1" applyFill="1" applyBorder="1" applyAlignment="1">
      <alignment horizontal="center" vertical="center" wrapText="1" readingOrder="1"/>
    </xf>
    <xf numFmtId="0" fontId="2" fillId="0" borderId="48" xfId="0" applyFont="1" applyFill="1" applyBorder="1" applyAlignment="1">
      <alignment horizontal="center" vertical="center" wrapText="1" readingOrder="1"/>
    </xf>
    <xf numFmtId="0" fontId="15" fillId="0" borderId="33" xfId="0" applyFont="1" applyBorder="1" applyAlignment="1">
      <alignment horizontal="center" vertical="center"/>
    </xf>
    <xf numFmtId="9" fontId="12" fillId="0" borderId="11" xfId="0" applyNumberFormat="1" applyFont="1" applyFill="1" applyBorder="1" applyAlignment="1">
      <alignment horizontal="right" vertical="center" wrapText="1" readingOrder="1"/>
    </xf>
    <xf numFmtId="9" fontId="3" fillId="0" borderId="1" xfId="0" applyNumberFormat="1" applyFont="1" applyFill="1" applyBorder="1" applyAlignment="1">
      <alignment horizontal="right" vertical="center" wrapText="1" readingOrder="1"/>
    </xf>
    <xf numFmtId="9" fontId="3" fillId="0" borderId="13" xfId="0" applyNumberFormat="1" applyFont="1" applyFill="1" applyBorder="1" applyAlignment="1">
      <alignment horizontal="right" vertical="center" wrapText="1" readingOrder="1"/>
    </xf>
    <xf numFmtId="9" fontId="3" fillId="0" borderId="14" xfId="0" applyNumberFormat="1" applyFont="1" applyFill="1" applyBorder="1" applyAlignment="1">
      <alignment horizontal="right" vertical="center" wrapText="1" readingOrder="1"/>
    </xf>
    <xf numFmtId="9" fontId="3" fillId="0" borderId="5" xfId="0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 applyAlignment="1"/>
    <xf numFmtId="9" fontId="3" fillId="0" borderId="0" xfId="0" applyNumberFormat="1" applyFont="1" applyFill="1" applyBorder="1" applyAlignment="1">
      <alignment horizontal="right" vertical="center" wrapText="1" readingOrder="1"/>
    </xf>
    <xf numFmtId="3" fontId="12" fillId="0" borderId="0" xfId="0" applyNumberFormat="1" applyFont="1" applyFill="1" applyBorder="1" applyAlignment="1">
      <alignment horizontal="right" vertical="center" wrapText="1" readingOrder="1"/>
    </xf>
    <xf numFmtId="0" fontId="11" fillId="0" borderId="0" xfId="0" applyFont="1" applyFill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 wrapText="1" readingOrder="1"/>
    </xf>
    <xf numFmtId="10" fontId="6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 vertical="center" wrapText="1" readingOrder="1"/>
    </xf>
    <xf numFmtId="10" fontId="7" fillId="0" borderId="27" xfId="0" applyNumberFormat="1" applyFont="1" applyFill="1" applyBorder="1" applyAlignment="1">
      <alignment horizontal="center" vertical="center" wrapText="1" readingOrder="1"/>
    </xf>
    <xf numFmtId="0" fontId="21" fillId="0" borderId="0" xfId="0" applyFont="1" applyFill="1"/>
    <xf numFmtId="0" fontId="22" fillId="0" borderId="0" xfId="0" applyFont="1"/>
    <xf numFmtId="0" fontId="11" fillId="0" borderId="0" xfId="0" applyFont="1" applyFill="1" applyAlignment="1">
      <alignment vertical="center" wrapText="1"/>
    </xf>
    <xf numFmtId="0" fontId="7" fillId="0" borderId="14" xfId="0" applyFont="1" applyFill="1" applyBorder="1" applyAlignment="1">
      <alignment horizontal="right"/>
    </xf>
    <xf numFmtId="3" fontId="7" fillId="0" borderId="31" xfId="0" applyNumberFormat="1" applyFont="1" applyFill="1" applyBorder="1" applyAlignment="1">
      <alignment horizontal="right" vertical="center" readingOrder="1"/>
    </xf>
    <xf numFmtId="3" fontId="7" fillId="0" borderId="22" xfId="0" applyNumberFormat="1" applyFont="1" applyFill="1" applyBorder="1" applyAlignment="1">
      <alignment horizontal="right" vertical="center" readingOrder="1"/>
    </xf>
    <xf numFmtId="10" fontId="7" fillId="0" borderId="29" xfId="0" applyNumberFormat="1" applyFont="1" applyFill="1" applyBorder="1" applyAlignment="1">
      <alignment horizontal="right" vertical="center" readingOrder="1"/>
    </xf>
    <xf numFmtId="17" fontId="7" fillId="0" borderId="24" xfId="0" applyNumberFormat="1" applyFont="1" applyBorder="1" applyAlignment="1">
      <alignment horizontal="center"/>
    </xf>
    <xf numFmtId="17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/>
    <xf numFmtId="0" fontId="6" fillId="0" borderId="50" xfId="0" applyFont="1" applyFill="1" applyBorder="1" applyAlignment="1">
      <alignment horizontal="center" vertical="center" wrapText="1" readingOrder="1"/>
    </xf>
    <xf numFmtId="0" fontId="6" fillId="0" borderId="51" xfId="0" applyFont="1" applyFill="1" applyBorder="1" applyAlignment="1">
      <alignment horizontal="center" vertical="center" wrapText="1" readingOrder="1"/>
    </xf>
    <xf numFmtId="0" fontId="6" fillId="0" borderId="58" xfId="0" applyFont="1" applyFill="1" applyBorder="1" applyAlignment="1">
      <alignment horizontal="center" vertical="center" wrapText="1" readingOrder="1"/>
    </xf>
    <xf numFmtId="10" fontId="6" fillId="0" borderId="52" xfId="0" applyNumberFormat="1" applyFont="1" applyFill="1" applyBorder="1" applyAlignment="1">
      <alignment horizontal="center" vertical="center" wrapText="1" readingOrder="1"/>
    </xf>
    <xf numFmtId="10" fontId="7" fillId="0" borderId="53" xfId="0" applyNumberFormat="1" applyFont="1" applyFill="1" applyBorder="1" applyAlignment="1">
      <alignment horizontal="center" vertical="center" wrapText="1" readingOrder="1"/>
    </xf>
    <xf numFmtId="10" fontId="7" fillId="0" borderId="54" xfId="0" applyNumberFormat="1" applyFont="1" applyFill="1" applyBorder="1" applyAlignment="1">
      <alignment horizontal="center" vertical="center" wrapText="1" readingOrder="1"/>
    </xf>
    <xf numFmtId="10" fontId="7" fillId="0" borderId="55" xfId="0" applyNumberFormat="1" applyFont="1" applyFill="1" applyBorder="1" applyAlignment="1">
      <alignment horizontal="center" vertical="center" wrapText="1" readingOrder="1"/>
    </xf>
    <xf numFmtId="10" fontId="7" fillId="0" borderId="56" xfId="0" applyNumberFormat="1" applyFont="1" applyFill="1" applyBorder="1" applyAlignment="1">
      <alignment horizontal="center" vertical="center" wrapText="1" readingOrder="1"/>
    </xf>
    <xf numFmtId="10" fontId="7" fillId="0" borderId="59" xfId="0" applyNumberFormat="1" applyFont="1" applyFill="1" applyBorder="1" applyAlignment="1">
      <alignment horizontal="center" vertical="center" wrapText="1" readingOrder="1"/>
    </xf>
    <xf numFmtId="10" fontId="6" fillId="0" borderId="57" xfId="0" applyNumberFormat="1" applyFont="1" applyFill="1" applyBorder="1" applyAlignment="1">
      <alignment horizontal="center" vertical="center" wrapText="1" readingOrder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 readingOrder="1"/>
    </xf>
    <xf numFmtId="0" fontId="6" fillId="0" borderId="63" xfId="0" applyFont="1" applyFill="1" applyBorder="1" applyAlignment="1">
      <alignment horizontal="center" vertical="center" wrapText="1" readingOrder="1"/>
    </xf>
    <xf numFmtId="0" fontId="6" fillId="0" borderId="64" xfId="0" applyFont="1" applyFill="1" applyBorder="1" applyAlignment="1">
      <alignment horizontal="center" vertical="center" wrapText="1" readingOrder="1"/>
    </xf>
    <xf numFmtId="0" fontId="6" fillId="0" borderId="65" xfId="0" applyFont="1" applyFill="1" applyBorder="1" applyAlignment="1">
      <alignment horizontal="center" vertical="center" wrapText="1" readingOrder="1"/>
    </xf>
    <xf numFmtId="10" fontId="6" fillId="0" borderId="66" xfId="0" applyNumberFormat="1" applyFont="1" applyFill="1" applyBorder="1" applyAlignment="1">
      <alignment horizontal="center" vertical="center" wrapText="1" readingOrder="1"/>
    </xf>
    <xf numFmtId="10" fontId="7" fillId="0" borderId="67" xfId="0" applyNumberFormat="1" applyFont="1" applyFill="1" applyBorder="1" applyAlignment="1">
      <alignment horizontal="center" vertical="center" wrapText="1" readingOrder="1"/>
    </xf>
    <xf numFmtId="0" fontId="19" fillId="0" borderId="66" xfId="0" applyFont="1" applyFill="1" applyBorder="1" applyAlignment="1">
      <alignment horizontal="center" vertical="center" wrapText="1"/>
    </xf>
    <xf numFmtId="6" fontId="20" fillId="0" borderId="55" xfId="0" applyNumberFormat="1" applyFont="1" applyFill="1" applyBorder="1" applyAlignment="1">
      <alignment horizontal="right" wrapText="1" readingOrder="1"/>
    </xf>
    <xf numFmtId="6" fontId="20" fillId="0" borderId="57" xfId="0" applyNumberFormat="1" applyFont="1" applyFill="1" applyBorder="1" applyAlignment="1">
      <alignment horizontal="right" wrapText="1" readingOrder="1"/>
    </xf>
    <xf numFmtId="0" fontId="7" fillId="0" borderId="17" xfId="0" applyFont="1" applyFill="1" applyBorder="1" applyAlignment="1">
      <alignment vertical="center" readingOrder="1"/>
    </xf>
    <xf numFmtId="3" fontId="7" fillId="0" borderId="8" xfId="0" applyNumberFormat="1" applyFont="1" applyFill="1" applyBorder="1" applyAlignment="1">
      <alignment horizontal="center" vertical="center" wrapText="1" readingOrder="1"/>
    </xf>
    <xf numFmtId="3" fontId="7" fillId="0" borderId="53" xfId="0" applyNumberFormat="1" applyFont="1" applyFill="1" applyBorder="1" applyAlignment="1">
      <alignment horizontal="center" vertical="center" wrapText="1" readingOrder="1"/>
    </xf>
    <xf numFmtId="165" fontId="7" fillId="0" borderId="52" xfId="0" applyNumberFormat="1" applyFont="1" applyFill="1" applyBorder="1" applyAlignment="1">
      <alignment horizontal="center" vertical="center" wrapText="1" readingOrder="1"/>
    </xf>
    <xf numFmtId="165" fontId="7" fillId="0" borderId="53" xfId="0" applyNumberFormat="1" applyFont="1" applyFill="1" applyBorder="1" applyAlignment="1">
      <alignment horizontal="center" vertical="center" wrapText="1" readingOrder="1"/>
    </xf>
    <xf numFmtId="3" fontId="7" fillId="0" borderId="0" xfId="0" applyNumberFormat="1" applyFont="1" applyFill="1" applyBorder="1" applyAlignment="1">
      <alignment horizontal="center" vertical="center" wrapText="1" readingOrder="1"/>
    </xf>
    <xf numFmtId="3" fontId="7" fillId="0" borderId="55" xfId="0" applyNumberFormat="1" applyFont="1" applyFill="1" applyBorder="1" applyAlignment="1">
      <alignment horizontal="center" vertical="center" wrapText="1" readingOrder="1"/>
    </xf>
    <xf numFmtId="165" fontId="7" fillId="0" borderId="54" xfId="0" applyNumberFormat="1" applyFont="1" applyFill="1" applyBorder="1" applyAlignment="1">
      <alignment horizontal="center" vertical="center" wrapText="1" readingOrder="1"/>
    </xf>
    <xf numFmtId="165" fontId="7" fillId="0" borderId="55" xfId="0" applyNumberFormat="1" applyFont="1" applyFill="1" applyBorder="1" applyAlignment="1">
      <alignment horizontal="center" vertical="center" wrapText="1" readingOrder="1"/>
    </xf>
    <xf numFmtId="0" fontId="7" fillId="0" borderId="55" xfId="0" applyFont="1" applyFill="1" applyBorder="1" applyAlignment="1">
      <alignment horizontal="center" vertical="center" wrapText="1" readingOrder="1"/>
    </xf>
    <xf numFmtId="3" fontId="7" fillId="0" borderId="59" xfId="0" applyNumberFormat="1" applyFont="1" applyFill="1" applyBorder="1" applyAlignment="1">
      <alignment horizontal="center" vertical="center" wrapText="1" readingOrder="1"/>
    </xf>
    <xf numFmtId="3" fontId="7" fillId="0" borderId="57" xfId="0" applyNumberFormat="1" applyFont="1" applyFill="1" applyBorder="1" applyAlignment="1">
      <alignment horizontal="center" vertical="center" wrapText="1" readingOrder="1"/>
    </xf>
    <xf numFmtId="165" fontId="7" fillId="0" borderId="56" xfId="0" applyNumberFormat="1" applyFont="1" applyFill="1" applyBorder="1" applyAlignment="1">
      <alignment horizontal="center" vertical="center" wrapText="1" readingOrder="1"/>
    </xf>
    <xf numFmtId="165" fontId="7" fillId="0" borderId="57" xfId="0" applyNumberFormat="1" applyFont="1" applyFill="1" applyBorder="1" applyAlignment="1">
      <alignment horizontal="center" vertical="center" wrapText="1" readingOrder="1"/>
    </xf>
    <xf numFmtId="3" fontId="4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3" fontId="15" fillId="0" borderId="33" xfId="0" applyNumberFormat="1" applyFont="1" applyBorder="1" applyAlignment="1">
      <alignment horizontal="center" vertical="center"/>
    </xf>
    <xf numFmtId="9" fontId="15" fillId="0" borderId="33" xfId="0" applyNumberFormat="1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  <xf numFmtId="9" fontId="4" fillId="0" borderId="22" xfId="0" applyNumberFormat="1" applyFont="1" applyBorder="1" applyAlignment="1">
      <alignment horizontal="center" vertical="center"/>
    </xf>
    <xf numFmtId="3" fontId="15" fillId="0" borderId="32" xfId="0" applyNumberFormat="1" applyFont="1" applyBorder="1" applyAlignment="1">
      <alignment horizontal="center" vertical="center"/>
    </xf>
    <xf numFmtId="9" fontId="15" fillId="0" borderId="34" xfId="0" applyNumberFormat="1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readingOrder="1"/>
    </xf>
    <xf numFmtId="0" fontId="24" fillId="0" borderId="0" xfId="0" applyFont="1"/>
    <xf numFmtId="0" fontId="3" fillId="0" borderId="0" xfId="0" applyFont="1" applyFill="1" applyBorder="1" applyAlignment="1">
      <alignment horizontal="left" readingOrder="1"/>
    </xf>
    <xf numFmtId="3" fontId="7" fillId="0" borderId="29" xfId="0" applyNumberFormat="1" applyFont="1" applyFill="1" applyBorder="1" applyAlignment="1">
      <alignment horizontal="right" vertical="center" readingOrder="1"/>
    </xf>
    <xf numFmtId="10" fontId="7" fillId="0" borderId="44" xfId="0" applyNumberFormat="1" applyFont="1" applyFill="1" applyBorder="1" applyAlignment="1">
      <alignment horizontal="right" vertical="center" readingOrder="1"/>
    </xf>
    <xf numFmtId="10" fontId="7" fillId="0" borderId="49" xfId="0" applyNumberFormat="1" applyFont="1" applyFill="1" applyBorder="1" applyAlignment="1">
      <alignment horizontal="right" vertical="center" readingOrder="1"/>
    </xf>
    <xf numFmtId="3" fontId="7" fillId="0" borderId="28" xfId="0" applyNumberFormat="1" applyFont="1" applyFill="1" applyBorder="1" applyAlignment="1">
      <alignment horizontal="right" vertical="center" readingOrder="1"/>
    </xf>
    <xf numFmtId="0" fontId="6" fillId="0" borderId="32" xfId="0" applyFont="1" applyFill="1" applyBorder="1" applyAlignment="1">
      <alignment horizontal="center" vertical="center" readingOrder="1"/>
    </xf>
    <xf numFmtId="0" fontId="6" fillId="0" borderId="33" xfId="0" applyFont="1" applyFill="1" applyBorder="1" applyAlignment="1">
      <alignment horizontal="center" vertical="center" readingOrder="1"/>
    </xf>
    <xf numFmtId="0" fontId="6" fillId="0" borderId="34" xfId="0" applyFont="1" applyFill="1" applyBorder="1" applyAlignment="1">
      <alignment horizontal="center" vertical="center" readingOrder="1"/>
    </xf>
    <xf numFmtId="3" fontId="7" fillId="0" borderId="0" xfId="0" applyNumberFormat="1" applyFont="1" applyBorder="1"/>
    <xf numFmtId="0" fontId="7" fillId="0" borderId="14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horizontal="center" vertical="center" wrapText="1" readingOrder="1"/>
    </xf>
    <xf numFmtId="165" fontId="3" fillId="0" borderId="0" xfId="0" applyNumberFormat="1" applyFont="1" applyBorder="1" applyAlignment="1">
      <alignment horizontal="center" vertical="center" wrapText="1" readingOrder="1"/>
    </xf>
    <xf numFmtId="165" fontId="3" fillId="0" borderId="22" xfId="0" applyNumberFormat="1" applyFont="1" applyBorder="1" applyAlignment="1">
      <alignment horizontal="center" vertical="center" wrapText="1" readingOrder="1"/>
    </xf>
    <xf numFmtId="165" fontId="2" fillId="0" borderId="25" xfId="0" applyNumberFormat="1" applyFont="1" applyBorder="1" applyAlignment="1">
      <alignment horizontal="center" vertical="center" wrapText="1" readingOrder="1"/>
    </xf>
    <xf numFmtId="165" fontId="2" fillId="0" borderId="21" xfId="0" applyNumberFormat="1" applyFont="1" applyBorder="1" applyAlignment="1">
      <alignment horizontal="center" vertical="center" wrapText="1" readingOrder="1"/>
    </xf>
    <xf numFmtId="165" fontId="2" fillId="0" borderId="19" xfId="0" applyNumberFormat="1" applyFont="1" applyBorder="1" applyAlignment="1">
      <alignment horizontal="center" vertical="center" wrapText="1" readingOrder="1"/>
    </xf>
    <xf numFmtId="0" fontId="6" fillId="0" borderId="21" xfId="0" applyFont="1" applyFill="1" applyBorder="1" applyAlignment="1">
      <alignment horizontal="center" vertical="center" readingOrder="1"/>
    </xf>
    <xf numFmtId="0" fontId="6" fillId="0" borderId="19" xfId="0" applyFont="1" applyFill="1" applyBorder="1" applyAlignment="1">
      <alignment horizontal="center" vertical="center" readingOrder="1"/>
    </xf>
    <xf numFmtId="10" fontId="7" fillId="0" borderId="0" xfId="1" applyNumberFormat="1" applyFont="1" applyFill="1" applyAlignment="1"/>
    <xf numFmtId="0" fontId="6" fillId="0" borderId="7" xfId="0" applyFont="1" applyFill="1" applyBorder="1" applyAlignment="1">
      <alignment horizontal="center" vertical="center" readingOrder="1"/>
    </xf>
    <xf numFmtId="0" fontId="6" fillId="0" borderId="11" xfId="0" applyFont="1" applyFill="1" applyBorder="1" applyAlignment="1">
      <alignment horizontal="center" vertical="center" readingOrder="1"/>
    </xf>
    <xf numFmtId="0" fontId="6" fillId="0" borderId="13" xfId="0" applyFont="1" applyFill="1" applyBorder="1" applyAlignment="1">
      <alignment horizontal="center" vertical="center" readingOrder="1"/>
    </xf>
    <xf numFmtId="0" fontId="2" fillId="0" borderId="32" xfId="0" applyFont="1" applyFill="1" applyBorder="1" applyAlignment="1">
      <alignment horizontal="center" vertical="center" wrapText="1" readingOrder="1"/>
    </xf>
    <xf numFmtId="0" fontId="2" fillId="0" borderId="33" xfId="0" applyFont="1" applyFill="1" applyBorder="1" applyAlignment="1">
      <alignment horizontal="center" vertical="center" wrapText="1" readingOrder="1"/>
    </xf>
    <xf numFmtId="0" fontId="2" fillId="0" borderId="32" xfId="0" applyFont="1" applyBorder="1" applyAlignment="1">
      <alignment horizontal="center" vertical="center" wrapText="1" readingOrder="1"/>
    </xf>
    <xf numFmtId="0" fontId="2" fillId="0" borderId="33" xfId="0" applyFont="1" applyBorder="1" applyAlignment="1">
      <alignment horizontal="center" vertical="center" wrapText="1" readingOrder="1"/>
    </xf>
    <xf numFmtId="0" fontId="2" fillId="0" borderId="31" xfId="0" applyFont="1" applyBorder="1" applyAlignment="1">
      <alignment horizontal="left" wrapText="1" readingOrder="1"/>
    </xf>
    <xf numFmtId="0" fontId="2" fillId="0" borderId="20" xfId="0" applyFont="1" applyBorder="1" applyAlignment="1">
      <alignment horizontal="left" wrapText="1" readingOrder="1"/>
    </xf>
    <xf numFmtId="0" fontId="3" fillId="0" borderId="22" xfId="0" applyFont="1" applyBorder="1" applyAlignment="1">
      <alignment horizontal="left" wrapText="1" readingOrder="1"/>
    </xf>
    <xf numFmtId="0" fontId="3" fillId="0" borderId="29" xfId="0" applyFont="1" applyBorder="1" applyAlignment="1">
      <alignment horizontal="left" readingOrder="1"/>
    </xf>
    <xf numFmtId="0" fontId="6" fillId="0" borderId="25" xfId="0" applyFont="1" applyFill="1" applyBorder="1" applyAlignment="1">
      <alignment horizontal="center" vertical="center" readingOrder="1"/>
    </xf>
    <xf numFmtId="0" fontId="6" fillId="0" borderId="21" xfId="0" applyFont="1" applyFill="1" applyBorder="1" applyAlignment="1">
      <alignment horizontal="center" vertical="center" readingOrder="1"/>
    </xf>
    <xf numFmtId="0" fontId="6" fillId="0" borderId="19" xfId="0" applyFont="1" applyFill="1" applyBorder="1" applyAlignment="1">
      <alignment horizontal="center" vertical="center" readingOrder="1"/>
    </xf>
    <xf numFmtId="0" fontId="6" fillId="0" borderId="32" xfId="0" quotePrefix="1" applyFont="1" applyFill="1" applyBorder="1" applyAlignment="1">
      <alignment horizontal="center" vertical="center" readingOrder="1"/>
    </xf>
    <xf numFmtId="0" fontId="6" fillId="0" borderId="33" xfId="0" quotePrefix="1" applyFont="1" applyFill="1" applyBorder="1" applyAlignment="1">
      <alignment horizontal="center" vertical="center" readingOrder="1"/>
    </xf>
    <xf numFmtId="0" fontId="6" fillId="0" borderId="34" xfId="0" quotePrefix="1" applyFont="1" applyFill="1" applyBorder="1" applyAlignment="1">
      <alignment horizontal="center" vertical="center" readingOrder="1"/>
    </xf>
    <xf numFmtId="3" fontId="7" fillId="0" borderId="24" xfId="0" applyNumberFormat="1" applyFont="1" applyFill="1" applyBorder="1" applyAlignment="1">
      <alignment horizontal="center" vertical="center" readingOrder="1"/>
    </xf>
    <xf numFmtId="3" fontId="7" fillId="0" borderId="0" xfId="0" applyNumberFormat="1" applyFont="1" applyFill="1" applyBorder="1" applyAlignment="1">
      <alignment horizontal="center" vertical="center" readingOrder="1"/>
    </xf>
    <xf numFmtId="3" fontId="7" fillId="0" borderId="22" xfId="0" applyNumberFormat="1" applyFont="1" applyFill="1" applyBorder="1" applyAlignment="1">
      <alignment horizontal="center" vertical="center" readingOrder="1"/>
    </xf>
    <xf numFmtId="3" fontId="6" fillId="0" borderId="25" xfId="0" applyNumberFormat="1" applyFont="1" applyFill="1" applyBorder="1" applyAlignment="1">
      <alignment horizontal="center" vertical="center" readingOrder="1"/>
    </xf>
    <xf numFmtId="3" fontId="6" fillId="0" borderId="21" xfId="0" applyNumberFormat="1" applyFont="1" applyFill="1" applyBorder="1" applyAlignment="1">
      <alignment horizontal="center" vertical="center" readingOrder="1"/>
    </xf>
    <xf numFmtId="3" fontId="6" fillId="0" borderId="19" xfId="0" applyNumberFormat="1" applyFont="1" applyFill="1" applyBorder="1" applyAlignment="1">
      <alignment horizontal="center" vertical="center" readingOrder="1"/>
    </xf>
    <xf numFmtId="3" fontId="7" fillId="0" borderId="32" xfId="0" applyNumberFormat="1" applyFont="1" applyFill="1" applyBorder="1" applyAlignment="1">
      <alignment horizontal="center" vertical="center" readingOrder="1"/>
    </xf>
    <xf numFmtId="3" fontId="7" fillId="0" borderId="33" xfId="0" applyNumberFormat="1" applyFont="1" applyFill="1" applyBorder="1" applyAlignment="1">
      <alignment horizontal="center" vertical="center" readingOrder="1"/>
    </xf>
    <xf numFmtId="3" fontId="7" fillId="0" borderId="34" xfId="0" applyNumberFormat="1" applyFont="1" applyFill="1" applyBorder="1" applyAlignment="1">
      <alignment horizontal="center" vertical="center" readingOrder="1"/>
    </xf>
    <xf numFmtId="10" fontId="6" fillId="0" borderId="21" xfId="1" applyNumberFormat="1" applyFont="1" applyFill="1" applyBorder="1" applyAlignment="1">
      <alignment horizontal="center" vertical="center" readingOrder="1"/>
    </xf>
    <xf numFmtId="10" fontId="6" fillId="0" borderId="19" xfId="1" applyNumberFormat="1" applyFont="1" applyFill="1" applyBorder="1" applyAlignment="1">
      <alignment horizontal="center" vertical="center" readingOrder="1"/>
    </xf>
    <xf numFmtId="10" fontId="7" fillId="0" borderId="0" xfId="0" applyNumberFormat="1" applyFont="1" applyFill="1" applyBorder="1" applyAlignment="1">
      <alignment horizontal="center" vertical="center" readingOrder="1"/>
    </xf>
    <xf numFmtId="10" fontId="6" fillId="0" borderId="21" xfId="0" applyNumberFormat="1" applyFont="1" applyFill="1" applyBorder="1" applyAlignment="1">
      <alignment horizontal="center" vertical="center" readingOrder="1"/>
    </xf>
    <xf numFmtId="10" fontId="7" fillId="0" borderId="33" xfId="0" applyNumberFormat="1" applyFont="1" applyFill="1" applyBorder="1" applyAlignment="1">
      <alignment horizontal="center" vertical="center" readingOrder="1"/>
    </xf>
    <xf numFmtId="10" fontId="7" fillId="0" borderId="22" xfId="0" applyNumberFormat="1" applyFont="1" applyFill="1" applyBorder="1" applyAlignment="1">
      <alignment horizontal="center" vertical="center" readingOrder="1"/>
    </xf>
    <xf numFmtId="10" fontId="6" fillId="0" borderId="19" xfId="0" applyNumberFormat="1" applyFont="1" applyFill="1" applyBorder="1" applyAlignment="1">
      <alignment horizontal="center" vertical="center" readingOrder="1"/>
    </xf>
    <xf numFmtId="10" fontId="7" fillId="0" borderId="34" xfId="0" applyNumberFormat="1" applyFont="1" applyFill="1" applyBorder="1" applyAlignment="1">
      <alignment horizontal="center" vertical="center" readingOrder="1"/>
    </xf>
    <xf numFmtId="0" fontId="6" fillId="0" borderId="25" xfId="0" quotePrefix="1" applyFont="1" applyFill="1" applyBorder="1" applyAlignment="1">
      <alignment horizontal="center" vertical="center" readingOrder="1"/>
    </xf>
    <xf numFmtId="10" fontId="6" fillId="0" borderId="25" xfId="1" applyNumberFormat="1" applyFont="1" applyFill="1" applyBorder="1" applyAlignment="1">
      <alignment horizontal="center" vertical="center" readingOrder="1"/>
    </xf>
    <xf numFmtId="10" fontId="7" fillId="0" borderId="24" xfId="0" applyNumberFormat="1" applyFont="1" applyFill="1" applyBorder="1" applyAlignment="1">
      <alignment horizontal="center" vertical="center" readingOrder="1"/>
    </xf>
    <xf numFmtId="10" fontId="6" fillId="0" borderId="25" xfId="0" applyNumberFormat="1" applyFont="1" applyFill="1" applyBorder="1" applyAlignment="1">
      <alignment horizontal="center" vertical="center" readingOrder="1"/>
    </xf>
    <xf numFmtId="10" fontId="7" fillId="0" borderId="32" xfId="0" applyNumberFormat="1" applyFont="1" applyFill="1" applyBorder="1" applyAlignment="1">
      <alignment horizontal="center" vertical="center" readingOrder="1"/>
    </xf>
    <xf numFmtId="0" fontId="6" fillId="0" borderId="21" xfId="0" quotePrefix="1" applyFont="1" applyFill="1" applyBorder="1" applyAlignment="1">
      <alignment horizontal="center" vertical="center" readingOrder="1"/>
    </xf>
    <xf numFmtId="0" fontId="6" fillId="0" borderId="19" xfId="0" quotePrefix="1" applyFont="1" applyFill="1" applyBorder="1" applyAlignment="1">
      <alignment horizontal="center" vertical="center" readingOrder="1"/>
    </xf>
    <xf numFmtId="3" fontId="12" fillId="0" borderId="24" xfId="0" applyNumberFormat="1" applyFont="1" applyFill="1" applyBorder="1" applyAlignment="1">
      <alignment horizontal="center" vertical="center" wrapText="1" readingOrder="1"/>
    </xf>
    <xf numFmtId="3" fontId="12" fillId="0" borderId="0" xfId="0" applyNumberFormat="1" applyFont="1" applyFill="1" applyBorder="1" applyAlignment="1">
      <alignment horizontal="center" vertical="center" wrapText="1" readingOrder="1"/>
    </xf>
    <xf numFmtId="3" fontId="12" fillId="0" borderId="22" xfId="0" applyNumberFormat="1" applyFont="1" applyFill="1" applyBorder="1" applyAlignment="1">
      <alignment horizontal="center" vertical="center" wrapText="1" readingOrder="1"/>
    </xf>
    <xf numFmtId="9" fontId="12" fillId="0" borderId="0" xfId="0" applyNumberFormat="1" applyFont="1" applyFill="1" applyBorder="1" applyAlignment="1">
      <alignment horizontal="center" vertical="center" wrapText="1" readingOrder="1"/>
    </xf>
    <xf numFmtId="9" fontId="12" fillId="0" borderId="1" xfId="0" applyNumberFormat="1" applyFont="1" applyFill="1" applyBorder="1" applyAlignment="1">
      <alignment horizontal="center" vertical="center" wrapText="1" readingOrder="1"/>
    </xf>
    <xf numFmtId="9" fontId="12" fillId="0" borderId="11" xfId="0" applyNumberFormat="1" applyFont="1" applyFill="1" applyBorder="1" applyAlignment="1">
      <alignment horizontal="center" vertical="center" wrapText="1" readingOrder="1"/>
    </xf>
    <xf numFmtId="9" fontId="12" fillId="0" borderId="22" xfId="0" applyNumberFormat="1" applyFont="1" applyFill="1" applyBorder="1" applyAlignment="1">
      <alignment horizontal="center" vertical="center" wrapText="1" readingOrder="1"/>
    </xf>
    <xf numFmtId="9" fontId="12" fillId="0" borderId="0" xfId="0" applyNumberFormat="1" applyFont="1" applyFill="1" applyAlignment="1">
      <alignment horizontal="center" vertical="center" wrapText="1" readingOrder="1"/>
    </xf>
    <xf numFmtId="9" fontId="3" fillId="0" borderId="0" xfId="0" applyNumberFormat="1" applyFont="1" applyFill="1" applyBorder="1" applyAlignment="1">
      <alignment horizontal="center" vertical="center" wrapText="1" readingOrder="1"/>
    </xf>
    <xf numFmtId="9" fontId="3" fillId="0" borderId="0" xfId="0" applyNumberFormat="1" applyFont="1" applyFill="1" applyAlignment="1">
      <alignment horizontal="center" vertical="center" wrapText="1" readingOrder="1"/>
    </xf>
    <xf numFmtId="9" fontId="3" fillId="0" borderId="1" xfId="0" applyNumberFormat="1" applyFont="1" applyFill="1" applyBorder="1" applyAlignment="1">
      <alignment horizontal="center" vertical="center" wrapText="1" readingOrder="1"/>
    </xf>
    <xf numFmtId="9" fontId="3" fillId="0" borderId="11" xfId="0" applyNumberFormat="1" applyFont="1" applyFill="1" applyBorder="1" applyAlignment="1">
      <alignment horizontal="center" vertical="center" wrapText="1" readingOrder="1"/>
    </xf>
    <xf numFmtId="9" fontId="3" fillId="0" borderId="22" xfId="0" applyNumberFormat="1" applyFont="1" applyFill="1" applyBorder="1" applyAlignment="1">
      <alignment horizontal="center" vertical="center" wrapText="1" readingOrder="1"/>
    </xf>
    <xf numFmtId="3" fontId="12" fillId="0" borderId="32" xfId="0" applyNumberFormat="1" applyFont="1" applyFill="1" applyBorder="1" applyAlignment="1">
      <alignment horizontal="center" vertical="center" wrapText="1" readingOrder="1"/>
    </xf>
    <xf numFmtId="3" fontId="12" fillId="0" borderId="33" xfId="0" applyNumberFormat="1" applyFont="1" applyFill="1" applyBorder="1" applyAlignment="1">
      <alignment horizontal="center" vertical="center" wrapText="1" readingOrder="1"/>
    </xf>
    <xf numFmtId="3" fontId="12" fillId="0" borderId="34" xfId="0" applyNumberFormat="1" applyFont="1" applyFill="1" applyBorder="1" applyAlignment="1">
      <alignment horizontal="center" vertical="center" wrapText="1" readingOrder="1"/>
    </xf>
    <xf numFmtId="9" fontId="3" fillId="0" borderId="14" xfId="0" applyNumberFormat="1" applyFont="1" applyFill="1" applyBorder="1" applyAlignment="1">
      <alignment horizontal="center" vertical="center" wrapText="1" readingOrder="1"/>
    </xf>
    <xf numFmtId="9" fontId="3" fillId="0" borderId="5" xfId="0" applyNumberFormat="1" applyFont="1" applyFill="1" applyBorder="1" applyAlignment="1">
      <alignment horizontal="center" vertical="center" wrapText="1" readingOrder="1"/>
    </xf>
    <xf numFmtId="9" fontId="3" fillId="0" borderId="13" xfId="0" applyNumberFormat="1" applyFont="1" applyFill="1" applyBorder="1" applyAlignment="1">
      <alignment horizontal="center" vertical="center" wrapText="1" readingOrder="1"/>
    </xf>
    <xf numFmtId="9" fontId="3" fillId="0" borderId="29" xfId="0" applyNumberFormat="1" applyFont="1" applyFill="1" applyBorder="1" applyAlignment="1">
      <alignment horizontal="center" vertical="center" wrapText="1" readingOrder="1"/>
    </xf>
    <xf numFmtId="3" fontId="7" fillId="0" borderId="0" xfId="0" applyNumberFormat="1" applyFont="1" applyFill="1" applyAlignment="1"/>
    <xf numFmtId="0" fontId="2" fillId="0" borderId="34" xfId="0" quotePrefix="1" applyFont="1" applyFill="1" applyBorder="1" applyAlignment="1">
      <alignment horizontal="center" vertical="center" wrapText="1" readingOrder="1"/>
    </xf>
    <xf numFmtId="6" fontId="3" fillId="0" borderId="0" xfId="0" applyNumberFormat="1" applyFont="1" applyBorder="1" applyAlignment="1">
      <alignment horizontal="center" vertical="center" wrapText="1" readingOrder="1"/>
    </xf>
    <xf numFmtId="6" fontId="3" fillId="0" borderId="22" xfId="0" applyNumberFormat="1" applyFont="1" applyBorder="1" applyAlignment="1">
      <alignment horizontal="center" vertical="center" wrapText="1" readingOrder="1"/>
    </xf>
    <xf numFmtId="6" fontId="3" fillId="0" borderId="21" xfId="0" applyNumberFormat="1" applyFont="1" applyBorder="1" applyAlignment="1">
      <alignment horizontal="center" vertical="center" wrapText="1" readingOrder="1"/>
    </xf>
    <xf numFmtId="6" fontId="3" fillId="0" borderId="19" xfId="0" applyNumberFormat="1" applyFont="1" applyBorder="1" applyAlignment="1">
      <alignment horizontal="center" vertical="center" wrapText="1" readingOrder="1"/>
    </xf>
    <xf numFmtId="6" fontId="3" fillId="0" borderId="33" xfId="0" applyNumberFormat="1" applyFont="1" applyBorder="1" applyAlignment="1">
      <alignment horizontal="center" vertical="center" wrapText="1" readingOrder="1"/>
    </xf>
    <xf numFmtId="6" fontId="3" fillId="0" borderId="34" xfId="0" applyNumberFormat="1" applyFont="1" applyBorder="1" applyAlignment="1">
      <alignment horizontal="center" vertical="center" wrapText="1" readingOrder="1"/>
    </xf>
    <xf numFmtId="17" fontId="20" fillId="0" borderId="0" xfId="0" applyNumberFormat="1" applyFont="1" applyFill="1" applyBorder="1" applyAlignment="1">
      <alignment horizontal="center" wrapText="1" readingOrder="1"/>
    </xf>
    <xf numFmtId="0" fontId="5" fillId="0" borderId="63" xfId="0" applyFont="1" applyFill="1" applyBorder="1" applyAlignment="1">
      <alignment horizontal="center" vertical="center" wrapText="1" readingOrder="1"/>
    </xf>
    <xf numFmtId="0" fontId="5" fillId="0" borderId="64" xfId="0" applyFont="1" applyFill="1" applyBorder="1" applyAlignment="1">
      <alignment horizontal="center" vertical="center" wrapText="1" readingOrder="1"/>
    </xf>
    <xf numFmtId="0" fontId="5" fillId="0" borderId="65" xfId="0" applyFont="1" applyFill="1" applyBorder="1" applyAlignment="1">
      <alignment horizontal="center" vertical="center" wrapText="1" readingOrder="1"/>
    </xf>
    <xf numFmtId="17" fontId="20" fillId="0" borderId="64" xfId="0" applyNumberFormat="1" applyFont="1" applyFill="1" applyBorder="1" applyAlignment="1">
      <alignment horizontal="center" wrapText="1" readingOrder="1"/>
    </xf>
    <xf numFmtId="6" fontId="20" fillId="0" borderId="65" xfId="0" applyNumberFormat="1" applyFont="1" applyFill="1" applyBorder="1" applyAlignment="1">
      <alignment horizontal="right" wrapText="1" readingOrder="1"/>
    </xf>
    <xf numFmtId="17" fontId="20" fillId="0" borderId="59" xfId="0" applyNumberFormat="1" applyFont="1" applyFill="1" applyBorder="1" applyAlignment="1">
      <alignment horizontal="center" wrapText="1" readingOrder="1"/>
    </xf>
    <xf numFmtId="5" fontId="0" fillId="0" borderId="57" xfId="0" applyNumberFormat="1" applyBorder="1"/>
    <xf numFmtId="0" fontId="2" fillId="0" borderId="25" xfId="0" applyFont="1" applyFill="1" applyBorder="1" applyAlignment="1">
      <alignment horizontal="center" vertical="center" wrapText="1" readingOrder="1"/>
    </xf>
    <xf numFmtId="0" fontId="6" fillId="0" borderId="60" xfId="0" applyFont="1" applyFill="1" applyBorder="1" applyAlignment="1">
      <alignment horizontal="center" vertical="center" wrapText="1" readingOrder="1"/>
    </xf>
    <xf numFmtId="0" fontId="6" fillId="0" borderId="61" xfId="0" applyFont="1" applyFill="1" applyBorder="1" applyAlignment="1">
      <alignment horizontal="center" vertical="center" wrapText="1" readingOrder="1"/>
    </xf>
    <xf numFmtId="0" fontId="6" fillId="0" borderId="62" xfId="0" applyFont="1" applyFill="1" applyBorder="1" applyAlignment="1">
      <alignment horizontal="center" vertical="center" wrapText="1" readingOrder="1"/>
    </xf>
    <xf numFmtId="10" fontId="7" fillId="0" borderId="52" xfId="0" applyNumberFormat="1" applyFont="1" applyFill="1" applyBorder="1" applyAlignment="1">
      <alignment horizontal="center" vertical="center" wrapText="1" readingOrder="1"/>
    </xf>
    <xf numFmtId="10" fontId="7" fillId="0" borderId="57" xfId="0" applyNumberFormat="1" applyFont="1" applyFill="1" applyBorder="1" applyAlignment="1">
      <alignment horizontal="center" vertical="center" wrapText="1" readingOrder="1"/>
    </xf>
    <xf numFmtId="0" fontId="6" fillId="0" borderId="16" xfId="0" applyFont="1" applyFill="1" applyBorder="1" applyAlignment="1">
      <alignment horizontal="center" vertical="center" wrapText="1" readingOrder="1"/>
    </xf>
    <xf numFmtId="0" fontId="6" fillId="0" borderId="17" xfId="0" applyFont="1" applyFill="1" applyBorder="1" applyAlignment="1">
      <alignment horizontal="center" vertical="center" wrapText="1" readingOrder="1"/>
    </xf>
    <xf numFmtId="0" fontId="6" fillId="0" borderId="18" xfId="0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center" readingOrder="1"/>
    </xf>
    <xf numFmtId="0" fontId="4" fillId="0" borderId="22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 wrapText="1" readingOrder="1"/>
    </xf>
    <xf numFmtId="3" fontId="3" fillId="0" borderId="8" xfId="0" applyNumberFormat="1" applyFont="1" applyBorder="1" applyAlignment="1">
      <alignment horizontal="center" vertical="center" wrapText="1" readingOrder="1"/>
    </xf>
    <xf numFmtId="3" fontId="3" fillId="0" borderId="9" xfId="0" applyNumberFormat="1" applyFont="1" applyBorder="1" applyAlignment="1">
      <alignment horizontal="center" vertical="center" wrapText="1" readingOrder="1"/>
    </xf>
    <xf numFmtId="10" fontId="3" fillId="0" borderId="7" xfId="0" applyNumberFormat="1" applyFont="1" applyBorder="1" applyAlignment="1">
      <alignment horizontal="center" vertical="center" wrapText="1" readingOrder="1"/>
    </xf>
    <xf numFmtId="10" fontId="3" fillId="0" borderId="8" xfId="0" applyNumberFormat="1" applyFont="1" applyBorder="1" applyAlignment="1">
      <alignment horizontal="center" vertical="center" wrapText="1" readingOrder="1"/>
    </xf>
    <xf numFmtId="3" fontId="3" fillId="0" borderId="11" xfId="0" applyNumberFormat="1" applyFont="1" applyBorder="1" applyAlignment="1">
      <alignment horizontal="center" vertical="center" wrapText="1" readingOrder="1"/>
    </xf>
    <xf numFmtId="3" fontId="3" fillId="0" borderId="0" xfId="0" applyNumberFormat="1" applyFont="1" applyAlignment="1">
      <alignment horizontal="center" vertical="center" wrapText="1" readingOrder="1"/>
    </xf>
    <xf numFmtId="3" fontId="3" fillId="0" borderId="1" xfId="0" applyNumberFormat="1" applyFont="1" applyBorder="1" applyAlignment="1">
      <alignment horizontal="center" vertical="center" wrapText="1" readingOrder="1"/>
    </xf>
    <xf numFmtId="10" fontId="3" fillId="0" borderId="11" xfId="0" applyNumberFormat="1" applyFont="1" applyBorder="1" applyAlignment="1">
      <alignment horizontal="center" vertical="center" wrapText="1" readingOrder="1"/>
    </xf>
    <xf numFmtId="10" fontId="3" fillId="0" borderId="0" xfId="0" applyNumberFormat="1" applyFont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3" fontId="3" fillId="0" borderId="13" xfId="0" applyNumberFormat="1" applyFont="1" applyBorder="1" applyAlignment="1">
      <alignment horizontal="center" vertical="center" wrapText="1" readingOrder="1"/>
    </xf>
    <xf numFmtId="0" fontId="3" fillId="0" borderId="14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10" fontId="3" fillId="0" borderId="13" xfId="0" applyNumberFormat="1" applyFont="1" applyBorder="1" applyAlignment="1">
      <alignment horizontal="center" vertical="center" wrapText="1" readingOrder="1"/>
    </xf>
    <xf numFmtId="10" fontId="3" fillId="0" borderId="14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3" fontId="2" fillId="0" borderId="3" xfId="0" applyNumberFormat="1" applyFont="1" applyBorder="1" applyAlignment="1">
      <alignment horizontal="center" vertical="center" wrapText="1" readingOrder="1"/>
    </xf>
    <xf numFmtId="3" fontId="2" fillId="0" borderId="4" xfId="0" applyNumberFormat="1" applyFont="1" applyBorder="1" applyAlignment="1">
      <alignment horizontal="center" vertical="center" wrapText="1" readingOrder="1"/>
    </xf>
    <xf numFmtId="9" fontId="2" fillId="0" borderId="2" xfId="0" applyNumberFormat="1" applyFont="1" applyBorder="1" applyAlignment="1">
      <alignment horizontal="center" vertical="center" wrapText="1" readingOrder="1"/>
    </xf>
    <xf numFmtId="9" fontId="2" fillId="0" borderId="3" xfId="0" applyNumberFormat="1" applyFont="1" applyBorder="1" applyAlignment="1">
      <alignment horizontal="center" vertical="center" wrapText="1" readingOrder="1"/>
    </xf>
    <xf numFmtId="0" fontId="2" fillId="0" borderId="40" xfId="0" applyFont="1" applyFill="1" applyBorder="1" applyAlignment="1">
      <alignment horizontal="center" vertical="center" wrapText="1" readingOrder="1"/>
    </xf>
    <xf numFmtId="0" fontId="3" fillId="0" borderId="37" xfId="0" applyFont="1" applyFill="1" applyBorder="1" applyAlignment="1">
      <alignment horizontal="center" vertical="center" wrapText="1" readingOrder="1"/>
    </xf>
    <xf numFmtId="10" fontId="3" fillId="0" borderId="6" xfId="0" applyNumberFormat="1" applyFont="1" applyBorder="1" applyAlignment="1">
      <alignment horizontal="center" vertical="center" wrapText="1" readingOrder="1"/>
    </xf>
    <xf numFmtId="10" fontId="3" fillId="0" borderId="10" xfId="0" applyNumberFormat="1" applyFont="1" applyBorder="1" applyAlignment="1">
      <alignment horizontal="center" vertical="center" wrapText="1" readingOrder="1"/>
    </xf>
    <xf numFmtId="0" fontId="2" fillId="0" borderId="45" xfId="0" applyFont="1" applyFill="1" applyBorder="1" applyAlignment="1">
      <alignment horizontal="center" vertical="center" wrapText="1" readingOrder="1"/>
    </xf>
    <xf numFmtId="3" fontId="2" fillId="0" borderId="13" xfId="0" applyNumberFormat="1" applyFont="1" applyBorder="1" applyAlignment="1">
      <alignment horizontal="center" vertical="center" wrapText="1" readingOrder="1"/>
    </xf>
    <xf numFmtId="3" fontId="2" fillId="0" borderId="5" xfId="0" applyNumberFormat="1" applyFont="1" applyBorder="1" applyAlignment="1">
      <alignment horizontal="center" vertical="center" wrapText="1" readingOrder="1"/>
    </xf>
    <xf numFmtId="10" fontId="2" fillId="0" borderId="12" xfId="0" applyNumberFormat="1" applyFont="1" applyBorder="1" applyAlignment="1">
      <alignment horizontal="center" vertical="center" wrapText="1" readingOrder="1"/>
    </xf>
    <xf numFmtId="0" fontId="2" fillId="0" borderId="68" xfId="0" applyFont="1" applyFill="1" applyBorder="1" applyAlignment="1">
      <alignment horizontal="center" vertical="center" wrapText="1" readingOrder="1"/>
    </xf>
    <xf numFmtId="0" fontId="3" fillId="0" borderId="30" xfId="0" applyFont="1" applyFill="1" applyBorder="1" applyAlignment="1">
      <alignment horizontal="center" vertical="center" wrapText="1" readingOrder="1"/>
    </xf>
    <xf numFmtId="0" fontId="3" fillId="0" borderId="24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 wrapText="1" readingOrder="1"/>
    </xf>
    <xf numFmtId="10" fontId="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7" fillId="0" borderId="52" xfId="0" applyFont="1" applyFill="1" applyBorder="1" applyAlignment="1">
      <alignment horizontal="center" vertical="center" wrapText="1" readingOrder="1"/>
    </xf>
    <xf numFmtId="0" fontId="7" fillId="0" borderId="54" xfId="0" applyFont="1" applyFill="1" applyBorder="1" applyAlignment="1">
      <alignment horizontal="center" vertical="center" wrapText="1" readingOrder="1"/>
    </xf>
    <xf numFmtId="0" fontId="7" fillId="0" borderId="56" xfId="0" applyFont="1" applyFill="1" applyBorder="1" applyAlignment="1">
      <alignment horizontal="center" vertical="center" wrapText="1" readingOrder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 readingOrder="1"/>
    </xf>
    <xf numFmtId="3" fontId="7" fillId="0" borderId="66" xfId="0" applyNumberFormat="1" applyFont="1" applyFill="1" applyBorder="1" applyAlignment="1">
      <alignment horizontal="center" vertical="center" wrapText="1" readingOrder="1"/>
    </xf>
    <xf numFmtId="3" fontId="7" fillId="0" borderId="27" xfId="0" applyNumberFormat="1" applyFont="1" applyFill="1" applyBorder="1" applyAlignment="1">
      <alignment horizontal="center" vertical="center" wrapText="1" readingOrder="1"/>
    </xf>
    <xf numFmtId="3" fontId="7" fillId="0" borderId="67" xfId="0" applyNumberFormat="1" applyFont="1" applyFill="1" applyBorder="1" applyAlignment="1">
      <alignment horizontal="center" vertical="center" wrapText="1" readingOrder="1"/>
    </xf>
    <xf numFmtId="10" fontId="7" fillId="0" borderId="66" xfId="0" applyNumberFormat="1" applyFont="1" applyFill="1" applyBorder="1" applyAlignment="1">
      <alignment horizontal="center" vertical="center" wrapText="1" readingOrder="1"/>
    </xf>
    <xf numFmtId="0" fontId="7" fillId="0" borderId="17" xfId="0" applyFont="1" applyFill="1" applyBorder="1" applyAlignment="1">
      <alignment horizontal="center" vertical="center" wrapText="1" readingOrder="1"/>
    </xf>
    <xf numFmtId="3" fontId="7" fillId="0" borderId="54" xfId="0" applyNumberFormat="1" applyFont="1" applyFill="1" applyBorder="1" applyAlignment="1">
      <alignment horizontal="center" vertical="center" wrapText="1" readingOrder="1"/>
    </xf>
    <xf numFmtId="0" fontId="7" fillId="0" borderId="18" xfId="0" applyFont="1" applyFill="1" applyBorder="1" applyAlignment="1">
      <alignment horizontal="center" vertical="center" wrapText="1" readingOrder="1"/>
    </xf>
    <xf numFmtId="3" fontId="7" fillId="0" borderId="56" xfId="0" applyNumberFormat="1" applyFont="1" applyFill="1" applyBorder="1" applyAlignment="1">
      <alignment horizontal="center" vertical="center" wrapText="1" readingOrder="1"/>
    </xf>
    <xf numFmtId="0" fontId="17" fillId="0" borderId="22" xfId="0" applyFont="1" applyFill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5" fontId="4" fillId="0" borderId="23" xfId="1" applyNumberFormat="1" applyFont="1" applyBorder="1" applyAlignment="1">
      <alignment horizontal="center" vertical="center"/>
    </xf>
    <xf numFmtId="165" fontId="4" fillId="0" borderId="24" xfId="1" applyNumberFormat="1" applyFont="1" applyBorder="1" applyAlignment="1">
      <alignment horizontal="center" vertical="center"/>
    </xf>
    <xf numFmtId="165" fontId="4" fillId="0" borderId="22" xfId="1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5" fontId="4" fillId="0" borderId="20" xfId="1" applyNumberFormat="1" applyFont="1" applyBorder="1" applyAlignment="1">
      <alignment horizontal="center" vertical="center"/>
    </xf>
    <xf numFmtId="165" fontId="4" fillId="0" borderId="25" xfId="1" applyNumberFormat="1" applyFont="1" applyBorder="1" applyAlignment="1">
      <alignment horizontal="center" vertical="center"/>
    </xf>
    <xf numFmtId="165" fontId="4" fillId="0" borderId="19" xfId="1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7" fillId="0" borderId="52" xfId="0" applyNumberFormat="1" applyFont="1" applyFill="1" applyBorder="1" applyAlignment="1">
      <alignment horizontal="center" vertical="center" wrapText="1" readingOrder="1"/>
    </xf>
    <xf numFmtId="0" fontId="6" fillId="0" borderId="7" xfId="0" applyFont="1" applyFill="1" applyBorder="1" applyAlignment="1">
      <alignment horizontal="center" vertical="center" readingOrder="1"/>
    </xf>
    <xf numFmtId="0" fontId="6" fillId="0" borderId="13" xfId="0" applyFont="1" applyFill="1" applyBorder="1" applyAlignment="1">
      <alignment horizontal="center" vertical="center" readingOrder="1"/>
    </xf>
    <xf numFmtId="0" fontId="6" fillId="0" borderId="20" xfId="0" applyFont="1" applyFill="1" applyBorder="1" applyAlignment="1">
      <alignment horizontal="center" vertical="center" readingOrder="1"/>
    </xf>
    <xf numFmtId="0" fontId="11" fillId="2" borderId="0" xfId="0" applyFont="1" applyFill="1" applyAlignment="1">
      <alignment horizontal="center"/>
    </xf>
    <xf numFmtId="0" fontId="6" fillId="0" borderId="25" xfId="0" applyFont="1" applyFill="1" applyBorder="1" applyAlignment="1">
      <alignment horizontal="center" vertical="center" readingOrder="1"/>
    </xf>
    <xf numFmtId="0" fontId="6" fillId="0" borderId="21" xfId="0" applyFont="1" applyFill="1" applyBorder="1" applyAlignment="1">
      <alignment horizontal="center" vertical="center" readingOrder="1"/>
    </xf>
    <xf numFmtId="0" fontId="6" fillId="0" borderId="19" xfId="0" applyFont="1" applyFill="1" applyBorder="1" applyAlignment="1">
      <alignment horizontal="center" vertical="center" readingOrder="1"/>
    </xf>
    <xf numFmtId="0" fontId="11" fillId="2" borderId="0" xfId="0" applyFont="1" applyFill="1" applyAlignment="1">
      <alignment horizontal="center" vertical="center"/>
    </xf>
    <xf numFmtId="0" fontId="6" fillId="0" borderId="26" xfId="0" applyFont="1" applyFill="1" applyBorder="1" applyAlignment="1">
      <alignment horizontal="center" vertical="center" readingOrder="1"/>
    </xf>
    <xf numFmtId="0" fontId="6" fillId="0" borderId="24" xfId="0" applyFont="1" applyFill="1" applyBorder="1" applyAlignment="1">
      <alignment horizontal="center" vertical="center" readingOrder="1"/>
    </xf>
    <xf numFmtId="0" fontId="6" fillId="0" borderId="35" xfId="0" applyFont="1" applyFill="1" applyBorder="1" applyAlignment="1">
      <alignment horizontal="center" vertical="center" readingOrder="1"/>
    </xf>
    <xf numFmtId="0" fontId="6" fillId="0" borderId="23" xfId="0" applyFont="1" applyFill="1" applyBorder="1" applyAlignment="1">
      <alignment horizontal="center" vertical="center" readingOrder="1"/>
    </xf>
    <xf numFmtId="0" fontId="11" fillId="2" borderId="0" xfId="0" applyFont="1" applyFill="1" applyAlignment="1">
      <alignment horizontal="center" wrapText="1"/>
    </xf>
    <xf numFmtId="0" fontId="6" fillId="0" borderId="41" xfId="0" applyFont="1" applyFill="1" applyBorder="1" applyAlignment="1">
      <alignment horizontal="center" vertical="center" readingOrder="1"/>
    </xf>
    <xf numFmtId="0" fontId="6" fillId="0" borderId="39" xfId="0" applyFont="1" applyFill="1" applyBorder="1" applyAlignment="1">
      <alignment horizontal="center" vertical="center" readingOrder="1"/>
    </xf>
    <xf numFmtId="0" fontId="6" fillId="0" borderId="6" xfId="0" applyFont="1" applyFill="1" applyBorder="1" applyAlignment="1">
      <alignment horizontal="center" vertical="center" readingOrder="1"/>
    </xf>
    <xf numFmtId="0" fontId="6" fillId="0" borderId="12" xfId="0" applyFont="1" applyFill="1" applyBorder="1" applyAlignment="1">
      <alignment horizontal="center" vertical="center" readingOrder="1"/>
    </xf>
    <xf numFmtId="0" fontId="11" fillId="2" borderId="33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8" fillId="3" borderId="24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 readingOrder="1"/>
    </xf>
    <xf numFmtId="0" fontId="2" fillId="0" borderId="36" xfId="0" applyFont="1" applyFill="1" applyBorder="1" applyAlignment="1">
      <alignment horizontal="center" vertical="center" wrapText="1" readingOrder="1"/>
    </xf>
    <xf numFmtId="0" fontId="2" fillId="0" borderId="46" xfId="0" applyFont="1" applyFill="1" applyBorder="1" applyAlignment="1">
      <alignment horizontal="center" vertical="center" wrapText="1" readingOrder="1"/>
    </xf>
    <xf numFmtId="0" fontId="2" fillId="0" borderId="42" xfId="0" applyFont="1" applyFill="1" applyBorder="1" applyAlignment="1">
      <alignment horizontal="center" vertical="center" wrapText="1" readingOrder="1"/>
    </xf>
    <xf numFmtId="0" fontId="2" fillId="0" borderId="43" xfId="0" applyFont="1" applyFill="1" applyBorder="1" applyAlignment="1">
      <alignment horizontal="center" vertical="center" wrapText="1" readingOrder="1"/>
    </xf>
    <xf numFmtId="0" fontId="2" fillId="0" borderId="25" xfId="0" applyFont="1" applyFill="1" applyBorder="1" applyAlignment="1">
      <alignment horizontal="center" vertical="center" wrapText="1" readingOrder="1"/>
    </xf>
    <xf numFmtId="0" fontId="2" fillId="0" borderId="21" xfId="0" applyFont="1" applyFill="1" applyBorder="1" applyAlignment="1">
      <alignment horizontal="center" vertical="center" wrapText="1" readingOrder="1"/>
    </xf>
    <xf numFmtId="0" fontId="2" fillId="0" borderId="19" xfId="0" applyFont="1" applyFill="1" applyBorder="1" applyAlignment="1">
      <alignment horizontal="center" vertical="center" wrapText="1" readingOrder="1"/>
    </xf>
    <xf numFmtId="0" fontId="11" fillId="2" borderId="0" xfId="0" applyFont="1" applyFill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center" wrapText="1" readingOrder="1"/>
    </xf>
    <xf numFmtId="0" fontId="5" fillId="0" borderId="59" xfId="0" applyFont="1" applyFill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2" fillId="0" borderId="14" xfId="0" applyFont="1" applyBorder="1" applyAlignment="1">
      <alignment horizontal="center" vertical="center" wrapText="1" readingOrder="1"/>
    </xf>
    <xf numFmtId="0" fontId="5" fillId="0" borderId="56" xfId="0" applyFont="1" applyFill="1" applyBorder="1" applyAlignment="1">
      <alignment horizontal="center" vertical="center" wrapText="1" readingOrder="1"/>
    </xf>
    <xf numFmtId="0" fontId="5" fillId="0" borderId="63" xfId="0" applyFont="1" applyFill="1" applyBorder="1" applyAlignment="1">
      <alignment horizontal="center" vertical="center" wrapText="1" readingOrder="1"/>
    </xf>
    <xf numFmtId="0" fontId="2" fillId="0" borderId="25" xfId="0" applyFont="1" applyBorder="1" applyAlignment="1">
      <alignment horizontal="center" wrapText="1" readingOrder="1"/>
    </xf>
    <xf numFmtId="0" fontId="2" fillId="0" borderId="21" xfId="0" applyFont="1" applyBorder="1" applyAlignment="1">
      <alignment horizontal="center" wrapText="1" readingOrder="1"/>
    </xf>
    <xf numFmtId="0" fontId="2" fillId="0" borderId="19" xfId="0" applyFont="1" applyBorder="1" applyAlignment="1">
      <alignment horizontal="center" wrapText="1" readingOrder="1"/>
    </xf>
  </cellXfs>
  <cellStyles count="2">
    <cellStyle name="Normal" xfId="0" builtinId="0"/>
    <cellStyle name="Porcentaje" xfId="1" builtinId="5"/>
  </cellStyles>
  <dxfs count="3"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112109</xdr:colOff>
      <xdr:row>6</xdr:row>
      <xdr:rowOff>94228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D9058C-01C2-437A-9438-07B5F6822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86050" cy="1199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332486</xdr:colOff>
      <xdr:row>6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82A8B6-D42A-4FFE-BBE8-AEA780E4C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0"/>
          <a:ext cx="2332736" cy="1041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88899</xdr:colOff>
      <xdr:row>0</xdr:row>
      <xdr:rowOff>31750</xdr:rowOff>
    </xdr:from>
    <xdr:to>
      <xdr:col>2</xdr:col>
      <xdr:colOff>540004</xdr:colOff>
      <xdr:row>6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9B9E04-37B5-4065-A29B-3DB1BFCAA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99" y="31750"/>
          <a:ext cx="2432305" cy="108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64263</xdr:colOff>
      <xdr:row>6</xdr:row>
      <xdr:rowOff>107950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D981EC-3BAF-49BE-8D6F-EF20494AF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2674113" cy="119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8216A-D562-4585-BB0B-6D8EDB39C7A0}">
  <sheetPr codeName="Hoja1"/>
  <dimension ref="A9:AB142"/>
  <sheetViews>
    <sheetView tabSelected="1" zoomScale="90" zoomScaleNormal="90" workbookViewId="0">
      <selection activeCell="E55" sqref="E55"/>
    </sheetView>
  </sheetViews>
  <sheetFormatPr baseColWidth="10" defaultColWidth="11.453125" defaultRowHeight="14.5" customHeight="1" x14ac:dyDescent="0.2"/>
  <cols>
    <col min="1" max="1" width="25.7265625" style="13" customWidth="1"/>
    <col min="2" max="2" width="11.453125" style="13"/>
    <col min="3" max="3" width="14.26953125" style="13" customWidth="1"/>
    <col min="4" max="4" width="11.453125" style="13"/>
    <col min="5" max="5" width="13.26953125" style="13" bestFit="1" customWidth="1"/>
    <col min="6" max="6" width="11.81640625" style="13" customWidth="1"/>
    <col min="7" max="7" width="12.1796875" style="13" customWidth="1"/>
    <col min="8" max="8" width="12.26953125" style="13" customWidth="1"/>
    <col min="9" max="16384" width="11.453125" style="13"/>
  </cols>
  <sheetData>
    <row r="9" spans="1:12" s="14" customFormat="1" ht="20.149999999999999" customHeight="1" x14ac:dyDescent="0.2">
      <c r="A9" s="330" t="s">
        <v>220</v>
      </c>
      <c r="B9" s="330"/>
      <c r="C9" s="330"/>
      <c r="D9" s="330"/>
      <c r="E9" s="330"/>
      <c r="F9" s="330"/>
      <c r="G9" s="330"/>
      <c r="H9" s="330"/>
      <c r="I9" s="330"/>
      <c r="J9" s="330"/>
      <c r="K9" s="330"/>
      <c r="L9" s="330"/>
    </row>
    <row r="10" spans="1:12" ht="14.5" customHeight="1" x14ac:dyDescent="0.2">
      <c r="A10" s="28"/>
    </row>
    <row r="11" spans="1:12" ht="14.5" customHeight="1" x14ac:dyDescent="0.2">
      <c r="A11" s="155"/>
      <c r="B11" s="325" t="s">
        <v>0</v>
      </c>
      <c r="C11" s="325"/>
      <c r="D11" s="325"/>
      <c r="E11" s="325"/>
      <c r="F11" s="325"/>
      <c r="G11" s="325"/>
      <c r="H11" s="325"/>
      <c r="I11" s="325"/>
      <c r="J11" s="325"/>
      <c r="K11" s="325"/>
      <c r="L11" s="325"/>
    </row>
    <row r="12" spans="1:12" ht="14.5" customHeight="1" x14ac:dyDescent="0.2">
      <c r="A12" s="154"/>
      <c r="B12" s="150" t="s">
        <v>1</v>
      </c>
      <c r="C12" s="151" t="s">
        <v>2</v>
      </c>
      <c r="D12" s="151" t="s">
        <v>3</v>
      </c>
      <c r="E12" s="151" t="s">
        <v>4</v>
      </c>
      <c r="F12" s="151" t="s">
        <v>5</v>
      </c>
      <c r="G12" s="151" t="s">
        <v>6</v>
      </c>
      <c r="H12" s="151" t="s">
        <v>7</v>
      </c>
      <c r="I12" s="151" t="s">
        <v>119</v>
      </c>
      <c r="J12" s="151" t="s">
        <v>138</v>
      </c>
      <c r="K12" s="151" t="s">
        <v>139</v>
      </c>
      <c r="L12" s="152" t="s">
        <v>149</v>
      </c>
    </row>
    <row r="13" spans="1:12" ht="14.5" customHeight="1" x14ac:dyDescent="0.2">
      <c r="A13" s="15" t="s">
        <v>8</v>
      </c>
      <c r="B13" s="31">
        <v>12225666</v>
      </c>
      <c r="C13" s="37">
        <v>12225666</v>
      </c>
      <c r="D13" s="37">
        <v>12449019</v>
      </c>
      <c r="E13" s="37">
        <v>12590085</v>
      </c>
      <c r="F13" s="37">
        <v>12590085</v>
      </c>
      <c r="G13" s="37">
        <v>12413753</v>
      </c>
      <c r="H13" s="37">
        <v>12590085</v>
      </c>
      <c r="I13" s="37">
        <v>12883971</v>
      </c>
      <c r="J13" s="37">
        <v>12778172</v>
      </c>
      <c r="K13" s="37">
        <v>12684128</v>
      </c>
      <c r="L13" s="94">
        <v>12425509</v>
      </c>
    </row>
    <row r="14" spans="1:12" ht="14.5" customHeight="1" x14ac:dyDescent="0.2">
      <c r="A14" s="7" t="s">
        <v>9</v>
      </c>
      <c r="B14" s="31">
        <v>12072842</v>
      </c>
      <c r="C14" s="32">
        <v>12067415</v>
      </c>
      <c r="D14" s="32">
        <v>11200154</v>
      </c>
      <c r="E14" s="32">
        <v>11215433</v>
      </c>
      <c r="F14" s="32">
        <v>11278484</v>
      </c>
      <c r="G14" s="32">
        <v>11402528</v>
      </c>
      <c r="H14" s="37">
        <v>11528623</v>
      </c>
      <c r="I14" s="37">
        <v>11740794</v>
      </c>
      <c r="J14" s="37">
        <v>11881791</v>
      </c>
      <c r="K14" s="37">
        <v>11938842</v>
      </c>
      <c r="L14" s="94">
        <v>11656016</v>
      </c>
    </row>
    <row r="15" spans="1:12" ht="14.5" customHeight="1" x14ac:dyDescent="0.2">
      <c r="A15" s="7" t="s">
        <v>10</v>
      </c>
      <c r="B15" s="31">
        <v>-152824</v>
      </c>
      <c r="C15" s="32">
        <v>-158251</v>
      </c>
      <c r="D15" s="32">
        <v>-1248865</v>
      </c>
      <c r="E15" s="32">
        <v>-1374652</v>
      </c>
      <c r="F15" s="32">
        <v>-1311601</v>
      </c>
      <c r="G15" s="32">
        <v>-1011225</v>
      </c>
      <c r="H15" s="37">
        <v>-1061462</v>
      </c>
      <c r="I15" s="37">
        <v>-1143177</v>
      </c>
      <c r="J15" s="37">
        <v>-896381</v>
      </c>
      <c r="K15" s="37">
        <v>-745286</v>
      </c>
      <c r="L15" s="94">
        <v>-769493</v>
      </c>
    </row>
    <row r="16" spans="1:12" ht="14.5" customHeight="1" x14ac:dyDescent="0.2">
      <c r="A16" s="23" t="s">
        <v>11</v>
      </c>
      <c r="B16" s="33">
        <v>-1.2500000000000001E-2</v>
      </c>
      <c r="C16" s="34">
        <v>-1.29E-2</v>
      </c>
      <c r="D16" s="34">
        <v>-0.1003</v>
      </c>
      <c r="E16" s="34">
        <v>-0.10920000000000001</v>
      </c>
      <c r="F16" s="34">
        <v>-0.1042</v>
      </c>
      <c r="G16" s="34">
        <v>-8.1500000000000003E-2</v>
      </c>
      <c r="H16" s="34">
        <v>-8.43E-2</v>
      </c>
      <c r="I16" s="34">
        <v>-8.8700000000000001E-2</v>
      </c>
      <c r="J16" s="34">
        <v>-7.0099999999999996E-2</v>
      </c>
      <c r="K16" s="34">
        <v>-5.8799999999999998E-2</v>
      </c>
      <c r="L16" s="95">
        <v>-6.1899999999999997E-2</v>
      </c>
    </row>
    <row r="17" spans="1:14" ht="14.5" customHeight="1" x14ac:dyDescent="0.2">
      <c r="A17" s="22" t="s">
        <v>77</v>
      </c>
      <c r="B17" s="35"/>
      <c r="C17" s="35"/>
      <c r="D17" s="35"/>
      <c r="E17" s="35"/>
      <c r="F17" s="36"/>
      <c r="G17" s="36"/>
      <c r="H17" s="92"/>
      <c r="I17" s="81"/>
    </row>
    <row r="18" spans="1:14" ht="14.5" customHeight="1" x14ac:dyDescent="0.2">
      <c r="A18" s="18" t="s">
        <v>8</v>
      </c>
      <c r="B18" s="29">
        <v>10035171</v>
      </c>
      <c r="C18" s="30">
        <v>10006279</v>
      </c>
      <c r="D18" s="30">
        <v>10218154</v>
      </c>
      <c r="E18" s="30">
        <v>10333722</v>
      </c>
      <c r="F18" s="30">
        <v>10295199</v>
      </c>
      <c r="G18" s="30">
        <v>10112216</v>
      </c>
      <c r="H18" s="30">
        <v>10285568</v>
      </c>
      <c r="I18" s="30">
        <v>10545597</v>
      </c>
      <c r="J18" s="30">
        <v>10420398</v>
      </c>
      <c r="K18" s="30">
        <v>10372245</v>
      </c>
      <c r="L18" s="93">
        <v>10141108</v>
      </c>
    </row>
    <row r="19" spans="1:14" ht="14.5" customHeight="1" x14ac:dyDescent="0.2">
      <c r="A19" s="18" t="s">
        <v>9</v>
      </c>
      <c r="B19" s="31">
        <v>9954726</v>
      </c>
      <c r="C19" s="37">
        <v>9942649</v>
      </c>
      <c r="D19" s="37">
        <v>9141204</v>
      </c>
      <c r="E19" s="37">
        <v>9145594</v>
      </c>
      <c r="F19" s="37">
        <v>9194673</v>
      </c>
      <c r="G19" s="37">
        <v>9299038</v>
      </c>
      <c r="H19" s="37">
        <v>9409188</v>
      </c>
      <c r="I19" s="37">
        <v>9583917</v>
      </c>
      <c r="J19" s="37">
        <v>9692977</v>
      </c>
      <c r="K19" s="37">
        <v>9735034</v>
      </c>
      <c r="L19" s="94">
        <v>9506291</v>
      </c>
    </row>
    <row r="20" spans="1:14" ht="14.5" customHeight="1" x14ac:dyDescent="0.2">
      <c r="A20" s="19" t="s">
        <v>10</v>
      </c>
      <c r="B20" s="38">
        <v>-80445</v>
      </c>
      <c r="C20" s="39">
        <v>-63630</v>
      </c>
      <c r="D20" s="39">
        <v>-1076950</v>
      </c>
      <c r="E20" s="39">
        <v>-1188128</v>
      </c>
      <c r="F20" s="39">
        <v>-1100526</v>
      </c>
      <c r="G20" s="39">
        <v>-813178</v>
      </c>
      <c r="H20" s="39">
        <v>-876380</v>
      </c>
      <c r="I20" s="39">
        <v>-961680</v>
      </c>
      <c r="J20" s="39">
        <v>-727421</v>
      </c>
      <c r="K20" s="39">
        <v>-637211</v>
      </c>
      <c r="L20" s="146">
        <v>-634817</v>
      </c>
    </row>
    <row r="21" spans="1:14" ht="14.5" customHeight="1" x14ac:dyDescent="0.2">
      <c r="A21" s="21" t="s">
        <v>11</v>
      </c>
      <c r="B21" s="40">
        <v>-8.0000000000000002E-3</v>
      </c>
      <c r="C21" s="41">
        <v>-6.4000000000000003E-3</v>
      </c>
      <c r="D21" s="41">
        <v>-0.10539999999999999</v>
      </c>
      <c r="E21" s="41">
        <v>-0.115</v>
      </c>
      <c r="F21" s="41">
        <v>-0.1069</v>
      </c>
      <c r="G21" s="41">
        <v>-8.0399999999999999E-2</v>
      </c>
      <c r="H21" s="41">
        <v>-8.5199999999999998E-2</v>
      </c>
      <c r="I21" s="41">
        <v>-9.1200000000000003E-2</v>
      </c>
      <c r="J21" s="41">
        <v>-6.9800000000000001E-2</v>
      </c>
      <c r="K21" s="41">
        <v>-6.1400000000000003E-2</v>
      </c>
      <c r="L21" s="148">
        <v>-6.2600000000000003E-2</v>
      </c>
    </row>
    <row r="22" spans="1:14" ht="14.5" customHeight="1" x14ac:dyDescent="0.2">
      <c r="A22" s="22" t="s">
        <v>12</v>
      </c>
      <c r="B22" s="42"/>
      <c r="C22" s="42"/>
      <c r="D22" s="42"/>
      <c r="E22" s="42"/>
      <c r="F22" s="42"/>
      <c r="G22" s="42"/>
      <c r="H22" s="43"/>
      <c r="I22" s="43"/>
      <c r="J22" s="43"/>
      <c r="K22" s="43"/>
      <c r="L22" s="43"/>
    </row>
    <row r="23" spans="1:14" ht="14.5" customHeight="1" x14ac:dyDescent="0.2">
      <c r="A23" s="18" t="s">
        <v>8</v>
      </c>
      <c r="B23" s="29">
        <v>2184259</v>
      </c>
      <c r="C23" s="30">
        <v>2220380</v>
      </c>
      <c r="D23" s="30">
        <v>2226755</v>
      </c>
      <c r="E23" s="30">
        <v>2256501</v>
      </c>
      <c r="F23" s="30">
        <v>2290498</v>
      </c>
      <c r="G23" s="30">
        <v>2305371</v>
      </c>
      <c r="H23" s="30">
        <v>2305371</v>
      </c>
      <c r="I23" s="30">
        <v>2330868</v>
      </c>
      <c r="J23" s="30">
        <v>2364865</v>
      </c>
      <c r="K23" s="30">
        <v>2311745</v>
      </c>
      <c r="L23" s="149">
        <v>2296872</v>
      </c>
    </row>
    <row r="24" spans="1:14" ht="14.5" customHeight="1" x14ac:dyDescent="0.2">
      <c r="A24" s="18" t="s">
        <v>9</v>
      </c>
      <c r="B24" s="31">
        <v>2118116</v>
      </c>
      <c r="C24" s="37">
        <v>2124766</v>
      </c>
      <c r="D24" s="37">
        <v>2058950</v>
      </c>
      <c r="E24" s="37">
        <v>2069839</v>
      </c>
      <c r="F24" s="37">
        <v>2083811</v>
      </c>
      <c r="G24" s="37">
        <v>2103490</v>
      </c>
      <c r="H24" s="37">
        <v>2119435</v>
      </c>
      <c r="I24" s="37">
        <v>2156877</v>
      </c>
      <c r="J24" s="37">
        <v>2188814</v>
      </c>
      <c r="K24" s="37">
        <v>2203808</v>
      </c>
      <c r="L24" s="94">
        <v>2149725</v>
      </c>
    </row>
    <row r="25" spans="1:14" ht="14.5" customHeight="1" x14ac:dyDescent="0.2">
      <c r="A25" s="19" t="s">
        <v>10</v>
      </c>
      <c r="B25" s="38">
        <v>-66143</v>
      </c>
      <c r="C25" s="39">
        <v>-95614</v>
      </c>
      <c r="D25" s="39">
        <v>-167805</v>
      </c>
      <c r="E25" s="39">
        <v>-186662</v>
      </c>
      <c r="F25" s="39">
        <v>-206687</v>
      </c>
      <c r="G25" s="39">
        <v>-201881</v>
      </c>
      <c r="H25" s="39">
        <v>-185936</v>
      </c>
      <c r="I25" s="39">
        <v>-173991</v>
      </c>
      <c r="J25" s="39">
        <v>-176051</v>
      </c>
      <c r="K25" s="39">
        <v>-107937</v>
      </c>
      <c r="L25" s="146">
        <v>-147147</v>
      </c>
    </row>
    <row r="26" spans="1:14" ht="14.5" customHeight="1" x14ac:dyDescent="0.2">
      <c r="A26" s="20" t="s">
        <v>11</v>
      </c>
      <c r="B26" s="40">
        <v>-3.0300000000000001E-2</v>
      </c>
      <c r="C26" s="41">
        <v>-4.3099999999999999E-2</v>
      </c>
      <c r="D26" s="41">
        <v>-7.5399999999999995E-2</v>
      </c>
      <c r="E26" s="41">
        <v>-8.2699999999999996E-2</v>
      </c>
      <c r="F26" s="41">
        <v>-9.0200000000000002E-2</v>
      </c>
      <c r="G26" s="41">
        <v>-8.7599999999999997E-2</v>
      </c>
      <c r="H26" s="41">
        <v>-8.0699999999999994E-2</v>
      </c>
      <c r="I26" s="41">
        <v>-7.46E-2</v>
      </c>
      <c r="J26" s="41">
        <v>-7.4399999999999994E-2</v>
      </c>
      <c r="K26" s="41">
        <v>-4.6699999999999998E-2</v>
      </c>
      <c r="L26" s="147">
        <v>-6.4100000000000004E-2</v>
      </c>
    </row>
    <row r="27" spans="1:14" ht="14.5" customHeight="1" x14ac:dyDescent="0.2">
      <c r="A27" s="13" t="s">
        <v>96</v>
      </c>
    </row>
    <row r="28" spans="1:14" ht="14.5" customHeight="1" x14ac:dyDescent="0.2">
      <c r="A28" s="50" t="s">
        <v>221</v>
      </c>
    </row>
    <row r="29" spans="1:14" s="14" customFormat="1" ht="14.5" customHeight="1" x14ac:dyDescent="0.25">
      <c r="A29" s="144"/>
    </row>
    <row r="30" spans="1:14" s="14" customFormat="1" ht="14.5" customHeight="1" x14ac:dyDescent="0.3">
      <c r="A30" s="326" t="s">
        <v>227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</row>
    <row r="32" spans="1:14" ht="14.5" customHeight="1" x14ac:dyDescent="0.2">
      <c r="A32" s="331" t="s">
        <v>13</v>
      </c>
      <c r="B32" s="327" t="s">
        <v>228</v>
      </c>
      <c r="C32" s="328"/>
      <c r="D32" s="328"/>
      <c r="E32" s="328"/>
      <c r="F32" s="328"/>
      <c r="G32" s="328"/>
      <c r="H32" s="328"/>
      <c r="I32" s="328"/>
      <c r="J32" s="328"/>
      <c r="K32" s="328"/>
      <c r="L32" s="328"/>
      <c r="M32" s="328"/>
      <c r="N32" s="329"/>
    </row>
    <row r="33" spans="1:14" ht="14.5" customHeight="1" x14ac:dyDescent="0.2">
      <c r="A33" s="332"/>
      <c r="B33" s="179" t="s">
        <v>165</v>
      </c>
      <c r="C33" s="180" t="s">
        <v>166</v>
      </c>
      <c r="D33" s="180" t="s">
        <v>167</v>
      </c>
      <c r="E33" s="180" t="s">
        <v>168</v>
      </c>
      <c r="F33" s="180" t="s">
        <v>169</v>
      </c>
      <c r="G33" s="180" t="s">
        <v>170</v>
      </c>
      <c r="H33" s="180" t="s">
        <v>171</v>
      </c>
      <c r="I33" s="180" t="s">
        <v>172</v>
      </c>
      <c r="J33" s="180" t="s">
        <v>173</v>
      </c>
      <c r="K33" s="180" t="s">
        <v>174</v>
      </c>
      <c r="L33" s="180" t="s">
        <v>175</v>
      </c>
      <c r="M33" s="180" t="s">
        <v>176</v>
      </c>
      <c r="N33" s="181" t="s">
        <v>177</v>
      </c>
    </row>
    <row r="34" spans="1:14" ht="14.5" customHeight="1" x14ac:dyDescent="0.2">
      <c r="A34" s="11" t="s">
        <v>21</v>
      </c>
      <c r="B34" s="185">
        <v>11677383</v>
      </c>
      <c r="C34" s="186">
        <v>12072842</v>
      </c>
      <c r="D34" s="186">
        <v>12067415</v>
      </c>
      <c r="E34" s="186">
        <v>11200154</v>
      </c>
      <c r="F34" s="186">
        <v>11215433</v>
      </c>
      <c r="G34" s="186">
        <v>11278484</v>
      </c>
      <c r="H34" s="186">
        <v>11402528</v>
      </c>
      <c r="I34" s="186">
        <v>11528623</v>
      </c>
      <c r="J34" s="186">
        <v>11740794</v>
      </c>
      <c r="K34" s="186">
        <v>11881791</v>
      </c>
      <c r="L34" s="186">
        <v>11938842</v>
      </c>
      <c r="M34" s="186">
        <v>11656016</v>
      </c>
      <c r="N34" s="187">
        <v>11114669</v>
      </c>
    </row>
    <row r="35" spans="1:14" ht="14.5" customHeight="1" x14ac:dyDescent="0.2">
      <c r="A35" s="9" t="s">
        <v>23</v>
      </c>
      <c r="B35" s="182">
        <v>5578120</v>
      </c>
      <c r="C35" s="183">
        <v>5492072</v>
      </c>
      <c r="D35" s="183">
        <v>5902301</v>
      </c>
      <c r="E35" s="183">
        <v>5587485</v>
      </c>
      <c r="F35" s="183">
        <v>5219129</v>
      </c>
      <c r="G35" s="183">
        <v>5138403</v>
      </c>
      <c r="H35" s="183">
        <v>5247294</v>
      </c>
      <c r="I35" s="183">
        <v>5273703</v>
      </c>
      <c r="J35" s="183">
        <v>5373932</v>
      </c>
      <c r="K35" s="183">
        <v>5384269</v>
      </c>
      <c r="L35" s="183">
        <v>5308635</v>
      </c>
      <c r="M35" s="183">
        <v>5115087</v>
      </c>
      <c r="N35" s="184">
        <v>5213245</v>
      </c>
    </row>
    <row r="36" spans="1:14" ht="14.5" customHeight="1" x14ac:dyDescent="0.2">
      <c r="A36" s="9" t="s">
        <v>24</v>
      </c>
      <c r="B36" s="182">
        <v>3652130</v>
      </c>
      <c r="C36" s="183">
        <v>3846357</v>
      </c>
      <c r="D36" s="183">
        <v>3495937</v>
      </c>
      <c r="E36" s="183">
        <v>3253520</v>
      </c>
      <c r="F36" s="183">
        <v>3445916</v>
      </c>
      <c r="G36" s="183">
        <v>3527335</v>
      </c>
      <c r="H36" s="183">
        <v>3522363</v>
      </c>
      <c r="I36" s="183">
        <v>3573512</v>
      </c>
      <c r="J36" s="183">
        <v>3656004</v>
      </c>
      <c r="K36" s="183">
        <v>3744738</v>
      </c>
      <c r="L36" s="183">
        <v>3798134</v>
      </c>
      <c r="M36" s="183">
        <v>3778375</v>
      </c>
      <c r="N36" s="184">
        <v>3481375</v>
      </c>
    </row>
    <row r="37" spans="1:14" ht="14.5" customHeight="1" x14ac:dyDescent="0.2">
      <c r="A37" s="9" t="s">
        <v>25</v>
      </c>
      <c r="B37" s="182">
        <v>1838496</v>
      </c>
      <c r="C37" s="183">
        <v>2003565</v>
      </c>
      <c r="D37" s="183">
        <v>1941779</v>
      </c>
      <c r="E37" s="183">
        <v>1726647</v>
      </c>
      <c r="F37" s="183">
        <v>1854191</v>
      </c>
      <c r="G37" s="183">
        <v>1738454</v>
      </c>
      <c r="H37" s="183">
        <v>1866673</v>
      </c>
      <c r="I37" s="183">
        <v>1954660</v>
      </c>
      <c r="J37" s="183">
        <v>1972602</v>
      </c>
      <c r="K37" s="183">
        <v>2007144</v>
      </c>
      <c r="L37" s="183">
        <v>1918274</v>
      </c>
      <c r="M37" s="183">
        <v>1960770</v>
      </c>
      <c r="N37" s="184">
        <v>1812576</v>
      </c>
    </row>
    <row r="38" spans="1:14" ht="14.5" customHeight="1" x14ac:dyDescent="0.2">
      <c r="A38" s="10" t="s">
        <v>26</v>
      </c>
      <c r="B38" s="182">
        <v>608637</v>
      </c>
      <c r="C38" s="183">
        <v>730848</v>
      </c>
      <c r="D38" s="183">
        <v>727398</v>
      </c>
      <c r="E38" s="183">
        <v>632502</v>
      </c>
      <c r="F38" s="183">
        <v>696197</v>
      </c>
      <c r="G38" s="183">
        <v>874292</v>
      </c>
      <c r="H38" s="183">
        <v>766198</v>
      </c>
      <c r="I38" s="183">
        <v>726748</v>
      </c>
      <c r="J38" s="183">
        <v>738256</v>
      </c>
      <c r="K38" s="183">
        <v>745640</v>
      </c>
      <c r="L38" s="183">
        <v>913799</v>
      </c>
      <c r="M38" s="183">
        <v>801784</v>
      </c>
      <c r="N38" s="184">
        <v>607473</v>
      </c>
    </row>
    <row r="39" spans="1:14" ht="14.5" customHeight="1" x14ac:dyDescent="0.2">
      <c r="A39" s="11" t="s">
        <v>22</v>
      </c>
      <c r="B39" s="185">
        <v>2046701</v>
      </c>
      <c r="C39" s="186">
        <v>2118116</v>
      </c>
      <c r="D39" s="186">
        <v>2124766</v>
      </c>
      <c r="E39" s="186">
        <v>2058950</v>
      </c>
      <c r="F39" s="186">
        <v>2069839</v>
      </c>
      <c r="G39" s="186">
        <v>2083811</v>
      </c>
      <c r="H39" s="186">
        <v>2103490</v>
      </c>
      <c r="I39" s="186">
        <v>2119435</v>
      </c>
      <c r="J39" s="186">
        <v>2156877</v>
      </c>
      <c r="K39" s="186">
        <v>2188814</v>
      </c>
      <c r="L39" s="186">
        <v>2203808</v>
      </c>
      <c r="M39" s="186">
        <v>2149725</v>
      </c>
      <c r="N39" s="187">
        <v>1920964</v>
      </c>
    </row>
    <row r="40" spans="1:14" ht="14.5" customHeight="1" x14ac:dyDescent="0.2">
      <c r="A40" s="9" t="s">
        <v>23</v>
      </c>
      <c r="B40" s="182">
        <v>1542853</v>
      </c>
      <c r="C40" s="183">
        <v>1541995</v>
      </c>
      <c r="D40" s="183">
        <v>1532104</v>
      </c>
      <c r="E40" s="183">
        <v>1483481</v>
      </c>
      <c r="F40" s="183">
        <v>1481910</v>
      </c>
      <c r="G40" s="183">
        <v>1486972</v>
      </c>
      <c r="H40" s="183">
        <v>1493975</v>
      </c>
      <c r="I40" s="183">
        <v>1493440</v>
      </c>
      <c r="J40" s="183">
        <v>1504782</v>
      </c>
      <c r="K40" s="183">
        <v>1512815</v>
      </c>
      <c r="L40" s="183">
        <v>1511698</v>
      </c>
      <c r="M40" s="183">
        <v>1500643</v>
      </c>
      <c r="N40" s="184">
        <v>1441960</v>
      </c>
    </row>
    <row r="41" spans="1:14" ht="14.5" customHeight="1" x14ac:dyDescent="0.2">
      <c r="A41" s="9" t="s">
        <v>24</v>
      </c>
      <c r="B41" s="182">
        <v>316581</v>
      </c>
      <c r="C41" s="183">
        <v>367527</v>
      </c>
      <c r="D41" s="183">
        <v>382923</v>
      </c>
      <c r="E41" s="183">
        <v>377649</v>
      </c>
      <c r="F41" s="183">
        <v>384900</v>
      </c>
      <c r="G41" s="183">
        <v>388604</v>
      </c>
      <c r="H41" s="183">
        <v>395841</v>
      </c>
      <c r="I41" s="183">
        <v>405294</v>
      </c>
      <c r="J41" s="183">
        <v>420890</v>
      </c>
      <c r="K41" s="183">
        <v>438302</v>
      </c>
      <c r="L41" s="183">
        <v>444787</v>
      </c>
      <c r="M41" s="183">
        <v>406294</v>
      </c>
      <c r="N41" s="184">
        <v>303167</v>
      </c>
    </row>
    <row r="42" spans="1:14" ht="14.5" customHeight="1" x14ac:dyDescent="0.2">
      <c r="A42" s="9" t="s">
        <v>25</v>
      </c>
      <c r="B42" s="182">
        <v>143370</v>
      </c>
      <c r="C42" s="183">
        <v>163112</v>
      </c>
      <c r="D42" s="183">
        <v>167029</v>
      </c>
      <c r="E42" s="183">
        <v>159571</v>
      </c>
      <c r="F42" s="183">
        <v>164007</v>
      </c>
      <c r="G42" s="183">
        <v>168655</v>
      </c>
      <c r="H42" s="183">
        <v>171929</v>
      </c>
      <c r="I42" s="183">
        <v>177536</v>
      </c>
      <c r="J42" s="183">
        <v>185793</v>
      </c>
      <c r="K42" s="183">
        <v>189877</v>
      </c>
      <c r="L42" s="183">
        <v>197623</v>
      </c>
      <c r="M42" s="183">
        <v>188545</v>
      </c>
      <c r="N42" s="184">
        <v>136018</v>
      </c>
    </row>
    <row r="43" spans="1:14" ht="14.5" customHeight="1" x14ac:dyDescent="0.2">
      <c r="A43" s="10" t="s">
        <v>26</v>
      </c>
      <c r="B43" s="182">
        <v>43897</v>
      </c>
      <c r="C43" s="183">
        <v>45482</v>
      </c>
      <c r="D43" s="183">
        <v>42710</v>
      </c>
      <c r="E43" s="183">
        <v>38249</v>
      </c>
      <c r="F43" s="183">
        <v>39022</v>
      </c>
      <c r="G43" s="183">
        <v>39580</v>
      </c>
      <c r="H43" s="183">
        <v>41745</v>
      </c>
      <c r="I43" s="183">
        <v>43165</v>
      </c>
      <c r="J43" s="183">
        <v>45412</v>
      </c>
      <c r="K43" s="183">
        <v>47820</v>
      </c>
      <c r="L43" s="183">
        <v>49700</v>
      </c>
      <c r="M43" s="183">
        <v>54243</v>
      </c>
      <c r="N43" s="184">
        <v>39819</v>
      </c>
    </row>
    <row r="44" spans="1:14" ht="14.5" customHeight="1" x14ac:dyDescent="0.2">
      <c r="A44" s="11" t="s">
        <v>27</v>
      </c>
      <c r="B44" s="185">
        <v>9630682</v>
      </c>
      <c r="C44" s="186">
        <v>9954726</v>
      </c>
      <c r="D44" s="186">
        <v>9942649</v>
      </c>
      <c r="E44" s="186">
        <v>9141204</v>
      </c>
      <c r="F44" s="186">
        <v>9145594</v>
      </c>
      <c r="G44" s="186">
        <v>9194673</v>
      </c>
      <c r="H44" s="186">
        <v>9299038</v>
      </c>
      <c r="I44" s="186">
        <v>9409188</v>
      </c>
      <c r="J44" s="186">
        <v>9583917</v>
      </c>
      <c r="K44" s="186">
        <v>9692977</v>
      </c>
      <c r="L44" s="186">
        <v>9735034</v>
      </c>
      <c r="M44" s="186">
        <v>9506291</v>
      </c>
      <c r="N44" s="187">
        <v>9193705</v>
      </c>
    </row>
    <row r="45" spans="1:14" ht="14.5" customHeight="1" x14ac:dyDescent="0.2">
      <c r="A45" s="9" t="s">
        <v>23</v>
      </c>
      <c r="B45" s="182">
        <v>4035267</v>
      </c>
      <c r="C45" s="183">
        <v>3950077</v>
      </c>
      <c r="D45" s="183">
        <v>4370197</v>
      </c>
      <c r="E45" s="183">
        <v>4104004</v>
      </c>
      <c r="F45" s="183">
        <v>3737219</v>
      </c>
      <c r="G45" s="183">
        <v>3651431</v>
      </c>
      <c r="H45" s="183">
        <v>3753319</v>
      </c>
      <c r="I45" s="183">
        <v>3780263</v>
      </c>
      <c r="J45" s="183">
        <v>3869150</v>
      </c>
      <c r="K45" s="183">
        <v>3871454</v>
      </c>
      <c r="L45" s="183">
        <v>3796937</v>
      </c>
      <c r="M45" s="183">
        <v>3614444</v>
      </c>
      <c r="N45" s="184">
        <v>3771285</v>
      </c>
    </row>
    <row r="46" spans="1:14" ht="14.5" customHeight="1" x14ac:dyDescent="0.2">
      <c r="A46" s="9" t="s">
        <v>24</v>
      </c>
      <c r="B46" s="182">
        <v>3335549</v>
      </c>
      <c r="C46" s="183">
        <v>3478830</v>
      </c>
      <c r="D46" s="183">
        <v>3113014</v>
      </c>
      <c r="E46" s="183">
        <v>2875871</v>
      </c>
      <c r="F46" s="183">
        <v>3061016</v>
      </c>
      <c r="G46" s="183">
        <v>3138731</v>
      </c>
      <c r="H46" s="183">
        <v>3126522</v>
      </c>
      <c r="I46" s="183">
        <v>3168218</v>
      </c>
      <c r="J46" s="183">
        <v>3235114</v>
      </c>
      <c r="K46" s="183">
        <v>3306436</v>
      </c>
      <c r="L46" s="183">
        <v>3353347</v>
      </c>
      <c r="M46" s="183">
        <v>3372081</v>
      </c>
      <c r="N46" s="184">
        <v>3178208</v>
      </c>
    </row>
    <row r="47" spans="1:14" ht="14.5" customHeight="1" x14ac:dyDescent="0.2">
      <c r="A47" s="9" t="s">
        <v>25</v>
      </c>
      <c r="B47" s="182">
        <v>1695126</v>
      </c>
      <c r="C47" s="183">
        <v>1840453</v>
      </c>
      <c r="D47" s="183">
        <v>1774750</v>
      </c>
      <c r="E47" s="183">
        <v>1567076</v>
      </c>
      <c r="F47" s="183">
        <v>1690184</v>
      </c>
      <c r="G47" s="183">
        <v>1569799</v>
      </c>
      <c r="H47" s="183">
        <v>1694744</v>
      </c>
      <c r="I47" s="183">
        <v>1777124</v>
      </c>
      <c r="J47" s="183">
        <v>1786809</v>
      </c>
      <c r="K47" s="183">
        <v>1817267</v>
      </c>
      <c r="L47" s="183">
        <v>1720651</v>
      </c>
      <c r="M47" s="183">
        <v>1772225</v>
      </c>
      <c r="N47" s="184">
        <v>1676558</v>
      </c>
    </row>
    <row r="48" spans="1:14" ht="14.5" customHeight="1" x14ac:dyDescent="0.2">
      <c r="A48" s="10" t="s">
        <v>26</v>
      </c>
      <c r="B48" s="188">
        <v>564740</v>
      </c>
      <c r="C48" s="189">
        <v>685366</v>
      </c>
      <c r="D48" s="189">
        <v>684688</v>
      </c>
      <c r="E48" s="189">
        <v>594253</v>
      </c>
      <c r="F48" s="189">
        <v>657175</v>
      </c>
      <c r="G48" s="189">
        <v>834712</v>
      </c>
      <c r="H48" s="189">
        <v>724453</v>
      </c>
      <c r="I48" s="189">
        <v>683583</v>
      </c>
      <c r="J48" s="189">
        <v>692844</v>
      </c>
      <c r="K48" s="189">
        <v>697820</v>
      </c>
      <c r="L48" s="189">
        <v>864099</v>
      </c>
      <c r="M48" s="189">
        <v>747541</v>
      </c>
      <c r="N48" s="190">
        <v>567654</v>
      </c>
    </row>
    <row r="50" spans="1:13" ht="14.5" customHeight="1" x14ac:dyDescent="0.2">
      <c r="C50" s="164"/>
    </row>
    <row r="51" spans="1:13" ht="14.5" customHeight="1" x14ac:dyDescent="0.2">
      <c r="A51" s="331" t="s">
        <v>13</v>
      </c>
      <c r="B51" s="325" t="s">
        <v>178</v>
      </c>
      <c r="C51" s="325"/>
      <c r="D51" s="325"/>
      <c r="E51" s="325"/>
      <c r="F51" s="325"/>
      <c r="G51" s="325"/>
      <c r="H51" s="325"/>
      <c r="I51" s="325"/>
      <c r="J51" s="325"/>
      <c r="K51" s="325"/>
      <c r="L51" s="325"/>
      <c r="M51" s="325"/>
    </row>
    <row r="52" spans="1:13" ht="14.5" customHeight="1" x14ac:dyDescent="0.2">
      <c r="A52" s="332"/>
      <c r="B52" s="199" t="s">
        <v>166</v>
      </c>
      <c r="C52" s="180" t="s">
        <v>167</v>
      </c>
      <c r="D52" s="180" t="s">
        <v>168</v>
      </c>
      <c r="E52" s="180" t="s">
        <v>169</v>
      </c>
      <c r="F52" s="180" t="s">
        <v>170</v>
      </c>
      <c r="G52" s="180" t="s">
        <v>171</v>
      </c>
      <c r="H52" s="180" t="s">
        <v>172</v>
      </c>
      <c r="I52" s="180" t="s">
        <v>173</v>
      </c>
      <c r="J52" s="180" t="s">
        <v>174</v>
      </c>
      <c r="K52" s="180" t="s">
        <v>175</v>
      </c>
      <c r="L52" s="180" t="s">
        <v>176</v>
      </c>
      <c r="M52" s="181" t="s">
        <v>177</v>
      </c>
    </row>
    <row r="53" spans="1:13" ht="14.5" customHeight="1" x14ac:dyDescent="0.2">
      <c r="A53" s="11" t="s">
        <v>21</v>
      </c>
      <c r="B53" s="200">
        <v>3.3865378912381283E-2</v>
      </c>
      <c r="C53" s="191">
        <v>-4.4952133060305322E-4</v>
      </c>
      <c r="D53" s="191">
        <v>-7.1868001556257055E-2</v>
      </c>
      <c r="E53" s="191">
        <v>1.3641776711283971E-3</v>
      </c>
      <c r="F53" s="191">
        <v>5.621807022519798E-3</v>
      </c>
      <c r="G53" s="191">
        <v>1.0998286649163136E-2</v>
      </c>
      <c r="H53" s="191">
        <v>1.1058512638600915E-2</v>
      </c>
      <c r="I53" s="191">
        <v>1.840384580187937E-2</v>
      </c>
      <c r="J53" s="191">
        <v>1.2009153725037747E-2</v>
      </c>
      <c r="K53" s="191">
        <v>4.8015488574071341E-3</v>
      </c>
      <c r="L53" s="191">
        <v>-2.368956721263249E-2</v>
      </c>
      <c r="M53" s="192">
        <v>-4.6443570427494252E-2</v>
      </c>
    </row>
    <row r="54" spans="1:13" ht="14.5" customHeight="1" x14ac:dyDescent="0.2">
      <c r="A54" s="9" t="s">
        <v>23</v>
      </c>
      <c r="B54" s="201">
        <v>-1.5425985816009735E-2</v>
      </c>
      <c r="C54" s="193">
        <v>7.4694760010429517E-2</v>
      </c>
      <c r="D54" s="193">
        <v>-5.3337842309295946E-2</v>
      </c>
      <c r="E54" s="193">
        <v>-6.5925188166053195E-2</v>
      </c>
      <c r="F54" s="193">
        <v>-1.546733180957971E-2</v>
      </c>
      <c r="G54" s="193">
        <v>2.1191603694766581E-2</v>
      </c>
      <c r="H54" s="193">
        <v>5.0328798043335343E-3</v>
      </c>
      <c r="I54" s="193">
        <v>1.9005431288034336E-2</v>
      </c>
      <c r="J54" s="193">
        <v>1.9235449946146677E-3</v>
      </c>
      <c r="K54" s="193">
        <v>-1.404721792317587E-2</v>
      </c>
      <c r="L54" s="193">
        <v>-3.6459089766013308E-2</v>
      </c>
      <c r="M54" s="196">
        <v>1.9189898431835051E-2</v>
      </c>
    </row>
    <row r="55" spans="1:13" ht="14.5" customHeight="1" x14ac:dyDescent="0.2">
      <c r="A55" s="9" t="s">
        <v>24</v>
      </c>
      <c r="B55" s="201">
        <v>5.3181841829288645E-2</v>
      </c>
      <c r="C55" s="193">
        <v>-9.1104387866232872E-2</v>
      </c>
      <c r="D55" s="193">
        <v>-6.9342496732635595E-2</v>
      </c>
      <c r="E55" s="193">
        <v>5.9134721778258514E-2</v>
      </c>
      <c r="F55" s="193">
        <v>2.3627679838974514E-2</v>
      </c>
      <c r="G55" s="193">
        <v>-1.4095627435443125E-3</v>
      </c>
      <c r="H55" s="193">
        <v>1.4521217716629398E-2</v>
      </c>
      <c r="I55" s="193">
        <v>2.3084293546516754E-2</v>
      </c>
      <c r="J55" s="193">
        <v>2.4270761191727441E-2</v>
      </c>
      <c r="K55" s="193">
        <v>1.425894148001805E-2</v>
      </c>
      <c r="L55" s="193">
        <v>-5.2022914410075893E-3</v>
      </c>
      <c r="M55" s="196">
        <v>-7.8605220498230044E-2</v>
      </c>
    </row>
    <row r="56" spans="1:13" ht="14.5" customHeight="1" x14ac:dyDescent="0.2">
      <c r="A56" s="9" t="s">
        <v>25</v>
      </c>
      <c r="B56" s="201">
        <v>8.9784802360190152E-2</v>
      </c>
      <c r="C56" s="193">
        <v>-3.0838031209369343E-2</v>
      </c>
      <c r="D56" s="193">
        <v>-0.11079118684464095</v>
      </c>
      <c r="E56" s="193">
        <v>7.3868022821109269E-2</v>
      </c>
      <c r="F56" s="193">
        <v>-6.2419135892688549E-2</v>
      </c>
      <c r="G56" s="193">
        <v>7.3754611856281516E-2</v>
      </c>
      <c r="H56" s="193">
        <v>4.7135732932334751E-2</v>
      </c>
      <c r="I56" s="193">
        <v>9.1790899696111428E-3</v>
      </c>
      <c r="J56" s="193">
        <v>1.7510881566580538E-2</v>
      </c>
      <c r="K56" s="193">
        <v>-4.4276843116388243E-2</v>
      </c>
      <c r="L56" s="193">
        <v>2.2153248180395435E-2</v>
      </c>
      <c r="M56" s="196">
        <v>-7.5579491730289661E-2</v>
      </c>
    </row>
    <row r="57" spans="1:13" ht="14.5" customHeight="1" x14ac:dyDescent="0.2">
      <c r="A57" s="10" t="s">
        <v>26</v>
      </c>
      <c r="B57" s="201">
        <v>0.20079456227603654</v>
      </c>
      <c r="C57" s="193">
        <v>-4.7205438066465488E-3</v>
      </c>
      <c r="D57" s="193">
        <v>-0.13045952834624241</v>
      </c>
      <c r="E57" s="193">
        <v>0.10070323888303911</v>
      </c>
      <c r="F57" s="193">
        <v>0.25581121435455767</v>
      </c>
      <c r="G57" s="193">
        <v>-0.12363603921801869</v>
      </c>
      <c r="H57" s="193">
        <v>-5.148799657529779E-2</v>
      </c>
      <c r="I57" s="193">
        <v>1.5834924898314062E-2</v>
      </c>
      <c r="J57" s="193">
        <v>1.0001950542901206E-2</v>
      </c>
      <c r="K57" s="193">
        <v>0.22552304060940931</v>
      </c>
      <c r="L57" s="193">
        <v>-0.12258166183154062</v>
      </c>
      <c r="M57" s="196">
        <v>-0.24234831326142703</v>
      </c>
    </row>
    <row r="58" spans="1:13" ht="14.5" customHeight="1" x14ac:dyDescent="0.2">
      <c r="A58" s="11" t="s">
        <v>22</v>
      </c>
      <c r="B58" s="202">
        <v>3.4892737141380303E-2</v>
      </c>
      <c r="C58" s="194">
        <v>3.1395825346676176E-3</v>
      </c>
      <c r="D58" s="194">
        <v>-3.0975646259399858E-2</v>
      </c>
      <c r="E58" s="194">
        <v>5.2886179848952164E-3</v>
      </c>
      <c r="F58" s="194">
        <v>6.7502834761543618E-3</v>
      </c>
      <c r="G58" s="194">
        <v>9.4437547359140783E-3</v>
      </c>
      <c r="H58" s="194">
        <v>7.5802594735416839E-3</v>
      </c>
      <c r="I58" s="194">
        <v>1.7666028918084331E-2</v>
      </c>
      <c r="J58" s="194">
        <v>1.4807056684270847E-2</v>
      </c>
      <c r="K58" s="194">
        <v>6.8502851315825897E-3</v>
      </c>
      <c r="L58" s="194">
        <v>-2.4540704090374454E-2</v>
      </c>
      <c r="M58" s="197">
        <v>-0.1064140762190513</v>
      </c>
    </row>
    <row r="59" spans="1:13" ht="14.5" customHeight="1" x14ac:dyDescent="0.2">
      <c r="A59" s="9" t="s">
        <v>23</v>
      </c>
      <c r="B59" s="201">
        <v>-5.5611260437649079E-4</v>
      </c>
      <c r="C59" s="193">
        <v>-6.4144176861792301E-3</v>
      </c>
      <c r="D59" s="193">
        <v>-3.1736096244119216E-2</v>
      </c>
      <c r="E59" s="193">
        <v>-1.0589956999785821E-3</v>
      </c>
      <c r="F59" s="193">
        <v>3.4158619619275576E-3</v>
      </c>
      <c r="G59" s="193">
        <v>4.709570859437795E-3</v>
      </c>
      <c r="H59" s="193">
        <v>-3.5810505530542436E-4</v>
      </c>
      <c r="I59" s="193">
        <v>7.5945468180844689E-3</v>
      </c>
      <c r="J59" s="193">
        <v>5.338314785796161E-3</v>
      </c>
      <c r="K59" s="193">
        <v>-7.3835862283222475E-4</v>
      </c>
      <c r="L59" s="193">
        <v>-7.3129685955792834E-3</v>
      </c>
      <c r="M59" s="196">
        <v>-3.9105236888453798E-2</v>
      </c>
    </row>
    <row r="60" spans="1:13" ht="14.5" customHeight="1" x14ac:dyDescent="0.2">
      <c r="A60" s="9" t="s">
        <v>24</v>
      </c>
      <c r="B60" s="201">
        <v>0.16092563988363162</v>
      </c>
      <c r="C60" s="193">
        <v>4.189079985960209E-2</v>
      </c>
      <c r="D60" s="193">
        <v>-1.3773003972077924E-2</v>
      </c>
      <c r="E60" s="193">
        <v>1.9200368596236084E-2</v>
      </c>
      <c r="F60" s="193">
        <v>9.6232787737073888E-3</v>
      </c>
      <c r="G60" s="193">
        <v>1.8623071301376193E-2</v>
      </c>
      <c r="H60" s="193">
        <v>2.388080062449327E-2</v>
      </c>
      <c r="I60" s="193">
        <v>3.8480707831845429E-2</v>
      </c>
      <c r="J60" s="193">
        <v>4.1369478961248873E-2</v>
      </c>
      <c r="K60" s="193">
        <v>1.4795734447937692E-2</v>
      </c>
      <c r="L60" s="193">
        <v>-8.6542547331644126E-2</v>
      </c>
      <c r="M60" s="196">
        <v>-0.25382358587623743</v>
      </c>
    </row>
    <row r="61" spans="1:13" ht="14.5" customHeight="1" x14ac:dyDescent="0.2">
      <c r="A61" s="9" t="s">
        <v>25</v>
      </c>
      <c r="B61" s="201">
        <v>0.13769965822696517</v>
      </c>
      <c r="C61" s="193">
        <v>2.4014174309676894E-2</v>
      </c>
      <c r="D61" s="193">
        <v>-4.4650928880613505E-2</v>
      </c>
      <c r="E61" s="193">
        <v>2.7799537509948458E-2</v>
      </c>
      <c r="F61" s="193">
        <v>2.834025376965621E-2</v>
      </c>
      <c r="G61" s="193">
        <v>1.941240994930471E-2</v>
      </c>
      <c r="H61" s="193">
        <v>3.2612299263067968E-2</v>
      </c>
      <c r="I61" s="193">
        <v>4.6508877072819033E-2</v>
      </c>
      <c r="J61" s="193">
        <v>2.198145247668104E-2</v>
      </c>
      <c r="K61" s="193">
        <v>4.0794830337534282E-2</v>
      </c>
      <c r="L61" s="193">
        <v>-4.5935948750904454E-2</v>
      </c>
      <c r="M61" s="196">
        <v>-0.27859131772255963</v>
      </c>
    </row>
    <row r="62" spans="1:13" ht="14.5" customHeight="1" x14ac:dyDescent="0.2">
      <c r="A62" s="10" t="s">
        <v>26</v>
      </c>
      <c r="B62" s="201">
        <v>3.6107251064993129E-2</v>
      </c>
      <c r="C62" s="193">
        <v>-6.0947187898509281E-2</v>
      </c>
      <c r="D62" s="193">
        <v>-0.10444860688363378</v>
      </c>
      <c r="E62" s="193">
        <v>2.0209678684410148E-2</v>
      </c>
      <c r="F62" s="193">
        <v>1.4299625852083331E-2</v>
      </c>
      <c r="G62" s="193">
        <v>5.4699343102577069E-2</v>
      </c>
      <c r="H62" s="193">
        <v>3.4016049826326444E-2</v>
      </c>
      <c r="I62" s="193">
        <v>5.2056063940692621E-2</v>
      </c>
      <c r="J62" s="193">
        <v>5.3025631991544087E-2</v>
      </c>
      <c r="K62" s="193">
        <v>3.9314094521120779E-2</v>
      </c>
      <c r="L62" s="193">
        <v>9.140845070422543E-2</v>
      </c>
      <c r="M62" s="196">
        <v>-0.26591449587965266</v>
      </c>
    </row>
    <row r="63" spans="1:13" ht="14.5" customHeight="1" x14ac:dyDescent="0.2">
      <c r="A63" s="11" t="s">
        <v>27</v>
      </c>
      <c r="B63" s="202">
        <v>3.3647045972445166E-2</v>
      </c>
      <c r="C63" s="194">
        <v>-1.2131926082143973E-3</v>
      </c>
      <c r="D63" s="194">
        <v>-8.0606787989800255E-2</v>
      </c>
      <c r="E63" s="194">
        <v>4.8024308395255844E-4</v>
      </c>
      <c r="F63" s="194">
        <v>5.3664092239389394E-3</v>
      </c>
      <c r="G63" s="194">
        <v>1.1350593979796875E-2</v>
      </c>
      <c r="H63" s="194">
        <v>1.1845311310696882E-2</v>
      </c>
      <c r="I63" s="194">
        <v>1.8570040262772869E-2</v>
      </c>
      <c r="J63" s="194">
        <v>1.1379480853183521E-2</v>
      </c>
      <c r="K63" s="194">
        <v>4.3389146595520511E-3</v>
      </c>
      <c r="L63" s="194">
        <v>-2.3496887632852625E-2</v>
      </c>
      <c r="M63" s="197">
        <v>-3.2882014657451553E-2</v>
      </c>
    </row>
    <row r="64" spans="1:13" ht="14.5" customHeight="1" x14ac:dyDescent="0.2">
      <c r="A64" s="9" t="s">
        <v>23</v>
      </c>
      <c r="B64" s="201">
        <v>-2.1111366360639816E-2</v>
      </c>
      <c r="C64" s="193">
        <v>0.10635742037433693</v>
      </c>
      <c r="D64" s="193">
        <v>-6.0910984104377897E-2</v>
      </c>
      <c r="E64" s="193">
        <v>-8.9372476245149879E-2</v>
      </c>
      <c r="F64" s="193">
        <v>-2.2955036887054248E-2</v>
      </c>
      <c r="G64" s="193">
        <v>2.7903580815302309E-2</v>
      </c>
      <c r="H64" s="193">
        <v>7.17871302705686E-3</v>
      </c>
      <c r="I64" s="193">
        <v>2.3513443376823151E-2</v>
      </c>
      <c r="J64" s="193">
        <v>5.9547962730821524E-4</v>
      </c>
      <c r="K64" s="193">
        <v>-1.9247807154624597E-2</v>
      </c>
      <c r="L64" s="193">
        <v>-4.8063215165276674E-2</v>
      </c>
      <c r="M64" s="196">
        <v>4.3392842716611479E-2</v>
      </c>
    </row>
    <row r="65" spans="1:13" ht="14.5" customHeight="1" x14ac:dyDescent="0.2">
      <c r="A65" s="9" t="s">
        <v>24</v>
      </c>
      <c r="B65" s="201">
        <v>4.2955747314759929E-2</v>
      </c>
      <c r="C65" s="193">
        <v>-0.1051548940304643</v>
      </c>
      <c r="D65" s="193">
        <v>-7.6177942020177247E-2</v>
      </c>
      <c r="E65" s="193">
        <v>6.4378756905299372E-2</v>
      </c>
      <c r="F65" s="193">
        <v>2.5388629134901697E-2</v>
      </c>
      <c r="G65" s="193">
        <v>-3.8897885801618681E-3</v>
      </c>
      <c r="H65" s="193">
        <v>1.3336224725109869E-2</v>
      </c>
      <c r="I65" s="193">
        <v>2.1114708646942759E-2</v>
      </c>
      <c r="J65" s="193">
        <v>2.2046209190773602E-2</v>
      </c>
      <c r="K65" s="193">
        <v>1.4187784067195119E-2</v>
      </c>
      <c r="L65" s="193">
        <v>5.5866571517948493E-3</v>
      </c>
      <c r="M65" s="196">
        <v>-5.7493577408134655E-2</v>
      </c>
    </row>
    <row r="66" spans="1:13" ht="14.5" customHeight="1" x14ac:dyDescent="0.2">
      <c r="A66" s="9" t="s">
        <v>25</v>
      </c>
      <c r="B66" s="201">
        <v>8.5732270049541981E-2</v>
      </c>
      <c r="C66" s="193">
        <v>-3.5699363145921148E-2</v>
      </c>
      <c r="D66" s="193">
        <v>-0.11701591773489228</v>
      </c>
      <c r="E66" s="193">
        <v>7.8559048827242517E-2</v>
      </c>
      <c r="F66" s="193">
        <v>-7.1225973030155321E-2</v>
      </c>
      <c r="G66" s="193">
        <v>7.9592992478654923E-2</v>
      </c>
      <c r="H66" s="193">
        <v>4.8609111464622323E-2</v>
      </c>
      <c r="I66" s="193">
        <v>5.4498166700804873E-3</v>
      </c>
      <c r="J66" s="193">
        <v>1.7046030101706355E-2</v>
      </c>
      <c r="K66" s="193">
        <v>-5.316555024660663E-2</v>
      </c>
      <c r="L66" s="193">
        <v>2.9973539084916068E-2</v>
      </c>
      <c r="M66" s="196">
        <v>-5.3981294700164995E-2</v>
      </c>
    </row>
    <row r="67" spans="1:13" ht="14.5" customHeight="1" x14ac:dyDescent="0.2">
      <c r="A67" s="10" t="s">
        <v>26</v>
      </c>
      <c r="B67" s="203">
        <v>0.21359563693026873</v>
      </c>
      <c r="C67" s="195">
        <v>-9.8925245781089632E-4</v>
      </c>
      <c r="D67" s="195">
        <v>-0.13208205781319371</v>
      </c>
      <c r="E67" s="195">
        <v>0.10588419410587746</v>
      </c>
      <c r="F67" s="195">
        <v>0.27015178605394308</v>
      </c>
      <c r="G67" s="195">
        <v>-0.13209226655421269</v>
      </c>
      <c r="H67" s="195">
        <v>-5.6414977921273035E-2</v>
      </c>
      <c r="I67" s="195">
        <v>1.354773304777912E-2</v>
      </c>
      <c r="J67" s="195">
        <v>7.1819919058258019E-3</v>
      </c>
      <c r="K67" s="195">
        <v>0.23828351150726546</v>
      </c>
      <c r="L67" s="195">
        <v>-0.13488963648841168</v>
      </c>
      <c r="M67" s="198">
        <v>-0.24063830612635295</v>
      </c>
    </row>
    <row r="69" spans="1:13" ht="14.5" customHeight="1" x14ac:dyDescent="0.2">
      <c r="A69" s="333" t="s">
        <v>13</v>
      </c>
      <c r="B69" s="325" t="s">
        <v>79</v>
      </c>
      <c r="C69" s="325"/>
      <c r="D69" s="325"/>
      <c r="E69" s="325"/>
      <c r="F69" s="325"/>
      <c r="G69" s="325"/>
      <c r="H69" s="325"/>
      <c r="I69" s="325"/>
      <c r="J69" s="325"/>
      <c r="K69" s="325"/>
      <c r="L69" s="325"/>
      <c r="M69" s="325"/>
    </row>
    <row r="70" spans="1:13" ht="14.5" customHeight="1" x14ac:dyDescent="0.2">
      <c r="A70" s="334"/>
      <c r="B70" s="199" t="s">
        <v>166</v>
      </c>
      <c r="C70" s="180" t="s">
        <v>167</v>
      </c>
      <c r="D70" s="180" t="s">
        <v>168</v>
      </c>
      <c r="E70" s="180" t="s">
        <v>169</v>
      </c>
      <c r="F70" s="180" t="s">
        <v>170</v>
      </c>
      <c r="G70" s="180" t="s">
        <v>171</v>
      </c>
      <c r="H70" s="180" t="s">
        <v>172</v>
      </c>
      <c r="I70" s="180" t="s">
        <v>173</v>
      </c>
      <c r="J70" s="180" t="s">
        <v>174</v>
      </c>
      <c r="K70" s="180" t="s">
        <v>175</v>
      </c>
      <c r="L70" s="180" t="s">
        <v>176</v>
      </c>
      <c r="M70" s="181" t="s">
        <v>177</v>
      </c>
    </row>
    <row r="71" spans="1:13" ht="14.5" customHeight="1" x14ac:dyDescent="0.2">
      <c r="A71" s="11" t="s">
        <v>21</v>
      </c>
      <c r="B71" s="200">
        <v>2.6727758037079719E-2</v>
      </c>
      <c r="C71" s="191">
        <v>8.9557103156758799E-3</v>
      </c>
      <c r="D71" s="191">
        <v>-7.0407527736333964E-2</v>
      </c>
      <c r="E71" s="191">
        <v>-7.9164417692300204E-2</v>
      </c>
      <c r="F71" s="191">
        <v>-6.9901590113044421E-2</v>
      </c>
      <c r="G71" s="191">
        <v>-6.5624735984835647E-2</v>
      </c>
      <c r="H71" s="191">
        <v>-6.5916193681306634E-2</v>
      </c>
      <c r="I71" s="191">
        <v>-5.8325114286656099E-2</v>
      </c>
      <c r="J71" s="191">
        <v>-5.6900491250617802E-2</v>
      </c>
      <c r="K71" s="191">
        <v>-4.9677173316135637E-2</v>
      </c>
      <c r="L71" s="191">
        <v>-2.7660744826196293E-2</v>
      </c>
      <c r="M71" s="192">
        <v>-4.8188365492508045E-2</v>
      </c>
    </row>
    <row r="72" spans="1:13" ht="14.5" customHeight="1" x14ac:dyDescent="0.2">
      <c r="A72" s="9" t="s">
        <v>23</v>
      </c>
      <c r="B72" s="201">
        <v>1.3583165143235876E-2</v>
      </c>
      <c r="C72" s="193">
        <v>7.7347684094398739E-2</v>
      </c>
      <c r="D72" s="193">
        <v>1.6839267444276995E-2</v>
      </c>
      <c r="E72" s="193">
        <v>-6.2081516561786176E-2</v>
      </c>
      <c r="F72" s="193">
        <v>-7.2523581287166961E-2</v>
      </c>
      <c r="G72" s="193">
        <v>-5.9045825146546216E-2</v>
      </c>
      <c r="H72" s="193">
        <v>-5.7945677166918452E-2</v>
      </c>
      <c r="I72" s="193">
        <v>-5.9384006000134826E-2</v>
      </c>
      <c r="J72" s="193">
        <v>-6.550963888021577E-2</v>
      </c>
      <c r="K72" s="193">
        <v>-6.5211649295558893E-2</v>
      </c>
      <c r="L72" s="193">
        <v>-4.7008421209524198E-2</v>
      </c>
      <c r="M72" s="196">
        <v>-6.5411823338329067E-2</v>
      </c>
    </row>
    <row r="73" spans="1:13" ht="14.5" customHeight="1" x14ac:dyDescent="0.2">
      <c r="A73" s="9" t="s">
        <v>24</v>
      </c>
      <c r="B73" s="201">
        <v>4.1193715520088325E-2</v>
      </c>
      <c r="C73" s="193">
        <v>-7.4083893324914496E-2</v>
      </c>
      <c r="D73" s="193">
        <v>-0.14868453140388871</v>
      </c>
      <c r="E73" s="193">
        <v>-0.10155914314915626</v>
      </c>
      <c r="F73" s="193">
        <v>-8.0511111151660542E-2</v>
      </c>
      <c r="G73" s="193">
        <v>-9.1308417146032439E-2</v>
      </c>
      <c r="H73" s="193">
        <v>-8.1296089293555474E-2</v>
      </c>
      <c r="I73" s="193">
        <v>-6.4738877989743315E-2</v>
      </c>
      <c r="J73" s="193">
        <v>-5.5124773889037915E-2</v>
      </c>
      <c r="K73" s="193">
        <v>-4.2547892343627991E-2</v>
      </c>
      <c r="L73" s="193">
        <v>-1.1818813071047596E-2</v>
      </c>
      <c r="M73" s="196">
        <v>-4.6754907410196278E-2</v>
      </c>
    </row>
    <row r="74" spans="1:13" ht="14.5" customHeight="1" x14ac:dyDescent="0.2">
      <c r="A74" s="9" t="s">
        <v>25</v>
      </c>
      <c r="B74" s="201">
        <v>2.3051745795079626E-2</v>
      </c>
      <c r="C74" s="193">
        <v>-2.4781015317502098E-2</v>
      </c>
      <c r="D74" s="193">
        <v>-0.14509051911091042</v>
      </c>
      <c r="E74" s="193">
        <v>-8.8858138425243149E-2</v>
      </c>
      <c r="F74" s="193">
        <v>-6.749057944777459E-2</v>
      </c>
      <c r="G74" s="193">
        <v>-5.4860599162339319E-2</v>
      </c>
      <c r="H74" s="193">
        <v>-6.9277333603789848E-2</v>
      </c>
      <c r="I74" s="193">
        <v>-5.1447591642976076E-2</v>
      </c>
      <c r="J74" s="193">
        <v>-4.7120702203143794E-2</v>
      </c>
      <c r="K74" s="193">
        <v>-3.9548622289603319E-2</v>
      </c>
      <c r="L74" s="193">
        <v>-1.1558709259822164E-2</v>
      </c>
      <c r="M74" s="196">
        <v>-1.409848049710194E-2</v>
      </c>
    </row>
    <row r="75" spans="1:13" ht="14.5" customHeight="1" x14ac:dyDescent="0.2">
      <c r="A75" s="9" t="s">
        <v>26</v>
      </c>
      <c r="B75" s="201">
        <v>6.306709915780595E-2</v>
      </c>
      <c r="C75" s="193">
        <v>1.7366895064344412E-2</v>
      </c>
      <c r="D75" s="193">
        <v>-0.11173184357541899</v>
      </c>
      <c r="E75" s="193">
        <v>-6.4980257326277879E-2</v>
      </c>
      <c r="F75" s="193">
        <v>-1.2607077717105897E-2</v>
      </c>
      <c r="G75" s="193">
        <v>-1.196681272711797E-2</v>
      </c>
      <c r="H75" s="193">
        <v>-3.6397555552314387E-2</v>
      </c>
      <c r="I75" s="193">
        <v>-3.6371539221611182E-2</v>
      </c>
      <c r="J75" s="193">
        <v>-2.8274445614437482E-2</v>
      </c>
      <c r="K75" s="193">
        <v>-6.5048022248750392E-3</v>
      </c>
      <c r="L75" s="193">
        <v>-1.37206035392613E-2</v>
      </c>
      <c r="M75" s="196">
        <v>-1.9124699944301771E-3</v>
      </c>
    </row>
    <row r="76" spans="1:13" ht="14.5" customHeight="1" x14ac:dyDescent="0.2">
      <c r="A76" s="11" t="s">
        <v>22</v>
      </c>
      <c r="B76" s="202">
        <v>1.9434124723196389E-2</v>
      </c>
      <c r="C76" s="194">
        <v>7.309672976911763E-4</v>
      </c>
      <c r="D76" s="194">
        <v>-3.7262898605750716E-2</v>
      </c>
      <c r="E76" s="194">
        <v>-4.4586213645293249E-2</v>
      </c>
      <c r="F76" s="194">
        <v>-5.0250585215381172E-2</v>
      </c>
      <c r="G76" s="194">
        <v>-4.9570757274534638E-2</v>
      </c>
      <c r="H76" s="194">
        <v>-4.7481332173827107E-2</v>
      </c>
      <c r="I76" s="194">
        <v>-3.6418919432075758E-2</v>
      </c>
      <c r="J76" s="194">
        <v>-2.7666547909594219E-2</v>
      </c>
      <c r="K76" s="194">
        <v>-1.3249311923216545E-2</v>
      </c>
      <c r="L76" s="194">
        <v>1.5678881616532081E-4</v>
      </c>
      <c r="M76" s="197">
        <v>-6.1433985716526252E-2</v>
      </c>
    </row>
    <row r="77" spans="1:13" ht="14.5" customHeight="1" x14ac:dyDescent="0.2">
      <c r="A77" s="9" t="s">
        <v>23</v>
      </c>
      <c r="B77" s="201">
        <v>1.1651746613875247E-2</v>
      </c>
      <c r="C77" s="193">
        <v>3.684293276033701E-3</v>
      </c>
      <c r="D77" s="193">
        <v>-2.4503137937746278E-2</v>
      </c>
      <c r="E77" s="193">
        <v>-3.1463024084180224E-2</v>
      </c>
      <c r="F77" s="193">
        <v>-3.7862474506434207E-2</v>
      </c>
      <c r="G77" s="193">
        <v>-3.4443913760309308E-2</v>
      </c>
      <c r="H77" s="193">
        <v>-3.2332473725815492E-2</v>
      </c>
      <c r="I77" s="193">
        <v>-2.8212400902052903E-2</v>
      </c>
      <c r="J77" s="193">
        <v>-2.4171637786011391E-2</v>
      </c>
      <c r="K77" s="193">
        <v>-1.5195212058711771E-2</v>
      </c>
      <c r="L77" s="193">
        <v>-1.3045888828454699E-2</v>
      </c>
      <c r="M77" s="196">
        <v>-6.5393786705538415E-2</v>
      </c>
    </row>
    <row r="78" spans="1:13" ht="14.5" customHeight="1" x14ac:dyDescent="0.2">
      <c r="A78" s="9" t="s">
        <v>24</v>
      </c>
      <c r="B78" s="201">
        <v>2.6838324658234658E-2</v>
      </c>
      <c r="C78" s="193">
        <v>-7.6218564053656124E-3</v>
      </c>
      <c r="D78" s="193">
        <v>-5.4409470703266849E-2</v>
      </c>
      <c r="E78" s="193">
        <v>-6.4280001264158004E-2</v>
      </c>
      <c r="F78" s="193">
        <v>-7.1915092807535386E-2</v>
      </c>
      <c r="G78" s="193">
        <v>-7.5135689569368114E-2</v>
      </c>
      <c r="H78" s="193">
        <v>-7.4383826941698761E-2</v>
      </c>
      <c r="I78" s="193">
        <v>-4.7102638698649502E-2</v>
      </c>
      <c r="J78" s="193">
        <v>-1.8876962852697909E-2</v>
      </c>
      <c r="K78" s="193">
        <v>6.2803866872092051E-3</v>
      </c>
      <c r="L78" s="193">
        <v>5.4810453240286439E-2</v>
      </c>
      <c r="M78" s="196">
        <v>-4.2371462595670595E-2</v>
      </c>
    </row>
    <row r="79" spans="1:13" ht="14.5" customHeight="1" x14ac:dyDescent="0.2">
      <c r="A79" s="9" t="s">
        <v>25</v>
      </c>
      <c r="B79" s="201">
        <v>5.3273236817295455E-2</v>
      </c>
      <c r="C79" s="193">
        <v>-7.0859167404783152E-3</v>
      </c>
      <c r="D79" s="193">
        <v>-8.4860754266837923E-2</v>
      </c>
      <c r="E79" s="193">
        <v>-8.5874012061489036E-2</v>
      </c>
      <c r="F79" s="193">
        <v>-8.3037927884824447E-2</v>
      </c>
      <c r="G79" s="193">
        <v>-9.731971753340507E-2</v>
      </c>
      <c r="H79" s="193">
        <v>-9.2412058503269168E-2</v>
      </c>
      <c r="I79" s="193">
        <v>-6.6470038488207317E-2</v>
      </c>
      <c r="J79" s="193">
        <v>-6.5919902399189323E-2</v>
      </c>
      <c r="K79" s="193">
        <v>-3.3699239664572334E-2</v>
      </c>
      <c r="L79" s="193">
        <v>2.4563623506643761E-3</v>
      </c>
      <c r="M79" s="196">
        <v>-5.1279905140545479E-2</v>
      </c>
    </row>
    <row r="80" spans="1:13" ht="14.5" customHeight="1" x14ac:dyDescent="0.2">
      <c r="A80" s="9" t="s">
        <v>26</v>
      </c>
      <c r="B80" s="201">
        <v>0.11697242073724801</v>
      </c>
      <c r="C80" s="193">
        <v>1.4302797251988242E-3</v>
      </c>
      <c r="D80" s="193">
        <v>-0.13367760639623116</v>
      </c>
      <c r="E80" s="193">
        <v>-0.14476077760974859</v>
      </c>
      <c r="F80" s="193">
        <v>-0.1382913872681355</v>
      </c>
      <c r="G80" s="193">
        <v>-0.1205469062717256</v>
      </c>
      <c r="H80" s="193">
        <v>-0.10572221761829781</v>
      </c>
      <c r="I80" s="193">
        <v>-7.7216938957977765E-2</v>
      </c>
      <c r="J80" s="193">
        <v>-5.8550222467220525E-2</v>
      </c>
      <c r="K80" s="193">
        <v>-4.1465766634522616E-2</v>
      </c>
      <c r="L80" s="193">
        <v>-2.5177916756523588E-2</v>
      </c>
      <c r="M80" s="196">
        <v>-9.2899286967218719E-2</v>
      </c>
    </row>
    <row r="81" spans="1:28" ht="14.5" customHeight="1" x14ac:dyDescent="0.2">
      <c r="A81" s="11" t="s">
        <v>27</v>
      </c>
      <c r="B81" s="202">
        <v>2.8293146503526323E-2</v>
      </c>
      <c r="C81" s="194">
        <v>1.0730919556681817E-2</v>
      </c>
      <c r="D81" s="194">
        <v>-7.7560487008131562E-2</v>
      </c>
      <c r="E81" s="194">
        <v>-8.6645679690216748E-2</v>
      </c>
      <c r="F81" s="194">
        <v>-7.4242641628545103E-2</v>
      </c>
      <c r="G81" s="194">
        <v>-6.918129829809716E-2</v>
      </c>
      <c r="H81" s="194">
        <v>-6.9970634827989486E-2</v>
      </c>
      <c r="I81" s="194">
        <v>-6.3118536278174875E-2</v>
      </c>
      <c r="J81" s="194">
        <v>-6.3260281378221594E-2</v>
      </c>
      <c r="K81" s="194">
        <v>-5.7553419157146846E-2</v>
      </c>
      <c r="L81" s="194">
        <v>-3.3738135803917269E-2</v>
      </c>
      <c r="M81" s="197">
        <v>-4.537342215224216E-2</v>
      </c>
    </row>
    <row r="82" spans="1:28" ht="14.5" customHeight="1" x14ac:dyDescent="0.2">
      <c r="A82" s="9" t="s">
        <v>23</v>
      </c>
      <c r="B82" s="201">
        <v>1.4339137551206971E-2</v>
      </c>
      <c r="C82" s="193">
        <v>0.10580005202339637</v>
      </c>
      <c r="D82" s="193">
        <v>3.2659069349631809E-2</v>
      </c>
      <c r="E82" s="193">
        <v>-7.3693214363878656E-2</v>
      </c>
      <c r="F82" s="193">
        <v>-8.5933396917423299E-2</v>
      </c>
      <c r="G82" s="193">
        <v>-6.8493072490543039E-2</v>
      </c>
      <c r="H82" s="193">
        <v>-6.7694712470417362E-2</v>
      </c>
      <c r="I82" s="193">
        <v>-7.0973749362804872E-2</v>
      </c>
      <c r="J82" s="193">
        <v>-8.0726755692663965E-2</v>
      </c>
      <c r="K82" s="193">
        <v>-8.3739005349247941E-2</v>
      </c>
      <c r="L82" s="193">
        <v>-6.043196624001379E-2</v>
      </c>
      <c r="M82" s="196">
        <v>-6.5418719504806044E-2</v>
      </c>
    </row>
    <row r="83" spans="1:28" ht="14.5" customHeight="1" x14ac:dyDescent="0.2">
      <c r="A83" s="9" t="s">
        <v>24</v>
      </c>
      <c r="B83" s="201">
        <v>4.2733792550278649E-2</v>
      </c>
      <c r="C83" s="193">
        <v>-8.1649353882897735E-2</v>
      </c>
      <c r="D83" s="193">
        <v>-0.15968608952199015</v>
      </c>
      <c r="E83" s="193">
        <v>-0.106037529872822</v>
      </c>
      <c r="F83" s="193">
        <v>-8.1564312833305341E-2</v>
      </c>
      <c r="G83" s="193">
        <v>-9.3315755605003381E-2</v>
      </c>
      <c r="H83" s="193">
        <v>-8.2172898847812204E-2</v>
      </c>
      <c r="I83" s="193">
        <v>-6.6985485862804728E-2</v>
      </c>
      <c r="J83" s="193">
        <v>-5.9729717893549084E-2</v>
      </c>
      <c r="K83" s="193">
        <v>-4.8670787626453715E-2</v>
      </c>
      <c r="L83" s="193">
        <v>-1.9282901294009447E-2</v>
      </c>
      <c r="M83" s="196">
        <v>-4.7170945472544412E-2</v>
      </c>
    </row>
    <row r="84" spans="1:28" ht="14.5" customHeight="1" x14ac:dyDescent="0.2">
      <c r="A84" s="9" t="s">
        <v>25</v>
      </c>
      <c r="B84" s="201">
        <v>2.045678597527778E-2</v>
      </c>
      <c r="C84" s="193">
        <v>-2.6413955784738596E-2</v>
      </c>
      <c r="D84" s="193">
        <v>-0.15078176312349756</v>
      </c>
      <c r="E84" s="193">
        <v>-8.9146666451103584E-2</v>
      </c>
      <c r="F84" s="193">
        <v>-6.5788792433943755E-2</v>
      </c>
      <c r="G84" s="193">
        <v>-5.0328960824495006E-2</v>
      </c>
      <c r="H84" s="193">
        <v>-6.6901193989099772E-2</v>
      </c>
      <c r="I84" s="193">
        <v>-4.9857755893160105E-2</v>
      </c>
      <c r="J84" s="193">
        <v>-4.5112714791800013E-2</v>
      </c>
      <c r="K84" s="193">
        <v>-4.0215914339327141E-2</v>
      </c>
      <c r="L84" s="193">
        <v>-1.3026727318090292E-2</v>
      </c>
      <c r="M84" s="196">
        <v>-1.0953758009729087E-2</v>
      </c>
    </row>
    <row r="85" spans="1:28" ht="14.5" customHeight="1" x14ac:dyDescent="0.2">
      <c r="A85" s="10" t="s">
        <v>26</v>
      </c>
      <c r="B85" s="203">
        <v>5.9673361978196393E-2</v>
      </c>
      <c r="C85" s="195">
        <v>1.8377825241101098E-2</v>
      </c>
      <c r="D85" s="195">
        <v>-0.11028116021445966</v>
      </c>
      <c r="E85" s="195">
        <v>-5.9772259365078906E-2</v>
      </c>
      <c r="F85" s="195">
        <v>-5.7306351344751372E-3</v>
      </c>
      <c r="G85" s="195">
        <v>-4.8872887909661156E-3</v>
      </c>
      <c r="H85" s="195">
        <v>-3.165748493832965E-2</v>
      </c>
      <c r="I85" s="195">
        <v>-3.3567719194486312E-2</v>
      </c>
      <c r="J85" s="195">
        <v>-2.6128266033254133E-2</v>
      </c>
      <c r="K85" s="195">
        <v>-4.4162445905900904E-3</v>
      </c>
      <c r="L85" s="195">
        <v>-1.2878749864649652E-2</v>
      </c>
      <c r="M85" s="198">
        <v>5.1598965895809368E-3</v>
      </c>
    </row>
    <row r="86" spans="1:28" ht="14.5" customHeight="1" x14ac:dyDescent="0.2">
      <c r="A86" s="16"/>
      <c r="B86" s="17"/>
      <c r="C86" s="17"/>
      <c r="D86" s="17"/>
      <c r="E86" s="17"/>
      <c r="F86" s="17"/>
      <c r="G86" s="17"/>
      <c r="H86" s="17"/>
    </row>
    <row r="87" spans="1:28" ht="14.5" customHeight="1" x14ac:dyDescent="0.3">
      <c r="A87" s="90" t="s">
        <v>179</v>
      </c>
      <c r="B87" s="17"/>
      <c r="C87" s="17"/>
      <c r="D87" s="17"/>
      <c r="E87" s="17"/>
      <c r="F87" s="17"/>
      <c r="G87" s="17"/>
      <c r="H87" s="17"/>
    </row>
    <row r="88" spans="1:28" s="14" customFormat="1" ht="14.5" customHeight="1" x14ac:dyDescent="0.3">
      <c r="A88" s="326" t="s">
        <v>130</v>
      </c>
      <c r="B88" s="326"/>
      <c r="C88" s="326"/>
      <c r="D88" s="326"/>
      <c r="E88" s="326"/>
      <c r="F88" s="326"/>
      <c r="G88" s="326"/>
      <c r="H88" s="326"/>
      <c r="I88" s="326"/>
      <c r="J88" s="326"/>
      <c r="K88" s="326"/>
      <c r="L88" s="326"/>
      <c r="M88" s="326"/>
      <c r="N88" s="326"/>
      <c r="O88" s="326"/>
      <c r="P88" s="326"/>
      <c r="Q88" s="326"/>
      <c r="R88" s="326"/>
      <c r="S88" s="326"/>
      <c r="T88" s="326"/>
      <c r="U88" s="326"/>
      <c r="V88" s="326"/>
      <c r="W88" s="326"/>
      <c r="X88" s="326"/>
      <c r="Y88" s="326"/>
      <c r="Z88" s="326"/>
    </row>
    <row r="90" spans="1:28" ht="14.5" customHeight="1" x14ac:dyDescent="0.3">
      <c r="A90" s="24" t="s">
        <v>78</v>
      </c>
      <c r="K90" s="81"/>
      <c r="L90" s="81"/>
      <c r="M90" s="81"/>
      <c r="N90" s="81"/>
      <c r="O90" s="81"/>
    </row>
    <row r="91" spans="1:28" ht="14.5" customHeight="1" x14ac:dyDescent="0.2">
      <c r="A91" s="323" t="s">
        <v>28</v>
      </c>
      <c r="B91" s="327" t="s">
        <v>185</v>
      </c>
      <c r="C91" s="328"/>
      <c r="D91" s="328"/>
      <c r="E91" s="328"/>
      <c r="F91" s="329"/>
      <c r="G91" s="327" t="s">
        <v>29</v>
      </c>
      <c r="H91" s="328"/>
      <c r="I91" s="328"/>
      <c r="J91" s="328"/>
      <c r="K91" s="328"/>
      <c r="L91" s="328"/>
      <c r="M91" s="328"/>
      <c r="N91" s="328"/>
      <c r="O91" s="328"/>
      <c r="P91" s="328"/>
      <c r="Q91" s="329"/>
      <c r="R91" s="325" t="s">
        <v>30</v>
      </c>
      <c r="S91" s="325"/>
      <c r="T91" s="325"/>
      <c r="U91" s="325"/>
      <c r="V91" s="325"/>
      <c r="W91" s="325"/>
      <c r="X91" s="325"/>
      <c r="Y91" s="325"/>
      <c r="Z91" s="325"/>
      <c r="AA91" s="325"/>
      <c r="AB91" s="325"/>
    </row>
    <row r="92" spans="1:28" ht="14.5" customHeight="1" x14ac:dyDescent="0.2">
      <c r="A92" s="324"/>
      <c r="B92" s="199" t="s">
        <v>181</v>
      </c>
      <c r="C92" s="204" t="s">
        <v>182</v>
      </c>
      <c r="D92" s="204" t="s">
        <v>183</v>
      </c>
      <c r="E92" s="204" t="s">
        <v>184</v>
      </c>
      <c r="F92" s="205" t="s">
        <v>180</v>
      </c>
      <c r="G92" s="177" t="s">
        <v>186</v>
      </c>
      <c r="H92" s="143" t="s">
        <v>187</v>
      </c>
      <c r="I92" s="143" t="s">
        <v>188</v>
      </c>
      <c r="J92" s="143" t="s">
        <v>4</v>
      </c>
      <c r="K92" s="143" t="s">
        <v>5</v>
      </c>
      <c r="L92" s="143" t="s">
        <v>6</v>
      </c>
      <c r="M92" s="143" t="s">
        <v>7</v>
      </c>
      <c r="N92" s="143" t="s">
        <v>119</v>
      </c>
      <c r="O92" s="162" t="s">
        <v>138</v>
      </c>
      <c r="P92" s="177" t="s">
        <v>139</v>
      </c>
      <c r="Q92" s="163" t="s">
        <v>149</v>
      </c>
      <c r="R92" s="176" t="s">
        <v>186</v>
      </c>
      <c r="S92" s="177" t="s">
        <v>187</v>
      </c>
      <c r="T92" s="177" t="s">
        <v>188</v>
      </c>
      <c r="U92" s="177" t="s">
        <v>4</v>
      </c>
      <c r="V92" s="177" t="s">
        <v>5</v>
      </c>
      <c r="W92" s="177" t="s">
        <v>6</v>
      </c>
      <c r="X92" s="177" t="s">
        <v>7</v>
      </c>
      <c r="Y92" s="177" t="s">
        <v>119</v>
      </c>
      <c r="Z92" s="177" t="s">
        <v>138</v>
      </c>
      <c r="AA92" s="177" t="s">
        <v>139</v>
      </c>
      <c r="AB92" s="178" t="s">
        <v>149</v>
      </c>
    </row>
    <row r="93" spans="1:28" ht="14.5" customHeight="1" x14ac:dyDescent="0.2">
      <c r="A93" s="165" t="s">
        <v>31</v>
      </c>
      <c r="B93" s="206">
        <v>1218693</v>
      </c>
      <c r="C93" s="207">
        <v>650600</v>
      </c>
      <c r="D93" s="207">
        <v>1223941</v>
      </c>
      <c r="E93" s="207">
        <v>660372</v>
      </c>
      <c r="F93" s="208">
        <v>741063</v>
      </c>
      <c r="G93" s="209">
        <v>-8.9995351083099639E-2</v>
      </c>
      <c r="H93" s="209">
        <v>-0.33279642877664772</v>
      </c>
      <c r="I93" s="209">
        <v>-0.50131337081463978</v>
      </c>
      <c r="J93" s="209">
        <v>0.50122643265953748</v>
      </c>
      <c r="K93" s="209">
        <v>8.8933825842343106E-2</v>
      </c>
      <c r="L93" s="209">
        <v>0.17049678778234822</v>
      </c>
      <c r="M93" s="209">
        <v>2.9177789905810325E-2</v>
      </c>
      <c r="N93" s="209">
        <v>6.2767285428293906E-2</v>
      </c>
      <c r="O93" s="209">
        <v>3.1074087349374224E-2</v>
      </c>
      <c r="P93" s="209">
        <v>-7.3322587623593338E-2</v>
      </c>
      <c r="Q93" s="210">
        <v>-0.10888547937219917</v>
      </c>
      <c r="R93" s="211">
        <v>3.3767058253535653E-2</v>
      </c>
      <c r="S93" s="209">
        <v>-0.14606677016313907</v>
      </c>
      <c r="T93" s="209">
        <v>-0.55089291340872837</v>
      </c>
      <c r="U93" s="209">
        <v>-0.32454844235833469</v>
      </c>
      <c r="V93" s="209">
        <v>-0.19319086824154252</v>
      </c>
      <c r="W93" s="209">
        <v>-0.20436136372561675</v>
      </c>
      <c r="X93" s="209">
        <v>-0.20802811979780489</v>
      </c>
      <c r="Y93" s="209">
        <v>-9.2494219842555014E-2</v>
      </c>
      <c r="Z93" s="209">
        <v>-5.9595850315977139E-2</v>
      </c>
      <c r="AA93" s="209">
        <v>-2.2030809349171343E-2</v>
      </c>
      <c r="AB93" s="212">
        <v>1.5019981555487227E-2</v>
      </c>
    </row>
    <row r="94" spans="1:28" ht="14.5" customHeight="1" x14ac:dyDescent="0.2">
      <c r="A94" s="166" t="s">
        <v>32</v>
      </c>
      <c r="B94" s="206">
        <v>795453</v>
      </c>
      <c r="C94" s="207">
        <v>1450731</v>
      </c>
      <c r="D94" s="207">
        <v>826638</v>
      </c>
      <c r="E94" s="207">
        <v>1259529</v>
      </c>
      <c r="F94" s="208">
        <v>814835</v>
      </c>
      <c r="G94" s="209">
        <v>-5.3713959435690128E-2</v>
      </c>
      <c r="H94" s="213">
        <v>0.48832833058054081</v>
      </c>
      <c r="I94" s="213">
        <v>-0.51314265983178498</v>
      </c>
      <c r="J94" s="213">
        <v>-4.9099258835837434E-3</v>
      </c>
      <c r="K94" s="213">
        <v>0.13631238165481152</v>
      </c>
      <c r="L94" s="213">
        <v>-2.0689267793394528E-3</v>
      </c>
      <c r="M94" s="213">
        <v>-3.6681540871751461E-2</v>
      </c>
      <c r="N94" s="213">
        <v>0.14096327855548796</v>
      </c>
      <c r="O94" s="213">
        <v>-1.2674685906773897E-3</v>
      </c>
      <c r="P94" s="213">
        <v>0.16059309058020044</v>
      </c>
      <c r="Q94" s="210">
        <v>0.54574729853283177</v>
      </c>
      <c r="R94" s="211">
        <v>4.6818271236840125E-2</v>
      </c>
      <c r="S94" s="209">
        <v>0.54314882291267641</v>
      </c>
      <c r="T94" s="209">
        <v>-0.21753121255459784</v>
      </c>
      <c r="U94" s="209">
        <v>-0.3221159508774798</v>
      </c>
      <c r="V94" s="209">
        <v>-0.23300379481889344</v>
      </c>
      <c r="W94" s="209">
        <v>-0.20862415629891295</v>
      </c>
      <c r="X94" s="209">
        <v>-0.17050588875186468</v>
      </c>
      <c r="Y94" s="209">
        <v>-5.2369494152933682E-2</v>
      </c>
      <c r="Z94" s="209">
        <v>-9.825632621187641E-2</v>
      </c>
      <c r="AA94" s="209">
        <v>-0.23513371443590247</v>
      </c>
      <c r="AB94" s="212">
        <v>-0.13179700440674391</v>
      </c>
    </row>
    <row r="95" spans="1:28" ht="14.5" customHeight="1" x14ac:dyDescent="0.2">
      <c r="A95" s="166" t="s">
        <v>33</v>
      </c>
      <c r="B95" s="206">
        <v>213118</v>
      </c>
      <c r="C95" s="207">
        <v>223237</v>
      </c>
      <c r="D95" s="207">
        <v>235283</v>
      </c>
      <c r="E95" s="207">
        <v>225222</v>
      </c>
      <c r="F95" s="208">
        <v>253656</v>
      </c>
      <c r="G95" s="214">
        <v>-0.18588678315050389</v>
      </c>
      <c r="H95" s="215">
        <v>0.79806000616036799</v>
      </c>
      <c r="I95" s="215">
        <v>0.68403631686376531</v>
      </c>
      <c r="J95" s="215">
        <v>-0.16380749098282077</v>
      </c>
      <c r="K95" s="215">
        <v>-0.27752244868503795</v>
      </c>
      <c r="L95" s="215">
        <v>-0.11076261850809654</v>
      </c>
      <c r="M95" s="215">
        <v>-7.2047293372316523E-2</v>
      </c>
      <c r="N95" s="215">
        <v>-0.10700080930213252</v>
      </c>
      <c r="O95" s="215">
        <v>-0.12046862896979083</v>
      </c>
      <c r="P95" s="215">
        <v>-7.3704837182676841E-2</v>
      </c>
      <c r="Q95" s="216">
        <v>7.0665582794962933E-2</v>
      </c>
      <c r="R95" s="217">
        <v>0.1731054249702968</v>
      </c>
      <c r="S95" s="214">
        <v>1.0193188280888137</v>
      </c>
      <c r="T95" s="214">
        <v>2.0454077667863819</v>
      </c>
      <c r="U95" s="214">
        <v>1.6778733601307478</v>
      </c>
      <c r="V95" s="214">
        <v>0.89582634477833212</v>
      </c>
      <c r="W95" s="214">
        <v>0.60252526551289631</v>
      </c>
      <c r="X95" s="214">
        <v>0.58135439341070438</v>
      </c>
      <c r="Y95" s="214">
        <v>0.35155648846570586</v>
      </c>
      <c r="Z95" s="214">
        <v>0.14293838767149492</v>
      </c>
      <c r="AA95" s="214">
        <v>5.0120558914121149E-2</v>
      </c>
      <c r="AB95" s="218">
        <v>8.8918951607483976E-3</v>
      </c>
    </row>
    <row r="96" spans="1:28" ht="14.5" customHeight="1" x14ac:dyDescent="0.2">
      <c r="A96" s="166" t="s">
        <v>34</v>
      </c>
      <c r="B96" s="206">
        <v>34596</v>
      </c>
      <c r="C96" s="207">
        <v>51891</v>
      </c>
      <c r="D96" s="207">
        <v>55593</v>
      </c>
      <c r="E96" s="207">
        <v>53781</v>
      </c>
      <c r="F96" s="208">
        <v>54593</v>
      </c>
      <c r="G96" s="214">
        <v>1.8671415465975949E-2</v>
      </c>
      <c r="H96" s="215">
        <v>-9.3500026487259635E-2</v>
      </c>
      <c r="I96" s="215">
        <v>-0.34244974287050023</v>
      </c>
      <c r="J96" s="215">
        <v>0.16956985424813364</v>
      </c>
      <c r="K96" s="215">
        <v>0.10739614994934144</v>
      </c>
      <c r="L96" s="215">
        <v>0.15301921317474831</v>
      </c>
      <c r="M96" s="215">
        <v>3.5072406268597422E-2</v>
      </c>
      <c r="N96" s="215">
        <v>5.4735712369197831E-2</v>
      </c>
      <c r="O96" s="215">
        <v>4.8715339608242259E-2</v>
      </c>
      <c r="P96" s="215">
        <v>-5.4093389933292935E-2</v>
      </c>
      <c r="Q96" s="216">
        <v>-1.4873701756635493E-2</v>
      </c>
      <c r="R96" s="217">
        <v>0.47557257875400616</v>
      </c>
      <c r="S96" s="214">
        <v>0.29892211932594503</v>
      </c>
      <c r="T96" s="214">
        <v>-0.10259205104346669</v>
      </c>
      <c r="U96" s="214">
        <v>-1.4970059880239472E-2</v>
      </c>
      <c r="V96" s="214">
        <v>0.15025388723723321</v>
      </c>
      <c r="W96" s="214">
        <v>0.27552440474684348</v>
      </c>
      <c r="X96" s="214">
        <v>9.7213752497108619E-2</v>
      </c>
      <c r="Y96" s="214">
        <v>-9.0061341578346887E-2</v>
      </c>
      <c r="Z96" s="214">
        <v>2.8659525549396658E-2</v>
      </c>
      <c r="AA96" s="214">
        <v>7.3274835589609566E-5</v>
      </c>
      <c r="AB96" s="218">
        <v>3.6422501011736053E-2</v>
      </c>
    </row>
    <row r="97" spans="1:28" ht="14.5" customHeight="1" x14ac:dyDescent="0.2">
      <c r="A97" s="167" t="s">
        <v>35</v>
      </c>
      <c r="B97" s="219">
        <v>1617764</v>
      </c>
      <c r="C97" s="220">
        <v>1685716</v>
      </c>
      <c r="D97" s="220">
        <v>1739426</v>
      </c>
      <c r="E97" s="220">
        <v>1430371</v>
      </c>
      <c r="F97" s="221">
        <v>394858</v>
      </c>
      <c r="G97" s="222">
        <v>-0.76990340491633447</v>
      </c>
      <c r="H97" s="222">
        <v>3.659573351722484</v>
      </c>
      <c r="I97" s="222">
        <v>0.29337149028193577</v>
      </c>
      <c r="J97" s="222">
        <v>-0.71306807581613285</v>
      </c>
      <c r="K97" s="222">
        <v>-0.26218730719715411</v>
      </c>
      <c r="L97" s="222">
        <v>5.7804498320718212E-2</v>
      </c>
      <c r="M97" s="222">
        <v>-0.26608436143900238</v>
      </c>
      <c r="N97" s="222">
        <v>-0.13554105936543015</v>
      </c>
      <c r="O97" s="222">
        <v>0.19319276088872295</v>
      </c>
      <c r="P97" s="222">
        <v>-3.4340914649058418E-2</v>
      </c>
      <c r="Q97" s="223">
        <v>2.6224946689696043</v>
      </c>
      <c r="R97" s="224">
        <v>0.11619735003667331</v>
      </c>
      <c r="S97" s="222">
        <v>4.2391385573138631</v>
      </c>
      <c r="T97" s="222">
        <v>2.9799915187536197</v>
      </c>
      <c r="U97" s="222">
        <v>0.61756505033176667</v>
      </c>
      <c r="V97" s="222">
        <v>-0.38622650127409974</v>
      </c>
      <c r="W97" s="222">
        <v>-0.36508429072837256</v>
      </c>
      <c r="X97" s="222">
        <v>-0.15833121019108276</v>
      </c>
      <c r="Y97" s="222">
        <v>-0.1643566384456322</v>
      </c>
      <c r="Z97" s="222">
        <v>-0.17514751122093908</v>
      </c>
      <c r="AA97" s="222">
        <v>-0.16601613652684488</v>
      </c>
      <c r="AB97" s="225">
        <v>-0.15147569341454903</v>
      </c>
    </row>
    <row r="98" spans="1:28" ht="9.65" customHeight="1" x14ac:dyDescent="0.2">
      <c r="A98" s="51"/>
      <c r="B98" s="83"/>
      <c r="C98" s="83"/>
      <c r="D98" s="83"/>
      <c r="E98" s="83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</row>
    <row r="99" spans="1:28" ht="14.5" customHeight="1" x14ac:dyDescent="0.2">
      <c r="A99" s="12"/>
      <c r="B99" s="83"/>
      <c r="C99" s="83"/>
      <c r="D99" s="83"/>
      <c r="E99" s="83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</row>
    <row r="101" spans="1:28" ht="14.5" customHeight="1" x14ac:dyDescent="0.2">
      <c r="A101" s="338" t="s">
        <v>28</v>
      </c>
      <c r="B101" s="327" t="s">
        <v>189</v>
      </c>
      <c r="C101" s="328"/>
      <c r="D101" s="328"/>
      <c r="E101" s="328"/>
      <c r="F101" s="329"/>
      <c r="G101" s="327" t="s">
        <v>29</v>
      </c>
      <c r="H101" s="328"/>
      <c r="I101" s="328"/>
      <c r="J101" s="328"/>
      <c r="K101" s="328"/>
      <c r="L101" s="328"/>
      <c r="M101" s="328"/>
      <c r="N101" s="328"/>
      <c r="O101" s="328"/>
      <c r="P101" s="328"/>
      <c r="Q101" s="329"/>
      <c r="R101" s="325" t="s">
        <v>30</v>
      </c>
      <c r="S101" s="325"/>
      <c r="T101" s="325"/>
      <c r="U101" s="325"/>
      <c r="V101" s="325"/>
      <c r="W101" s="325"/>
      <c r="X101" s="325"/>
      <c r="Y101" s="325"/>
      <c r="Z101" s="325"/>
      <c r="AA101" s="325"/>
      <c r="AB101" s="325"/>
    </row>
    <row r="102" spans="1:28" ht="14.5" customHeight="1" x14ac:dyDescent="0.2">
      <c r="A102" s="339"/>
      <c r="B102" s="199" t="s">
        <v>181</v>
      </c>
      <c r="C102" s="204" t="s">
        <v>182</v>
      </c>
      <c r="D102" s="204" t="s">
        <v>183</v>
      </c>
      <c r="E102" s="204" t="s">
        <v>184</v>
      </c>
      <c r="F102" s="205" t="s">
        <v>180</v>
      </c>
      <c r="G102" s="177" t="s">
        <v>186</v>
      </c>
      <c r="H102" s="177" t="s">
        <v>187</v>
      </c>
      <c r="I102" s="177" t="s">
        <v>188</v>
      </c>
      <c r="J102" s="177" t="s">
        <v>4</v>
      </c>
      <c r="K102" s="177" t="s">
        <v>5</v>
      </c>
      <c r="L102" s="177" t="s">
        <v>6</v>
      </c>
      <c r="M102" s="177" t="s">
        <v>7</v>
      </c>
      <c r="N102" s="177" t="s">
        <v>119</v>
      </c>
      <c r="O102" s="177" t="s">
        <v>138</v>
      </c>
      <c r="P102" s="177" t="s">
        <v>139</v>
      </c>
      <c r="Q102" s="178" t="s">
        <v>149</v>
      </c>
      <c r="R102" s="176" t="s">
        <v>186</v>
      </c>
      <c r="S102" s="177" t="s">
        <v>187</v>
      </c>
      <c r="T102" s="177" t="s">
        <v>188</v>
      </c>
      <c r="U102" s="177" t="s">
        <v>4</v>
      </c>
      <c r="V102" s="177" t="s">
        <v>5</v>
      </c>
      <c r="W102" s="177" t="s">
        <v>6</v>
      </c>
      <c r="X102" s="177" t="s">
        <v>7</v>
      </c>
      <c r="Y102" s="177" t="s">
        <v>119</v>
      </c>
      <c r="Z102" s="177" t="s">
        <v>138</v>
      </c>
      <c r="AA102" s="177" t="s">
        <v>139</v>
      </c>
      <c r="AB102" s="178" t="s">
        <v>149</v>
      </c>
    </row>
    <row r="103" spans="1:28" ht="14.5" customHeight="1" x14ac:dyDescent="0.2">
      <c r="A103" s="6" t="s">
        <v>33</v>
      </c>
      <c r="B103" s="206">
        <v>213118</v>
      </c>
      <c r="C103" s="207">
        <v>223237</v>
      </c>
      <c r="D103" s="207">
        <v>235283</v>
      </c>
      <c r="E103" s="207">
        <v>225222</v>
      </c>
      <c r="F103" s="208">
        <v>253656</v>
      </c>
      <c r="G103" s="209">
        <v>-0.18588678315050389</v>
      </c>
      <c r="H103" s="209">
        <v>0.79806000616036799</v>
      </c>
      <c r="I103" s="209">
        <v>0.68403631686376531</v>
      </c>
      <c r="J103" s="209">
        <v>-0.16380749098282077</v>
      </c>
      <c r="K103" s="209">
        <v>-0.27752244868503795</v>
      </c>
      <c r="L103" s="209">
        <v>-0.11076261850809654</v>
      </c>
      <c r="M103" s="209">
        <v>-7.2047293372316523E-2</v>
      </c>
      <c r="N103" s="209">
        <v>-0.10700080930213252</v>
      </c>
      <c r="O103" s="209">
        <v>-0.12046862896979083</v>
      </c>
      <c r="P103" s="209">
        <v>-7.3704837182676841E-2</v>
      </c>
      <c r="Q103" s="210">
        <v>7.0665582794962933E-2</v>
      </c>
      <c r="R103" s="211">
        <v>0.1731054249702968</v>
      </c>
      <c r="S103" s="209">
        <v>1.0193188280888137</v>
      </c>
      <c r="T103" s="209">
        <v>2.0454077667863819</v>
      </c>
      <c r="U103" s="209">
        <v>1.6778733601307478</v>
      </c>
      <c r="V103" s="209">
        <v>0.89582634477833212</v>
      </c>
      <c r="W103" s="209">
        <v>0.60252526551289631</v>
      </c>
      <c r="X103" s="209">
        <v>0.58135439341070438</v>
      </c>
      <c r="Y103" s="209">
        <v>0.35155648846570586</v>
      </c>
      <c r="Z103" s="209">
        <v>0.14293838767149492</v>
      </c>
      <c r="AA103" s="209">
        <v>5.0120558914121149E-2</v>
      </c>
      <c r="AB103" s="212">
        <v>8.8918951607483976E-3</v>
      </c>
    </row>
    <row r="104" spans="1:28" ht="14.5" customHeight="1" x14ac:dyDescent="0.2">
      <c r="A104" s="7" t="s">
        <v>97</v>
      </c>
      <c r="B104" s="206">
        <v>7664</v>
      </c>
      <c r="C104" s="207">
        <v>9832</v>
      </c>
      <c r="D104" s="207">
        <v>7960</v>
      </c>
      <c r="E104" s="207">
        <v>21713</v>
      </c>
      <c r="F104" s="208">
        <v>18079</v>
      </c>
      <c r="G104" s="209">
        <v>-3.5175879396984744E-3</v>
      </c>
      <c r="H104" s="213">
        <v>0.40216843166918803</v>
      </c>
      <c r="I104" s="213">
        <v>9.3916561769465918</v>
      </c>
      <c r="J104" s="213">
        <v>0.19858794213331477</v>
      </c>
      <c r="K104" s="213">
        <v>-0.28309800184800182</v>
      </c>
      <c r="L104" s="213">
        <v>-0.17755334253003197</v>
      </c>
      <c r="M104" s="213">
        <v>-0.17668160336932837</v>
      </c>
      <c r="N104" s="213">
        <v>-0.2823620384552471</v>
      </c>
      <c r="O104" s="213">
        <v>-0.23197745498249034</v>
      </c>
      <c r="P104" s="213">
        <v>-0.19871033887330025</v>
      </c>
      <c r="Q104" s="210">
        <v>-0.26889794269167311</v>
      </c>
      <c r="R104" s="211">
        <v>3.2812499999999911E-2</v>
      </c>
      <c r="S104" s="209">
        <v>0.36751506209270879</v>
      </c>
      <c r="T104" s="209">
        <v>14.271670190274842</v>
      </c>
      <c r="U104" s="209">
        <v>17.636889546616441</v>
      </c>
      <c r="V104" s="209">
        <v>12.323182184062249</v>
      </c>
      <c r="W104" s="209">
        <v>9.0824589556844835</v>
      </c>
      <c r="X104" s="209">
        <v>7.2724812400049199</v>
      </c>
      <c r="Y104" s="209">
        <v>5.4216899534264806</v>
      </c>
      <c r="Z104" s="209">
        <v>3.7554529124967928</v>
      </c>
      <c r="AA104" s="209">
        <v>2.837575914200801</v>
      </c>
      <c r="AB104" s="212">
        <v>1.2084011391375102</v>
      </c>
    </row>
    <row r="105" spans="1:28" ht="14.5" customHeight="1" x14ac:dyDescent="0.2">
      <c r="A105" s="8" t="s">
        <v>98</v>
      </c>
      <c r="B105" s="219">
        <v>205454</v>
      </c>
      <c r="C105" s="220">
        <f>C103-C104</f>
        <v>213405</v>
      </c>
      <c r="D105" s="220">
        <f>D103-D104</f>
        <v>227323</v>
      </c>
      <c r="E105" s="220">
        <f>E103-E104</f>
        <v>203509</v>
      </c>
      <c r="F105" s="221">
        <f>F103-F104</f>
        <v>235577</v>
      </c>
      <c r="G105" s="222">
        <v>-0.19227266928555409</v>
      </c>
      <c r="H105" s="222">
        <v>0.81516215995425201</v>
      </c>
      <c r="I105" s="222">
        <v>0.39346096954313192</v>
      </c>
      <c r="J105" s="222">
        <v>-0.25399200737250982</v>
      </c>
      <c r="K105" s="222">
        <v>-0.27529317366444717</v>
      </c>
      <c r="L105" s="222">
        <v>-8.4345266780040395E-2</v>
      </c>
      <c r="M105" s="222">
        <v>-3.4874667803348247E-2</v>
      </c>
      <c r="N105" s="222">
        <v>-5.385527128184564E-2</v>
      </c>
      <c r="O105" s="222">
        <v>-9.4836168256795972E-2</v>
      </c>
      <c r="P105" s="222">
        <v>-4.9323531423820288E-2</v>
      </c>
      <c r="Q105" s="223">
        <v>0.12648761748718562</v>
      </c>
      <c r="R105" s="224">
        <v>0.18002981966812759</v>
      </c>
      <c r="S105" s="222">
        <v>1.0519559676406485</v>
      </c>
      <c r="T105" s="222">
        <v>1.5394676406902734</v>
      </c>
      <c r="U105" s="222">
        <v>0.99486984609538287</v>
      </c>
      <c r="V105" s="222">
        <v>0.41559547166407329</v>
      </c>
      <c r="W105" s="222">
        <v>0.23385426170210488</v>
      </c>
      <c r="X105" s="222">
        <v>0.27003142296222959</v>
      </c>
      <c r="Y105" s="222">
        <v>0.14394302652514113</v>
      </c>
      <c r="Z105" s="222">
        <v>-4.5521215295966089E-3</v>
      </c>
      <c r="AA105" s="222">
        <v>-6.1896997580201285E-2</v>
      </c>
      <c r="AB105" s="225">
        <v>-4.6371921932475857E-2</v>
      </c>
    </row>
    <row r="106" spans="1:28" ht="14.5" customHeight="1" x14ac:dyDescent="0.2">
      <c r="B106" s="226"/>
    </row>
    <row r="107" spans="1:28" ht="14.5" customHeight="1" x14ac:dyDescent="0.3">
      <c r="A107" s="25"/>
    </row>
    <row r="108" spans="1:28" ht="14.5" customHeight="1" x14ac:dyDescent="0.3">
      <c r="A108" s="24" t="s">
        <v>12</v>
      </c>
    </row>
    <row r="109" spans="1:28" ht="14.5" customHeight="1" x14ac:dyDescent="0.2">
      <c r="A109" s="336" t="s">
        <v>28</v>
      </c>
      <c r="B109" s="327" t="s">
        <v>189</v>
      </c>
      <c r="C109" s="328"/>
      <c r="D109" s="328"/>
      <c r="E109" s="328"/>
      <c r="F109" s="329"/>
      <c r="G109" s="327" t="s">
        <v>29</v>
      </c>
      <c r="H109" s="328"/>
      <c r="I109" s="328"/>
      <c r="J109" s="328"/>
      <c r="K109" s="328"/>
      <c r="L109" s="328"/>
      <c r="M109" s="328"/>
      <c r="N109" s="328"/>
      <c r="O109" s="328"/>
      <c r="P109" s="328"/>
      <c r="Q109" s="329"/>
      <c r="R109" s="327" t="s">
        <v>30</v>
      </c>
      <c r="S109" s="328"/>
      <c r="T109" s="328"/>
      <c r="U109" s="328"/>
      <c r="V109" s="328"/>
      <c r="W109" s="328"/>
      <c r="X109" s="328"/>
      <c r="Y109" s="328"/>
      <c r="Z109" s="328"/>
      <c r="AA109" s="328"/>
      <c r="AB109" s="329"/>
    </row>
    <row r="110" spans="1:28" ht="14.5" customHeight="1" x14ac:dyDescent="0.2">
      <c r="A110" s="337"/>
      <c r="B110" s="199" t="s">
        <v>181</v>
      </c>
      <c r="C110" s="204" t="s">
        <v>182</v>
      </c>
      <c r="D110" s="204" t="s">
        <v>183</v>
      </c>
      <c r="E110" s="204" t="s">
        <v>184</v>
      </c>
      <c r="F110" s="205" t="s">
        <v>180</v>
      </c>
      <c r="G110" s="177" t="s">
        <v>186</v>
      </c>
      <c r="H110" s="177" t="s">
        <v>187</v>
      </c>
      <c r="I110" s="177" t="s">
        <v>188</v>
      </c>
      <c r="J110" s="177" t="s">
        <v>4</v>
      </c>
      <c r="K110" s="177" t="s">
        <v>5</v>
      </c>
      <c r="L110" s="177" t="s">
        <v>6</v>
      </c>
      <c r="M110" s="177" t="s">
        <v>7</v>
      </c>
      <c r="N110" s="177" t="s">
        <v>119</v>
      </c>
      <c r="O110" s="177" t="s">
        <v>138</v>
      </c>
      <c r="P110" s="177" t="s">
        <v>139</v>
      </c>
      <c r="Q110" s="178" t="s">
        <v>149</v>
      </c>
      <c r="R110" s="150" t="s">
        <v>186</v>
      </c>
      <c r="S110" s="151" t="s">
        <v>187</v>
      </c>
      <c r="T110" s="151" t="s">
        <v>188</v>
      </c>
      <c r="U110" s="151" t="s">
        <v>4</v>
      </c>
      <c r="V110" s="151" t="s">
        <v>5</v>
      </c>
      <c r="W110" s="151" t="s">
        <v>6</v>
      </c>
      <c r="X110" s="151" t="s">
        <v>7</v>
      </c>
      <c r="Y110" s="151" t="s">
        <v>119</v>
      </c>
      <c r="Z110" s="151" t="s">
        <v>138</v>
      </c>
      <c r="AA110" s="151" t="s">
        <v>139</v>
      </c>
      <c r="AB110" s="152" t="s">
        <v>149</v>
      </c>
    </row>
    <row r="111" spans="1:28" ht="14.5" customHeight="1" x14ac:dyDescent="0.2">
      <c r="A111" s="26" t="s">
        <v>31</v>
      </c>
      <c r="B111" s="206">
        <v>152514</v>
      </c>
      <c r="C111" s="207">
        <v>112880</v>
      </c>
      <c r="D111" s="207">
        <v>170657</v>
      </c>
      <c r="E111" s="207">
        <v>117961</v>
      </c>
      <c r="F111" s="208">
        <v>145294</v>
      </c>
      <c r="G111" s="209">
        <v>0.11719413794921985</v>
      </c>
      <c r="H111" s="209">
        <v>-0.27707873301268771</v>
      </c>
      <c r="I111" s="209">
        <v>-0.35306537038380614</v>
      </c>
      <c r="J111" s="209">
        <v>0.13302006347639828</v>
      </c>
      <c r="K111" s="209">
        <v>0.12772696678148643</v>
      </c>
      <c r="L111" s="209">
        <v>0.10030544535336872</v>
      </c>
      <c r="M111" s="209">
        <v>-3.079132099553239E-3</v>
      </c>
      <c r="N111" s="209">
        <v>0.11562404980235885</v>
      </c>
      <c r="O111" s="209">
        <v>1.8533394537525893E-2</v>
      </c>
      <c r="P111" s="209">
        <v>-6.1426116838487976E-2</v>
      </c>
      <c r="Q111" s="210">
        <v>-0.11497167723299695</v>
      </c>
      <c r="R111" s="76">
        <v>0.10083548411309917</v>
      </c>
      <c r="S111" s="82">
        <v>-8.1318364997121639E-3</v>
      </c>
      <c r="T111" s="82">
        <v>-0.28792295222047415</v>
      </c>
      <c r="U111" s="82">
        <v>-0.23674687417368645</v>
      </c>
      <c r="V111" s="82">
        <v>-0.21636976408281172</v>
      </c>
      <c r="W111" s="82">
        <v>-0.11220016571885871</v>
      </c>
      <c r="X111" s="82">
        <v>-3.5672122039862031E-2</v>
      </c>
      <c r="Y111" s="82">
        <v>7.1445587771945762E-2</v>
      </c>
      <c r="Z111" s="82">
        <v>0.11948664180810553</v>
      </c>
      <c r="AA111" s="82">
        <v>0.10719299557239093</v>
      </c>
      <c r="AB111" s="77">
        <v>4.5012402551382058E-2</v>
      </c>
    </row>
    <row r="112" spans="1:28" ht="14.5" customHeight="1" x14ac:dyDescent="0.2">
      <c r="A112" s="27" t="s">
        <v>32</v>
      </c>
      <c r="B112" s="219">
        <v>77815</v>
      </c>
      <c r="C112" s="220">
        <v>241743</v>
      </c>
      <c r="D112" s="220">
        <v>99209</v>
      </c>
      <c r="E112" s="220">
        <v>247076</v>
      </c>
      <c r="F112" s="221">
        <v>93197</v>
      </c>
      <c r="G112" s="222">
        <v>-2.2286284510477872E-2</v>
      </c>
      <c r="H112" s="222">
        <v>0.21810758984721335</v>
      </c>
      <c r="I112" s="222">
        <v>-0.369145352675322</v>
      </c>
      <c r="J112" s="222">
        <v>4.9733022082696143E-2</v>
      </c>
      <c r="K112" s="222">
        <v>0.14591347689948231</v>
      </c>
      <c r="L112" s="222">
        <v>5.4649684370189355E-3</v>
      </c>
      <c r="M112" s="222">
        <v>-7.0170378915609177E-2</v>
      </c>
      <c r="N112" s="222">
        <v>4.245699424999394E-2</v>
      </c>
      <c r="O112" s="222">
        <v>7.005779023859926E-2</v>
      </c>
      <c r="P112" s="222">
        <v>0.26722063588822231</v>
      </c>
      <c r="Q112" s="223">
        <v>1.0851351123263626</v>
      </c>
      <c r="R112" s="78">
        <v>0.29601966783800759</v>
      </c>
      <c r="S112" s="79">
        <v>0.40966629681329558</v>
      </c>
      <c r="T112" s="79">
        <v>-7.0297103799236704E-2</v>
      </c>
      <c r="U112" s="79">
        <v>-0.1157258292365938</v>
      </c>
      <c r="V112" s="79">
        <v>-3.5166254169805233E-2</v>
      </c>
      <c r="W112" s="79">
        <v>-3.9333539576612564E-3</v>
      </c>
      <c r="X112" s="79">
        <v>-1.6138308235818855E-2</v>
      </c>
      <c r="Y112" s="79">
        <v>-1.1694319094312289E-2</v>
      </c>
      <c r="Z112" s="79">
        <v>-0.12633142729005498</v>
      </c>
      <c r="AA112" s="79">
        <v>-0.16520599673110525</v>
      </c>
      <c r="AB112" s="80">
        <v>2.2060618094422502E-2</v>
      </c>
    </row>
    <row r="114" spans="1:17" ht="14.5" customHeight="1" x14ac:dyDescent="0.3">
      <c r="A114" s="90" t="s">
        <v>190</v>
      </c>
    </row>
    <row r="115" spans="1:17" ht="30" customHeight="1" x14ac:dyDescent="0.3">
      <c r="A115" s="335" t="s">
        <v>80</v>
      </c>
      <c r="B115" s="335"/>
      <c r="C115" s="335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</row>
    <row r="117" spans="1:17" ht="24" customHeight="1" x14ac:dyDescent="0.2">
      <c r="A117" s="45" t="s">
        <v>36</v>
      </c>
      <c r="B117" s="46" t="s">
        <v>37</v>
      </c>
      <c r="C117" s="47" t="s">
        <v>81</v>
      </c>
    </row>
    <row r="118" spans="1:17" ht="14.5" customHeight="1" x14ac:dyDescent="0.2">
      <c r="A118" s="96">
        <v>43466</v>
      </c>
      <c r="B118" s="153">
        <v>59197</v>
      </c>
      <c r="C118" s="48"/>
    </row>
    <row r="119" spans="1:17" ht="14.5" customHeight="1" x14ac:dyDescent="0.2">
      <c r="A119" s="96">
        <v>43497</v>
      </c>
      <c r="B119" s="153">
        <v>55492</v>
      </c>
      <c r="C119" s="48"/>
    </row>
    <row r="120" spans="1:17" ht="14.5" customHeight="1" x14ac:dyDescent="0.2">
      <c r="A120" s="96">
        <v>43525</v>
      </c>
      <c r="B120" s="153">
        <v>52887</v>
      </c>
      <c r="C120" s="48"/>
    </row>
    <row r="121" spans="1:17" ht="14.5" customHeight="1" x14ac:dyDescent="0.2">
      <c r="A121" s="96">
        <v>43556</v>
      </c>
      <c r="B121" s="153">
        <v>51700</v>
      </c>
      <c r="C121" s="48"/>
    </row>
    <row r="122" spans="1:17" ht="14.5" customHeight="1" x14ac:dyDescent="0.2">
      <c r="A122" s="96">
        <v>43586</v>
      </c>
      <c r="B122" s="153">
        <v>53133</v>
      </c>
      <c r="C122" s="48"/>
    </row>
    <row r="123" spans="1:17" ht="14.5" customHeight="1" x14ac:dyDescent="0.2">
      <c r="A123" s="96">
        <v>43617</v>
      </c>
      <c r="B123" s="153">
        <v>54936</v>
      </c>
      <c r="C123" s="48"/>
    </row>
    <row r="124" spans="1:17" ht="14.5" customHeight="1" x14ac:dyDescent="0.2">
      <c r="A124" s="96">
        <v>43647</v>
      </c>
      <c r="B124" s="153">
        <v>54764</v>
      </c>
      <c r="C124" s="48"/>
    </row>
    <row r="125" spans="1:17" ht="14.5" customHeight="1" x14ac:dyDescent="0.2">
      <c r="A125" s="96">
        <v>43678</v>
      </c>
      <c r="B125" s="153">
        <v>58293</v>
      </c>
      <c r="C125" s="48"/>
    </row>
    <row r="126" spans="1:17" ht="14.5" customHeight="1" x14ac:dyDescent="0.2">
      <c r="A126" s="96">
        <v>43709</v>
      </c>
      <c r="B126" s="153">
        <v>59332</v>
      </c>
      <c r="C126" s="48"/>
    </row>
    <row r="127" spans="1:17" ht="14.5" customHeight="1" x14ac:dyDescent="0.2">
      <c r="A127" s="96">
        <v>43739</v>
      </c>
      <c r="B127" s="153">
        <v>57277</v>
      </c>
      <c r="C127" s="48"/>
    </row>
    <row r="128" spans="1:17" ht="14.5" customHeight="1" x14ac:dyDescent="0.2">
      <c r="A128" s="96">
        <v>43770</v>
      </c>
      <c r="B128" s="153">
        <v>52821</v>
      </c>
      <c r="C128" s="48"/>
    </row>
    <row r="129" spans="1:3" ht="14.5" customHeight="1" x14ac:dyDescent="0.2">
      <c r="A129" s="96">
        <v>43800</v>
      </c>
      <c r="B129" s="153">
        <v>53905</v>
      </c>
      <c r="C129" s="48"/>
    </row>
    <row r="130" spans="1:3" ht="14.5" customHeight="1" x14ac:dyDescent="0.2">
      <c r="A130" s="96">
        <v>43831</v>
      </c>
      <c r="B130" s="153">
        <v>53252</v>
      </c>
      <c r="C130" s="48">
        <v>-0.10042738652296569</v>
      </c>
    </row>
    <row r="131" spans="1:3" ht="14.5" customHeight="1" x14ac:dyDescent="0.2">
      <c r="A131" s="96">
        <v>43862</v>
      </c>
      <c r="B131" s="153">
        <v>49304</v>
      </c>
      <c r="C131" s="48">
        <v>-0.11151156923520507</v>
      </c>
    </row>
    <row r="132" spans="1:3" ht="14.5" customHeight="1" x14ac:dyDescent="0.2">
      <c r="A132" s="96">
        <v>43891</v>
      </c>
      <c r="B132" s="153">
        <v>46921</v>
      </c>
      <c r="C132" s="48">
        <v>-0.11280654981375385</v>
      </c>
    </row>
    <row r="133" spans="1:3" ht="14.5" customHeight="1" x14ac:dyDescent="0.2">
      <c r="A133" s="96">
        <v>43922</v>
      </c>
      <c r="B133" s="153">
        <v>67774</v>
      </c>
      <c r="C133" s="48">
        <v>0.31090909090909091</v>
      </c>
    </row>
    <row r="134" spans="1:3" ht="14.5" customHeight="1" x14ac:dyDescent="0.2">
      <c r="A134" s="96">
        <v>43952</v>
      </c>
      <c r="B134" s="153">
        <v>105374</v>
      </c>
      <c r="C134" s="48">
        <v>0.98321193984905797</v>
      </c>
    </row>
    <row r="135" spans="1:3" ht="14.5" customHeight="1" x14ac:dyDescent="0.2">
      <c r="A135" s="96">
        <v>43983</v>
      </c>
      <c r="B135" s="153">
        <v>121057</v>
      </c>
      <c r="C135" s="48">
        <v>1.2036005533711955</v>
      </c>
    </row>
    <row r="136" spans="1:3" ht="14.5" customHeight="1" x14ac:dyDescent="0.2">
      <c r="A136" s="96">
        <v>44013</v>
      </c>
      <c r="B136" s="153">
        <v>161102</v>
      </c>
      <c r="C136" s="48">
        <v>1.9417500547805127</v>
      </c>
    </row>
    <row r="137" spans="1:3" ht="14.5" customHeight="1" x14ac:dyDescent="0.2">
      <c r="A137" s="96">
        <v>44044</v>
      </c>
      <c r="B137" s="153">
        <v>184680</v>
      </c>
      <c r="C137" s="48">
        <v>2.1681333950903197</v>
      </c>
    </row>
    <row r="138" spans="1:3" ht="14.5" customHeight="1" x14ac:dyDescent="0.2">
      <c r="A138" s="96">
        <v>44075</v>
      </c>
      <c r="B138" s="153">
        <v>167281</v>
      </c>
      <c r="C138" s="48">
        <v>1.8194060540686308</v>
      </c>
    </row>
    <row r="139" spans="1:3" ht="14.5" customHeight="1" x14ac:dyDescent="0.2">
      <c r="A139" s="96">
        <v>44105</v>
      </c>
      <c r="B139" s="153">
        <v>123723</v>
      </c>
      <c r="C139" s="48">
        <v>1.1600817081900239</v>
      </c>
    </row>
    <row r="140" spans="1:3" ht="14.5" customHeight="1" x14ac:dyDescent="0.2">
      <c r="A140" s="96">
        <v>44136</v>
      </c>
      <c r="B140" s="153">
        <v>54697</v>
      </c>
      <c r="C140" s="48">
        <v>3.5516177277976561E-2</v>
      </c>
    </row>
    <row r="141" spans="1:3" ht="14.5" customHeight="1" x14ac:dyDescent="0.2">
      <c r="A141" s="96">
        <v>44166</v>
      </c>
      <c r="B141" s="153">
        <v>32101</v>
      </c>
      <c r="C141" s="48">
        <v>-0.40448937946387165</v>
      </c>
    </row>
    <row r="142" spans="1:3" ht="14.5" customHeight="1" x14ac:dyDescent="0.2">
      <c r="A142" s="97">
        <v>44197</v>
      </c>
      <c r="B142" s="98">
        <v>37104</v>
      </c>
      <c r="C142" s="49">
        <f>B142/B130-1</f>
        <v>-0.30323743709156459</v>
      </c>
    </row>
  </sheetData>
  <mergeCells count="23">
    <mergeCell ref="A115:C115"/>
    <mergeCell ref="A109:A110"/>
    <mergeCell ref="A101:A102"/>
    <mergeCell ref="B109:F109"/>
    <mergeCell ref="G109:Q109"/>
    <mergeCell ref="A9:L9"/>
    <mergeCell ref="A51:A52"/>
    <mergeCell ref="A32:A33"/>
    <mergeCell ref="B32:N32"/>
    <mergeCell ref="B51:M51"/>
    <mergeCell ref="A91:A92"/>
    <mergeCell ref="R101:AB101"/>
    <mergeCell ref="A30:N30"/>
    <mergeCell ref="R109:AB109"/>
    <mergeCell ref="B11:L11"/>
    <mergeCell ref="A69:A70"/>
    <mergeCell ref="B69:M69"/>
    <mergeCell ref="B91:F91"/>
    <mergeCell ref="G91:Q91"/>
    <mergeCell ref="B101:F101"/>
    <mergeCell ref="G101:Q101"/>
    <mergeCell ref="A88:Z88"/>
    <mergeCell ref="R91:AB91"/>
  </mergeCells>
  <phoneticPr fontId="2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239ED-67CE-4A84-BF48-5D62F9DF3974}">
  <sheetPr codeName="Hoja2"/>
  <dimension ref="A9:M218"/>
  <sheetViews>
    <sheetView zoomScale="90" zoomScaleNormal="90" workbookViewId="0">
      <selection activeCell="D147" sqref="D147"/>
    </sheetView>
  </sheetViews>
  <sheetFormatPr baseColWidth="10" defaultColWidth="10.81640625" defaultRowHeight="13.5" x14ac:dyDescent="0.35"/>
  <cols>
    <col min="1" max="1" width="29.1796875" style="289" customWidth="1"/>
    <col min="2" max="2" width="15.1796875" style="289" customWidth="1"/>
    <col min="3" max="8" width="12.1796875" style="289" customWidth="1"/>
    <col min="9" max="9" width="12.81640625" style="289" customWidth="1"/>
    <col min="10" max="16384" width="10.81640625" style="289"/>
  </cols>
  <sheetData>
    <row r="9" spans="1:9" ht="18" customHeight="1" x14ac:dyDescent="0.35">
      <c r="A9" s="340" t="s">
        <v>131</v>
      </c>
      <c r="B9" s="340"/>
      <c r="C9" s="340"/>
      <c r="D9" s="340"/>
      <c r="E9" s="340"/>
      <c r="F9" s="340"/>
      <c r="G9" s="340"/>
      <c r="H9" s="340"/>
      <c r="I9" s="84"/>
    </row>
    <row r="10" spans="1:9" s="290" customFormat="1" ht="28.5" customHeight="1" thickBot="1" x14ac:dyDescent="0.4">
      <c r="A10" s="349" t="s">
        <v>100</v>
      </c>
      <c r="B10" s="350"/>
      <c r="C10" s="350"/>
      <c r="D10" s="350"/>
      <c r="E10" s="350"/>
      <c r="F10" s="350"/>
      <c r="G10" s="350"/>
      <c r="H10" s="351"/>
      <c r="I10" s="84"/>
    </row>
    <row r="11" spans="1:9" s="290" customFormat="1" ht="35.5" customHeight="1" x14ac:dyDescent="0.35">
      <c r="A11" s="99" t="s">
        <v>142</v>
      </c>
      <c r="B11" s="101" t="s">
        <v>38</v>
      </c>
      <c r="C11" s="101" t="s">
        <v>103</v>
      </c>
      <c r="D11" s="101" t="s">
        <v>39</v>
      </c>
      <c r="E11" s="101" t="s">
        <v>40</v>
      </c>
      <c r="F11" s="100" t="s">
        <v>104</v>
      </c>
      <c r="G11" s="99" t="s">
        <v>41</v>
      </c>
      <c r="H11" s="100" t="s">
        <v>42</v>
      </c>
      <c r="I11" s="84"/>
    </row>
    <row r="12" spans="1:9" s="290" customFormat="1" ht="13.5" customHeight="1" x14ac:dyDescent="0.35">
      <c r="A12" s="291" t="s">
        <v>43</v>
      </c>
      <c r="B12" s="120">
        <v>2976730</v>
      </c>
      <c r="C12" s="120">
        <v>729148</v>
      </c>
      <c r="D12" s="120">
        <v>22563</v>
      </c>
      <c r="E12" s="120">
        <v>706585</v>
      </c>
      <c r="F12" s="121">
        <v>213675</v>
      </c>
      <c r="G12" s="122">
        <v>0.19700000000000001</v>
      </c>
      <c r="H12" s="123">
        <v>6.7000000000000004E-2</v>
      </c>
      <c r="I12" s="84"/>
    </row>
    <row r="13" spans="1:9" s="290" customFormat="1" ht="13.5" customHeight="1" x14ac:dyDescent="0.35">
      <c r="A13" s="292" t="s">
        <v>44</v>
      </c>
      <c r="B13" s="124">
        <v>2832863</v>
      </c>
      <c r="C13" s="124">
        <v>119827</v>
      </c>
      <c r="D13" s="124">
        <v>5092</v>
      </c>
      <c r="E13" s="124">
        <v>114735</v>
      </c>
      <c r="F13" s="125">
        <v>33298</v>
      </c>
      <c r="G13" s="126">
        <v>4.1000000000000002E-2</v>
      </c>
      <c r="H13" s="127">
        <v>1.2E-2</v>
      </c>
      <c r="I13" s="84"/>
    </row>
    <row r="14" spans="1:9" s="290" customFormat="1" ht="13.5" customHeight="1" x14ac:dyDescent="0.35">
      <c r="A14" s="292" t="s">
        <v>45</v>
      </c>
      <c r="B14" s="124">
        <v>676121</v>
      </c>
      <c r="C14" s="124">
        <v>24353</v>
      </c>
      <c r="D14" s="87">
        <v>699</v>
      </c>
      <c r="E14" s="124">
        <v>23654</v>
      </c>
      <c r="F14" s="125">
        <v>4050</v>
      </c>
      <c r="G14" s="126">
        <v>3.5000000000000003E-2</v>
      </c>
      <c r="H14" s="127">
        <v>6.0000000000000001E-3</v>
      </c>
      <c r="I14" s="84"/>
    </row>
    <row r="15" spans="1:9" s="290" customFormat="1" ht="13.5" customHeight="1" x14ac:dyDescent="0.35">
      <c r="A15" s="292" t="s">
        <v>46</v>
      </c>
      <c r="B15" s="124">
        <v>319644</v>
      </c>
      <c r="C15" s="124">
        <v>10428</v>
      </c>
      <c r="D15" s="87">
        <v>337</v>
      </c>
      <c r="E15" s="124">
        <v>10091</v>
      </c>
      <c r="F15" s="125">
        <v>1793</v>
      </c>
      <c r="G15" s="126">
        <v>3.2000000000000001E-2</v>
      </c>
      <c r="H15" s="127">
        <v>6.0000000000000001E-3</v>
      </c>
      <c r="I15" s="84"/>
    </row>
    <row r="16" spans="1:9" s="290" customFormat="1" ht="13.5" customHeight="1" x14ac:dyDescent="0.35">
      <c r="A16" s="292" t="s">
        <v>47</v>
      </c>
      <c r="B16" s="124">
        <v>177102</v>
      </c>
      <c r="C16" s="124">
        <v>5607</v>
      </c>
      <c r="D16" s="87">
        <v>139</v>
      </c>
      <c r="E16" s="124">
        <v>5468</v>
      </c>
      <c r="F16" s="128">
        <v>841</v>
      </c>
      <c r="G16" s="126">
        <v>3.1E-2</v>
      </c>
      <c r="H16" s="127">
        <v>5.0000000000000001E-3</v>
      </c>
      <c r="I16" s="84"/>
    </row>
    <row r="17" spans="1:12" s="290" customFormat="1" ht="13.5" customHeight="1" x14ac:dyDescent="0.35">
      <c r="A17" s="292" t="s">
        <v>48</v>
      </c>
      <c r="B17" s="124">
        <v>427137</v>
      </c>
      <c r="C17" s="124">
        <v>13296</v>
      </c>
      <c r="D17" s="87">
        <v>409</v>
      </c>
      <c r="E17" s="124">
        <v>12887</v>
      </c>
      <c r="F17" s="125">
        <v>2051</v>
      </c>
      <c r="G17" s="126">
        <v>0.03</v>
      </c>
      <c r="H17" s="127">
        <v>5.0000000000000001E-3</v>
      </c>
      <c r="I17" s="84"/>
    </row>
    <row r="18" spans="1:12" s="290" customFormat="1" ht="13.5" customHeight="1" thickBot="1" x14ac:dyDescent="0.4">
      <c r="A18" s="293" t="s">
        <v>49</v>
      </c>
      <c r="B18" s="129">
        <v>7409597</v>
      </c>
      <c r="C18" s="129">
        <v>902659</v>
      </c>
      <c r="D18" s="129">
        <v>29239</v>
      </c>
      <c r="E18" s="129">
        <v>873420</v>
      </c>
      <c r="F18" s="130">
        <v>255708</v>
      </c>
      <c r="G18" s="131">
        <v>0.109</v>
      </c>
      <c r="H18" s="132">
        <v>3.3000000000000002E-2</v>
      </c>
      <c r="I18" s="84"/>
    </row>
    <row r="19" spans="1:12" s="290" customFormat="1" ht="18" customHeight="1" x14ac:dyDescent="0.35">
      <c r="A19" s="84"/>
      <c r="B19" s="84"/>
      <c r="C19" s="84"/>
      <c r="D19" s="84"/>
      <c r="E19" s="84"/>
      <c r="F19" s="84"/>
      <c r="G19" s="84"/>
      <c r="H19" s="84"/>
      <c r="I19" s="84"/>
    </row>
    <row r="20" spans="1:12" s="290" customFormat="1" ht="15.65" customHeight="1" thickBot="1" x14ac:dyDescent="0.4">
      <c r="A20" s="347" t="s">
        <v>99</v>
      </c>
      <c r="B20" s="348"/>
      <c r="C20" s="348"/>
      <c r="D20" s="348"/>
      <c r="E20" s="348"/>
      <c r="F20" s="348"/>
      <c r="G20" s="348"/>
      <c r="H20" s="348"/>
      <c r="I20" s="348"/>
    </row>
    <row r="21" spans="1:12" s="290" customFormat="1" ht="35.5" customHeight="1" x14ac:dyDescent="0.35">
      <c r="A21" s="99" t="s">
        <v>142</v>
      </c>
      <c r="B21" s="99" t="s">
        <v>43</v>
      </c>
      <c r="C21" s="101" t="s">
        <v>44</v>
      </c>
      <c r="D21" s="101" t="s">
        <v>45</v>
      </c>
      <c r="E21" s="101" t="s">
        <v>46</v>
      </c>
      <c r="F21" s="101" t="s">
        <v>47</v>
      </c>
      <c r="G21" s="100" t="s">
        <v>50</v>
      </c>
      <c r="H21" s="99" t="s">
        <v>51</v>
      </c>
      <c r="I21" s="100" t="s">
        <v>52</v>
      </c>
    </row>
    <row r="22" spans="1:12" s="290" customFormat="1" ht="14.5" customHeight="1" x14ac:dyDescent="0.35">
      <c r="A22" s="243" t="s">
        <v>43</v>
      </c>
      <c r="B22" s="102">
        <v>0.89080000000000004</v>
      </c>
      <c r="C22" s="60">
        <v>0.1055</v>
      </c>
      <c r="D22" s="60">
        <v>2.5999999999999999E-3</v>
      </c>
      <c r="E22" s="60">
        <v>6.9999999999999999E-4</v>
      </c>
      <c r="F22" s="60">
        <v>2.0000000000000001E-4</v>
      </c>
      <c r="G22" s="103">
        <v>2.0000000000000001E-4</v>
      </c>
      <c r="H22" s="109"/>
      <c r="I22" s="103">
        <v>0.10920000000000001</v>
      </c>
    </row>
    <row r="23" spans="1:12" s="290" customFormat="1" ht="14.5" customHeight="1" x14ac:dyDescent="0.35">
      <c r="A23" s="244" t="s">
        <v>44</v>
      </c>
      <c r="B23" s="104">
        <v>0.24199999999999999</v>
      </c>
      <c r="C23" s="86">
        <v>0.7167</v>
      </c>
      <c r="D23" s="85">
        <v>3.5999999999999997E-2</v>
      </c>
      <c r="E23" s="85">
        <v>3.8E-3</v>
      </c>
      <c r="F23" s="85">
        <v>6.9999999999999999E-4</v>
      </c>
      <c r="G23" s="105">
        <v>8.0000000000000004E-4</v>
      </c>
      <c r="H23" s="104">
        <v>0.24199999999999999</v>
      </c>
      <c r="I23" s="105">
        <v>4.1399999999999999E-2</v>
      </c>
    </row>
    <row r="24" spans="1:12" s="290" customFormat="1" ht="14.5" customHeight="1" x14ac:dyDescent="0.35">
      <c r="A24" s="244" t="s">
        <v>45</v>
      </c>
      <c r="B24" s="104">
        <v>3.9699999999999999E-2</v>
      </c>
      <c r="C24" s="85">
        <v>0.29380000000000001</v>
      </c>
      <c r="D24" s="86">
        <v>0.57979999999999998</v>
      </c>
      <c r="E24" s="85">
        <v>6.7000000000000004E-2</v>
      </c>
      <c r="F24" s="85">
        <v>1.26E-2</v>
      </c>
      <c r="G24" s="105">
        <v>7.1000000000000004E-3</v>
      </c>
      <c r="H24" s="104">
        <v>0.33350000000000002</v>
      </c>
      <c r="I24" s="105">
        <v>8.6699999999999999E-2</v>
      </c>
    </row>
    <row r="25" spans="1:12" s="290" customFormat="1" ht="14.5" customHeight="1" x14ac:dyDescent="0.35">
      <c r="A25" s="244" t="s">
        <v>46</v>
      </c>
      <c r="B25" s="104">
        <v>1.24E-2</v>
      </c>
      <c r="C25" s="85">
        <v>0.1177</v>
      </c>
      <c r="D25" s="85">
        <v>0.21340000000000001</v>
      </c>
      <c r="E25" s="86">
        <v>0.55289999999999995</v>
      </c>
      <c r="F25" s="85">
        <v>6.7299999999999999E-2</v>
      </c>
      <c r="G25" s="105">
        <v>3.6299999999999999E-2</v>
      </c>
      <c r="H25" s="104">
        <v>0.34350000000000003</v>
      </c>
      <c r="I25" s="105">
        <v>0.1036</v>
      </c>
    </row>
    <row r="26" spans="1:12" s="290" customFormat="1" ht="14.5" customHeight="1" x14ac:dyDescent="0.35">
      <c r="A26" s="244" t="s">
        <v>47</v>
      </c>
      <c r="B26" s="104">
        <v>7.1999999999999998E-3</v>
      </c>
      <c r="C26" s="85">
        <v>3.95E-2</v>
      </c>
      <c r="D26" s="85">
        <v>0.13320000000000001</v>
      </c>
      <c r="E26" s="85">
        <v>0.17269999999999999</v>
      </c>
      <c r="F26" s="86">
        <v>0.52800000000000002</v>
      </c>
      <c r="G26" s="105">
        <v>0.1195</v>
      </c>
      <c r="H26" s="104">
        <v>0.35249999999999998</v>
      </c>
      <c r="I26" s="105">
        <v>0.1195</v>
      </c>
    </row>
    <row r="27" spans="1:12" s="290" customFormat="1" ht="14.5" customHeight="1" thickBot="1" x14ac:dyDescent="0.4">
      <c r="A27" s="245" t="s">
        <v>50</v>
      </c>
      <c r="B27" s="106">
        <v>3.7000000000000002E-3</v>
      </c>
      <c r="C27" s="107">
        <v>8.6999999999999994E-3</v>
      </c>
      <c r="D27" s="107">
        <v>3.1600000000000003E-2</v>
      </c>
      <c r="E27" s="107">
        <v>6.3700000000000007E-2</v>
      </c>
      <c r="F27" s="107">
        <v>8.1900000000000001E-2</v>
      </c>
      <c r="G27" s="108">
        <v>0.81040000000000001</v>
      </c>
      <c r="H27" s="106">
        <v>0.18959999999999999</v>
      </c>
      <c r="I27" s="110"/>
    </row>
    <row r="28" spans="1:12" s="290" customFormat="1" ht="17.149999999999999" customHeight="1" x14ac:dyDescent="0.35">
      <c r="A28" s="84"/>
      <c r="B28" s="84"/>
      <c r="C28" s="84"/>
      <c r="D28" s="84"/>
      <c r="E28" s="84"/>
      <c r="F28" s="84"/>
      <c r="G28" s="84"/>
      <c r="H28" s="84"/>
      <c r="I28" s="84"/>
    </row>
    <row r="29" spans="1:12" s="290" customFormat="1" ht="17.149999999999999" customHeight="1" x14ac:dyDescent="0.35">
      <c r="A29" s="84"/>
      <c r="B29" s="84"/>
      <c r="C29" s="84"/>
      <c r="D29" s="84"/>
      <c r="E29" s="84"/>
      <c r="F29" s="84"/>
      <c r="G29" s="84"/>
      <c r="H29" s="84"/>
      <c r="I29" s="84"/>
    </row>
    <row r="30" spans="1:12" ht="27.65" customHeight="1" thickBot="1" x14ac:dyDescent="0.4">
      <c r="A30" s="349" t="s">
        <v>101</v>
      </c>
      <c r="B30" s="350"/>
      <c r="C30" s="350"/>
      <c r="D30" s="350"/>
      <c r="E30" s="350"/>
      <c r="F30" s="350"/>
      <c r="G30" s="350"/>
      <c r="H30" s="351"/>
      <c r="I30" s="294"/>
      <c r="J30" s="295"/>
      <c r="K30" s="295"/>
    </row>
    <row r="31" spans="1:12" ht="36.65" customHeight="1" x14ac:dyDescent="0.35">
      <c r="A31" s="99" t="s">
        <v>142</v>
      </c>
      <c r="B31" s="101" t="s">
        <v>38</v>
      </c>
      <c r="C31" s="101" t="s">
        <v>151</v>
      </c>
      <c r="D31" s="101" t="s">
        <v>39</v>
      </c>
      <c r="E31" s="101" t="s">
        <v>40</v>
      </c>
      <c r="F31" s="100" t="s">
        <v>152</v>
      </c>
      <c r="G31" s="99" t="s">
        <v>41</v>
      </c>
      <c r="H31" s="100" t="s">
        <v>42</v>
      </c>
      <c r="I31" s="28"/>
      <c r="J31" s="28"/>
      <c r="K31" s="28"/>
      <c r="L31" s="290"/>
    </row>
    <row r="32" spans="1:12" ht="15" customHeight="1" x14ac:dyDescent="0.35">
      <c r="A32" s="291" t="s">
        <v>43</v>
      </c>
      <c r="B32" s="120">
        <v>3198084</v>
      </c>
      <c r="C32" s="120">
        <v>361210</v>
      </c>
      <c r="D32" s="120">
        <v>27406</v>
      </c>
      <c r="E32" s="120">
        <v>333804</v>
      </c>
      <c r="F32" s="121">
        <v>391672</v>
      </c>
      <c r="G32" s="246">
        <v>0.10100000000000001</v>
      </c>
      <c r="H32" s="103">
        <v>0.109</v>
      </c>
      <c r="I32" s="28"/>
      <c r="J32" s="28"/>
      <c r="K32" s="28"/>
      <c r="L32" s="290"/>
    </row>
    <row r="33" spans="1:12" ht="15" customHeight="1" x14ac:dyDescent="0.35">
      <c r="A33" s="292" t="s">
        <v>44</v>
      </c>
      <c r="B33" s="124">
        <v>2544628</v>
      </c>
      <c r="C33" s="124">
        <v>71720</v>
      </c>
      <c r="D33" s="124">
        <v>6379</v>
      </c>
      <c r="E33" s="124">
        <v>65341</v>
      </c>
      <c r="F33" s="125">
        <v>37297</v>
      </c>
      <c r="G33" s="104">
        <v>2.7E-2</v>
      </c>
      <c r="H33" s="105">
        <v>1.4E-2</v>
      </c>
      <c r="I33" s="28"/>
      <c r="J33" s="28"/>
      <c r="K33" s="28"/>
      <c r="L33" s="290"/>
    </row>
    <row r="34" spans="1:12" ht="15" customHeight="1" x14ac:dyDescent="0.35">
      <c r="A34" s="292" t="s">
        <v>45</v>
      </c>
      <c r="B34" s="124">
        <v>596096</v>
      </c>
      <c r="C34" s="124">
        <v>13522</v>
      </c>
      <c r="D34" s="87">
        <v>832</v>
      </c>
      <c r="E34" s="124">
        <v>12690</v>
      </c>
      <c r="F34" s="125">
        <v>5330</v>
      </c>
      <c r="G34" s="104">
        <v>2.1999999999999999E-2</v>
      </c>
      <c r="H34" s="105">
        <v>8.9999999999999993E-3</v>
      </c>
      <c r="I34" s="28"/>
      <c r="J34" s="28"/>
      <c r="K34" s="28"/>
      <c r="L34" s="290"/>
    </row>
    <row r="35" spans="1:12" ht="15" customHeight="1" x14ac:dyDescent="0.35">
      <c r="A35" s="292" t="s">
        <v>46</v>
      </c>
      <c r="B35" s="124">
        <v>288605</v>
      </c>
      <c r="C35" s="124">
        <v>5160</v>
      </c>
      <c r="D35" s="87">
        <v>344</v>
      </c>
      <c r="E35" s="124">
        <v>4816</v>
      </c>
      <c r="F35" s="125">
        <v>2432</v>
      </c>
      <c r="G35" s="104">
        <v>1.7999999999999999E-2</v>
      </c>
      <c r="H35" s="105">
        <v>8.0000000000000002E-3</v>
      </c>
      <c r="I35" s="28"/>
      <c r="J35" s="28"/>
      <c r="K35" s="28"/>
      <c r="L35" s="290"/>
    </row>
    <row r="36" spans="1:12" ht="15" customHeight="1" x14ac:dyDescent="0.35">
      <c r="A36" s="292" t="s">
        <v>47</v>
      </c>
      <c r="B36" s="124">
        <v>158822</v>
      </c>
      <c r="C36" s="124">
        <v>2839</v>
      </c>
      <c r="D36" s="87">
        <v>148</v>
      </c>
      <c r="E36" s="124">
        <v>2691</v>
      </c>
      <c r="F36" s="128">
        <v>985</v>
      </c>
      <c r="G36" s="104">
        <v>1.7999999999999999E-2</v>
      </c>
      <c r="H36" s="105">
        <v>6.0000000000000001E-3</v>
      </c>
      <c r="I36" s="28"/>
      <c r="J36" s="28"/>
      <c r="K36" s="28"/>
      <c r="L36" s="290"/>
    </row>
    <row r="37" spans="1:12" ht="15" customHeight="1" x14ac:dyDescent="0.35">
      <c r="A37" s="292" t="s">
        <v>48</v>
      </c>
      <c r="B37" s="124">
        <v>380047</v>
      </c>
      <c r="C37" s="124">
        <v>7812</v>
      </c>
      <c r="D37" s="87">
        <v>305</v>
      </c>
      <c r="E37" s="124">
        <v>7507</v>
      </c>
      <c r="F37" s="125">
        <v>1977</v>
      </c>
      <c r="G37" s="104">
        <v>0.02</v>
      </c>
      <c r="H37" s="105">
        <v>5.0000000000000001E-3</v>
      </c>
      <c r="I37" s="28"/>
      <c r="J37" s="28"/>
      <c r="K37" s="28"/>
      <c r="L37" s="290"/>
    </row>
    <row r="38" spans="1:12" ht="15" customHeight="1" thickBot="1" x14ac:dyDescent="0.4">
      <c r="A38" s="293" t="s">
        <v>49</v>
      </c>
      <c r="B38" s="129">
        <v>7166282</v>
      </c>
      <c r="C38" s="129">
        <v>462263</v>
      </c>
      <c r="D38" s="129">
        <v>35414</v>
      </c>
      <c r="E38" s="129">
        <v>426849</v>
      </c>
      <c r="F38" s="130">
        <v>439693</v>
      </c>
      <c r="G38" s="106">
        <v>6.0999999999999999E-2</v>
      </c>
      <c r="H38" s="247">
        <v>5.8000000000000003E-2</v>
      </c>
      <c r="I38" s="28"/>
      <c r="J38" s="28"/>
      <c r="K38" s="28"/>
      <c r="L38" s="290"/>
    </row>
    <row r="39" spans="1:12" ht="15" customHeight="1" x14ac:dyDescent="0.3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90"/>
    </row>
    <row r="40" spans="1:12" ht="15" customHeight="1" thickBot="1" x14ac:dyDescent="0.4">
      <c r="A40" s="347" t="s">
        <v>94</v>
      </c>
      <c r="B40" s="348"/>
      <c r="C40" s="348"/>
      <c r="D40" s="348"/>
      <c r="E40" s="348"/>
      <c r="F40" s="348"/>
      <c r="G40" s="348"/>
      <c r="H40" s="348"/>
      <c r="I40" s="348"/>
      <c r="J40" s="28"/>
      <c r="K40" s="28"/>
      <c r="L40" s="290"/>
    </row>
    <row r="41" spans="1:12" ht="30.65" customHeight="1" x14ac:dyDescent="0.35">
      <c r="A41" s="99" t="s">
        <v>142</v>
      </c>
      <c r="B41" s="99" t="s">
        <v>43</v>
      </c>
      <c r="C41" s="101" t="s">
        <v>44</v>
      </c>
      <c r="D41" s="101" t="s">
        <v>45</v>
      </c>
      <c r="E41" s="101" t="s">
        <v>46</v>
      </c>
      <c r="F41" s="101" t="s">
        <v>47</v>
      </c>
      <c r="G41" s="100" t="s">
        <v>50</v>
      </c>
      <c r="H41" s="99" t="s">
        <v>51</v>
      </c>
      <c r="I41" s="100" t="s">
        <v>52</v>
      </c>
      <c r="J41" s="28"/>
      <c r="K41" s="28"/>
      <c r="L41" s="290"/>
    </row>
    <row r="42" spans="1:12" ht="15" customHeight="1" x14ac:dyDescent="0.35">
      <c r="A42" s="248" t="s">
        <v>43</v>
      </c>
      <c r="B42" s="102">
        <v>0.77911479375273285</v>
      </c>
      <c r="C42" s="60">
        <v>0.21407693502420477</v>
      </c>
      <c r="D42" s="60">
        <v>5.5960059805501136E-3</v>
      </c>
      <c r="E42" s="60">
        <v>6.911190577327677E-4</v>
      </c>
      <c r="F42" s="60">
        <v>2.2704633304578288E-4</v>
      </c>
      <c r="G42" s="103">
        <v>2.9409985173375447E-4</v>
      </c>
      <c r="H42" s="109"/>
      <c r="I42" s="103">
        <v>0.22088520624726721</v>
      </c>
      <c r="J42" s="28"/>
      <c r="K42" s="28"/>
      <c r="L42" s="290"/>
    </row>
    <row r="43" spans="1:12" ht="15" customHeight="1" x14ac:dyDescent="0.35">
      <c r="A43" s="249" t="s">
        <v>44</v>
      </c>
      <c r="B43" s="104">
        <v>0.10933444213183002</v>
      </c>
      <c r="C43" s="86">
        <v>0.80602897403550433</v>
      </c>
      <c r="D43" s="85">
        <v>7.0628579595359217E-2</v>
      </c>
      <c r="E43" s="85">
        <v>1.1457453587713069E-2</v>
      </c>
      <c r="F43" s="85">
        <v>1.671835693652796E-3</v>
      </c>
      <c r="G43" s="105">
        <v>8.7871495594057253E-4</v>
      </c>
      <c r="H43" s="104">
        <v>0.10933444213183002</v>
      </c>
      <c r="I43" s="105">
        <v>8.463658383266566E-2</v>
      </c>
      <c r="J43" s="28"/>
      <c r="K43" s="28"/>
      <c r="L43" s="290"/>
    </row>
    <row r="44" spans="1:12" ht="15" customHeight="1" x14ac:dyDescent="0.35">
      <c r="A44" s="249" t="s">
        <v>45</v>
      </c>
      <c r="B44" s="104">
        <v>2.0184559876334152E-2</v>
      </c>
      <c r="C44" s="85">
        <v>0.16692877477592272</v>
      </c>
      <c r="D44" s="86">
        <v>0.67019478712238822</v>
      </c>
      <c r="E44" s="85">
        <v>9.6412751531572013E-2</v>
      </c>
      <c r="F44" s="85">
        <v>3.1442913524443117E-2</v>
      </c>
      <c r="G44" s="105">
        <v>1.4836213169339722E-2</v>
      </c>
      <c r="H44" s="104">
        <v>0.18711333465225688</v>
      </c>
      <c r="I44" s="105">
        <v>0.14269187822535487</v>
      </c>
      <c r="J44" s="28"/>
      <c r="K44" s="28"/>
      <c r="L44" s="290"/>
    </row>
    <row r="45" spans="1:12" ht="15" customHeight="1" x14ac:dyDescent="0.35">
      <c r="A45" s="249" t="s">
        <v>46</v>
      </c>
      <c r="B45" s="104">
        <v>7.4827128902800908E-3</v>
      </c>
      <c r="C45" s="85">
        <v>4.9238397639881026E-2</v>
      </c>
      <c r="D45" s="85">
        <v>0.14731352947898019</v>
      </c>
      <c r="E45" s="86">
        <v>0.64139418765300438</v>
      </c>
      <c r="F45" s="85">
        <v>8.4764836443339486E-2</v>
      </c>
      <c r="G45" s="105">
        <v>6.9806335894514876E-2</v>
      </c>
      <c r="H45" s="104">
        <v>0.20403464000914129</v>
      </c>
      <c r="I45" s="105">
        <v>0.15457117233785436</v>
      </c>
      <c r="J45" s="28"/>
      <c r="K45" s="28"/>
      <c r="L45" s="290"/>
    </row>
    <row r="46" spans="1:12" ht="15" customHeight="1" x14ac:dyDescent="0.35">
      <c r="A46" s="249" t="s">
        <v>47</v>
      </c>
      <c r="B46" s="104">
        <v>4.7259455037442577E-3</v>
      </c>
      <c r="C46" s="85">
        <v>2.2471839405953056E-2</v>
      </c>
      <c r="D46" s="85">
        <v>6.5452142722295645E-2</v>
      </c>
      <c r="E46" s="85">
        <v>0.12193694544081556</v>
      </c>
      <c r="F46" s="86">
        <v>0.6179283871373733</v>
      </c>
      <c r="G46" s="105">
        <v>0.16748473978981815</v>
      </c>
      <c r="H46" s="104">
        <v>0.21458687307280849</v>
      </c>
      <c r="I46" s="105">
        <v>0.16748473978981815</v>
      </c>
      <c r="J46" s="28"/>
      <c r="K46" s="28"/>
      <c r="L46" s="290"/>
    </row>
    <row r="47" spans="1:12" ht="15" customHeight="1" thickBot="1" x14ac:dyDescent="0.4">
      <c r="A47" s="250" t="s">
        <v>50</v>
      </c>
      <c r="B47" s="106">
        <v>2.3456092141420251E-3</v>
      </c>
      <c r="C47" s="107">
        <v>7.3497508447611659E-3</v>
      </c>
      <c r="D47" s="107">
        <v>1.6487634274294279E-2</v>
      </c>
      <c r="E47" s="107">
        <v>3.2373088604599184E-2</v>
      </c>
      <c r="F47" s="107">
        <v>5.3331054340823331E-2</v>
      </c>
      <c r="G47" s="108">
        <v>0.88811286272138001</v>
      </c>
      <c r="H47" s="106">
        <v>0.11188713727861999</v>
      </c>
      <c r="I47" s="110"/>
      <c r="J47" s="28"/>
      <c r="K47" s="28"/>
      <c r="L47" s="290"/>
    </row>
    <row r="48" spans="1:12" ht="15" customHeight="1" x14ac:dyDescent="0.35">
      <c r="A48" s="251"/>
      <c r="B48" s="85"/>
      <c r="C48" s="85"/>
      <c r="D48" s="85"/>
      <c r="E48" s="85"/>
      <c r="F48" s="85"/>
      <c r="G48" s="86"/>
      <c r="H48" s="85"/>
      <c r="I48" s="87"/>
      <c r="J48" s="28"/>
      <c r="K48" s="28"/>
      <c r="L48" s="290"/>
    </row>
    <row r="49" spans="1:12" ht="15" customHeight="1" x14ac:dyDescent="0.3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90"/>
    </row>
    <row r="50" spans="1:12" ht="23.15" customHeight="1" thickBot="1" x14ac:dyDescent="0.4">
      <c r="A50" s="349" t="s">
        <v>226</v>
      </c>
      <c r="B50" s="350"/>
      <c r="C50" s="350"/>
      <c r="D50" s="350"/>
      <c r="E50" s="350"/>
      <c r="F50" s="350"/>
      <c r="G50" s="350"/>
      <c r="H50" s="351"/>
      <c r="I50" s="28"/>
      <c r="J50" s="28"/>
      <c r="K50" s="28"/>
      <c r="L50" s="290"/>
    </row>
    <row r="51" spans="1:12" ht="32.5" customHeight="1" x14ac:dyDescent="0.35">
      <c r="A51" s="99" t="s">
        <v>142</v>
      </c>
      <c r="B51" s="101" t="s">
        <v>38</v>
      </c>
      <c r="C51" s="101" t="s">
        <v>147</v>
      </c>
      <c r="D51" s="101" t="s">
        <v>39</v>
      </c>
      <c r="E51" s="101" t="s">
        <v>40</v>
      </c>
      <c r="F51" s="100" t="s">
        <v>148</v>
      </c>
      <c r="G51" s="99" t="s">
        <v>41</v>
      </c>
      <c r="H51" s="100" t="s">
        <v>42</v>
      </c>
      <c r="I51" s="28"/>
      <c r="J51" s="28"/>
      <c r="K51" s="28"/>
      <c r="L51" s="290"/>
    </row>
    <row r="52" spans="1:12" ht="15" customHeight="1" x14ac:dyDescent="0.35">
      <c r="A52" s="291" t="s">
        <v>43</v>
      </c>
      <c r="B52" s="120">
        <v>2763932</v>
      </c>
      <c r="C52" s="120">
        <v>433600</v>
      </c>
      <c r="D52" s="120">
        <v>33491</v>
      </c>
      <c r="E52" s="120">
        <v>400109</v>
      </c>
      <c r="F52" s="121">
        <v>536977</v>
      </c>
      <c r="G52" s="246">
        <v>0.13600000000000001</v>
      </c>
      <c r="H52" s="103">
        <v>0.16300000000000001</v>
      </c>
      <c r="I52" s="28"/>
      <c r="J52" s="28"/>
      <c r="K52" s="28"/>
      <c r="L52" s="290"/>
    </row>
    <row r="53" spans="1:12" ht="15" customHeight="1" x14ac:dyDescent="0.35">
      <c r="A53" s="292" t="s">
        <v>44</v>
      </c>
      <c r="B53" s="124">
        <v>3069488</v>
      </c>
      <c r="C53" s="124">
        <v>77147</v>
      </c>
      <c r="D53" s="124">
        <v>7756</v>
      </c>
      <c r="E53" s="124">
        <v>69391</v>
      </c>
      <c r="F53" s="125">
        <v>71737</v>
      </c>
      <c r="G53" s="104">
        <v>2.5000000000000001E-2</v>
      </c>
      <c r="H53" s="105">
        <v>2.3E-2</v>
      </c>
      <c r="I53" s="28"/>
      <c r="J53" s="28"/>
      <c r="K53" s="28"/>
      <c r="L53" s="290"/>
    </row>
    <row r="54" spans="1:12" ht="15" customHeight="1" x14ac:dyDescent="0.35">
      <c r="A54" s="292" t="s">
        <v>45</v>
      </c>
      <c r="B54" s="124">
        <v>715626</v>
      </c>
      <c r="C54" s="124">
        <v>16686</v>
      </c>
      <c r="D54" s="124">
        <v>1122</v>
      </c>
      <c r="E54" s="124">
        <v>15564</v>
      </c>
      <c r="F54" s="125">
        <v>11828</v>
      </c>
      <c r="G54" s="104">
        <v>2.3E-2</v>
      </c>
      <c r="H54" s="105">
        <v>1.6E-2</v>
      </c>
      <c r="I54" s="28"/>
      <c r="J54" s="28"/>
      <c r="K54" s="28"/>
      <c r="L54" s="290"/>
    </row>
    <row r="55" spans="1:12" ht="15" customHeight="1" x14ac:dyDescent="0.35">
      <c r="A55" s="292" t="s">
        <v>46</v>
      </c>
      <c r="B55" s="124">
        <v>340030</v>
      </c>
      <c r="C55" s="124">
        <v>6722</v>
      </c>
      <c r="D55" s="87">
        <v>436</v>
      </c>
      <c r="E55" s="124">
        <v>6286</v>
      </c>
      <c r="F55" s="125">
        <v>4961</v>
      </c>
      <c r="G55" s="104">
        <v>1.9E-2</v>
      </c>
      <c r="H55" s="105">
        <v>1.4E-2</v>
      </c>
      <c r="I55" s="28"/>
      <c r="J55" s="28"/>
      <c r="K55" s="28"/>
      <c r="L55" s="290"/>
    </row>
    <row r="56" spans="1:12" ht="15" customHeight="1" x14ac:dyDescent="0.35">
      <c r="A56" s="292" t="s">
        <v>47</v>
      </c>
      <c r="B56" s="124">
        <v>183449</v>
      </c>
      <c r="C56" s="124">
        <v>3400</v>
      </c>
      <c r="D56" s="87">
        <v>194</v>
      </c>
      <c r="E56" s="124">
        <v>3206</v>
      </c>
      <c r="F56" s="125">
        <v>2297</v>
      </c>
      <c r="G56" s="104">
        <v>1.7999999999999999E-2</v>
      </c>
      <c r="H56" s="105">
        <v>1.2E-2</v>
      </c>
      <c r="I56" s="28"/>
      <c r="J56" s="28"/>
      <c r="K56" s="28"/>
      <c r="L56" s="290"/>
    </row>
    <row r="57" spans="1:12" ht="15" customHeight="1" x14ac:dyDescent="0.35">
      <c r="A57" s="292" t="s">
        <v>48</v>
      </c>
      <c r="B57" s="124">
        <v>424914</v>
      </c>
      <c r="C57" s="124">
        <v>8706</v>
      </c>
      <c r="D57" s="87">
        <v>419</v>
      </c>
      <c r="E57" s="124">
        <v>8287</v>
      </c>
      <c r="F57" s="125">
        <v>4063</v>
      </c>
      <c r="G57" s="104">
        <v>0.02</v>
      </c>
      <c r="H57" s="105">
        <v>8.9999999999999993E-3</v>
      </c>
      <c r="I57" s="28"/>
      <c r="J57" s="28"/>
      <c r="K57" s="28"/>
      <c r="L57" s="290"/>
    </row>
    <row r="58" spans="1:12" ht="15" customHeight="1" thickBot="1" x14ac:dyDescent="0.4">
      <c r="A58" s="293" t="s">
        <v>49</v>
      </c>
      <c r="B58" s="129">
        <v>7497439</v>
      </c>
      <c r="C58" s="129">
        <v>546261</v>
      </c>
      <c r="D58" s="129">
        <v>43418</v>
      </c>
      <c r="E58" s="129">
        <v>502843</v>
      </c>
      <c r="F58" s="130">
        <v>631863</v>
      </c>
      <c r="G58" s="106">
        <v>6.8000000000000005E-2</v>
      </c>
      <c r="H58" s="247">
        <v>7.8E-2</v>
      </c>
      <c r="I58" s="28"/>
      <c r="J58" s="28"/>
      <c r="K58" s="28"/>
      <c r="L58" s="290"/>
    </row>
    <row r="59" spans="1:12" ht="15" customHeight="1" x14ac:dyDescent="0.3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90"/>
    </row>
    <row r="60" spans="1:12" ht="15" customHeight="1" thickBot="1" x14ac:dyDescent="0.4">
      <c r="A60" s="347" t="s">
        <v>225</v>
      </c>
      <c r="B60" s="348"/>
      <c r="C60" s="348"/>
      <c r="D60" s="348"/>
      <c r="E60" s="348"/>
      <c r="F60" s="348"/>
      <c r="G60" s="348"/>
      <c r="H60" s="348"/>
      <c r="I60" s="348"/>
      <c r="J60" s="28"/>
      <c r="K60" s="28"/>
      <c r="L60" s="290"/>
    </row>
    <row r="61" spans="1:12" ht="30.65" customHeight="1" x14ac:dyDescent="0.35">
      <c r="A61" s="99" t="s">
        <v>142</v>
      </c>
      <c r="B61" s="99" t="s">
        <v>43</v>
      </c>
      <c r="C61" s="101" t="s">
        <v>44</v>
      </c>
      <c r="D61" s="101" t="s">
        <v>45</v>
      </c>
      <c r="E61" s="101" t="s">
        <v>46</v>
      </c>
      <c r="F61" s="101" t="s">
        <v>47</v>
      </c>
      <c r="G61" s="100" t="s">
        <v>50</v>
      </c>
      <c r="H61" s="99" t="s">
        <v>51</v>
      </c>
      <c r="I61" s="100" t="s">
        <v>52</v>
      </c>
      <c r="J61" s="28"/>
      <c r="K61" s="28"/>
      <c r="L61" s="290"/>
    </row>
    <row r="62" spans="1:12" ht="15" customHeight="1" x14ac:dyDescent="0.35">
      <c r="A62" s="248" t="s">
        <v>43</v>
      </c>
      <c r="B62" s="102">
        <v>0.86609999999999998</v>
      </c>
      <c r="C62" s="60">
        <v>0.12620000000000001</v>
      </c>
      <c r="D62" s="60">
        <v>5.4999999999999997E-3</v>
      </c>
      <c r="E62" s="60">
        <v>1.1999999999999999E-3</v>
      </c>
      <c r="F62" s="60">
        <v>4.0000000000000002E-4</v>
      </c>
      <c r="G62" s="103">
        <v>5.0000000000000001E-4</v>
      </c>
      <c r="H62" s="109"/>
      <c r="I62" s="103">
        <v>0.13389999999999999</v>
      </c>
      <c r="J62" s="28"/>
      <c r="K62" s="28"/>
      <c r="L62" s="290"/>
    </row>
    <row r="63" spans="1:12" ht="15" customHeight="1" x14ac:dyDescent="0.35">
      <c r="A63" s="249" t="s">
        <v>44</v>
      </c>
      <c r="B63" s="104">
        <v>7.4700000000000003E-2</v>
      </c>
      <c r="C63" s="86">
        <v>0.87319999999999998</v>
      </c>
      <c r="D63" s="85">
        <v>4.53E-2</v>
      </c>
      <c r="E63" s="85">
        <v>4.7000000000000002E-3</v>
      </c>
      <c r="F63" s="85">
        <v>1.1000000000000001E-3</v>
      </c>
      <c r="G63" s="105">
        <v>1.1000000000000001E-3</v>
      </c>
      <c r="H63" s="104">
        <v>7.4700000000000003E-2</v>
      </c>
      <c r="I63" s="105">
        <v>5.2200000000000003E-2</v>
      </c>
      <c r="J63" s="28"/>
      <c r="K63" s="28"/>
      <c r="L63" s="290"/>
    </row>
    <row r="64" spans="1:12" ht="15" customHeight="1" x14ac:dyDescent="0.35">
      <c r="A64" s="249" t="s">
        <v>45</v>
      </c>
      <c r="B64" s="104">
        <v>1.2500000000000001E-2</v>
      </c>
      <c r="C64" s="85">
        <v>0.1193</v>
      </c>
      <c r="D64" s="86">
        <v>0.751</v>
      </c>
      <c r="E64" s="85">
        <v>8.8700000000000001E-2</v>
      </c>
      <c r="F64" s="85">
        <v>1.7299999999999999E-2</v>
      </c>
      <c r="G64" s="105">
        <v>1.12E-2</v>
      </c>
      <c r="H64" s="104">
        <v>0.1318</v>
      </c>
      <c r="I64" s="105">
        <v>0.1172</v>
      </c>
      <c r="J64" s="28"/>
      <c r="K64" s="28"/>
      <c r="L64" s="290"/>
    </row>
    <row r="65" spans="1:12" ht="15" customHeight="1" x14ac:dyDescent="0.35">
      <c r="A65" s="249" t="s">
        <v>46</v>
      </c>
      <c r="B65" s="104">
        <v>4.3E-3</v>
      </c>
      <c r="C65" s="85">
        <v>2.6700000000000002E-2</v>
      </c>
      <c r="D65" s="85">
        <v>0.11119999999999999</v>
      </c>
      <c r="E65" s="86">
        <v>0.70220000000000005</v>
      </c>
      <c r="F65" s="85">
        <v>9.6699999999999994E-2</v>
      </c>
      <c r="G65" s="105">
        <v>5.8999999999999997E-2</v>
      </c>
      <c r="H65" s="104">
        <v>0.1421</v>
      </c>
      <c r="I65" s="105">
        <v>0.15559999999999999</v>
      </c>
      <c r="J65" s="28"/>
      <c r="K65" s="28"/>
      <c r="L65" s="290"/>
    </row>
    <row r="66" spans="1:12" ht="15" customHeight="1" x14ac:dyDescent="0.35">
      <c r="A66" s="249" t="s">
        <v>47</v>
      </c>
      <c r="B66" s="104">
        <v>2.3999999999999998E-3</v>
      </c>
      <c r="C66" s="85">
        <v>1.2200000000000001E-2</v>
      </c>
      <c r="D66" s="85">
        <v>3.9899999999999998E-2</v>
      </c>
      <c r="E66" s="85">
        <v>0.1041</v>
      </c>
      <c r="F66" s="86">
        <v>0.65780000000000005</v>
      </c>
      <c r="G66" s="105">
        <v>0.1835</v>
      </c>
      <c r="H66" s="104">
        <v>0.15870000000000001</v>
      </c>
      <c r="I66" s="105">
        <v>0.1835</v>
      </c>
      <c r="J66" s="28"/>
      <c r="K66" s="28"/>
      <c r="L66" s="290"/>
    </row>
    <row r="67" spans="1:12" ht="15" customHeight="1" thickBot="1" x14ac:dyDescent="0.4">
      <c r="A67" s="250" t="s">
        <v>50</v>
      </c>
      <c r="B67" s="106">
        <v>1.2999999999999999E-3</v>
      </c>
      <c r="C67" s="107">
        <v>3.5000000000000001E-3</v>
      </c>
      <c r="D67" s="107">
        <v>1.03E-2</v>
      </c>
      <c r="E67" s="107">
        <v>2.2100000000000002E-2</v>
      </c>
      <c r="F67" s="107">
        <v>4.1700000000000001E-2</v>
      </c>
      <c r="G67" s="108">
        <v>0.92110000000000003</v>
      </c>
      <c r="H67" s="106">
        <v>7.8899999999999998E-2</v>
      </c>
      <c r="I67" s="110"/>
      <c r="J67" s="28"/>
      <c r="K67" s="28"/>
      <c r="L67" s="290"/>
    </row>
    <row r="68" spans="1:12" ht="15" customHeight="1" x14ac:dyDescent="0.35">
      <c r="A68" s="251"/>
      <c r="B68" s="85"/>
      <c r="C68" s="85"/>
      <c r="D68" s="85"/>
      <c r="E68" s="85"/>
      <c r="F68" s="85"/>
      <c r="G68" s="86"/>
      <c r="H68" s="85"/>
      <c r="I68" s="87"/>
      <c r="J68" s="28"/>
      <c r="K68" s="28"/>
      <c r="L68" s="290"/>
    </row>
    <row r="69" spans="1:12" ht="15" customHeight="1" x14ac:dyDescent="0.3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90"/>
    </row>
    <row r="70" spans="1:12" ht="26.15" customHeight="1" thickBot="1" x14ac:dyDescent="0.4">
      <c r="A70" s="349" t="s">
        <v>153</v>
      </c>
      <c r="B70" s="350"/>
      <c r="C70" s="350"/>
      <c r="D70" s="350"/>
      <c r="E70" s="350"/>
      <c r="F70" s="350"/>
      <c r="G70" s="350"/>
      <c r="H70" s="351"/>
      <c r="I70" s="28"/>
      <c r="J70" s="28"/>
      <c r="K70" s="28"/>
      <c r="L70" s="290"/>
    </row>
    <row r="71" spans="1:12" ht="30.65" customHeight="1" x14ac:dyDescent="0.35">
      <c r="A71" s="99" t="s">
        <v>142</v>
      </c>
      <c r="B71" s="101" t="s">
        <v>38</v>
      </c>
      <c r="C71" s="101" t="s">
        <v>154</v>
      </c>
      <c r="D71" s="101" t="s">
        <v>39</v>
      </c>
      <c r="E71" s="101" t="s">
        <v>40</v>
      </c>
      <c r="F71" s="100" t="s">
        <v>155</v>
      </c>
      <c r="G71" s="99" t="s">
        <v>41</v>
      </c>
      <c r="H71" s="100" t="s">
        <v>42</v>
      </c>
      <c r="I71" s="28"/>
      <c r="J71" s="28"/>
      <c r="K71" s="28"/>
      <c r="L71" s="290"/>
    </row>
    <row r="72" spans="1:12" ht="15" customHeight="1" x14ac:dyDescent="0.35">
      <c r="A72" s="291" t="s">
        <v>43</v>
      </c>
      <c r="B72" s="120">
        <v>2669499</v>
      </c>
      <c r="C72" s="120">
        <v>509177</v>
      </c>
      <c r="D72" s="120">
        <v>67540</v>
      </c>
      <c r="E72" s="120">
        <v>441637</v>
      </c>
      <c r="F72" s="121">
        <v>456108</v>
      </c>
      <c r="G72" s="246">
        <v>0.16</v>
      </c>
      <c r="H72" s="103">
        <v>0.14599999999999999</v>
      </c>
      <c r="I72" s="28"/>
      <c r="J72" s="28"/>
      <c r="K72" s="28"/>
      <c r="L72" s="290"/>
    </row>
    <row r="73" spans="1:12" ht="15" customHeight="1" x14ac:dyDescent="0.35">
      <c r="A73" s="292" t="s">
        <v>44</v>
      </c>
      <c r="B73" s="124">
        <v>3082833</v>
      </c>
      <c r="C73" s="124">
        <v>117242</v>
      </c>
      <c r="D73" s="124">
        <v>23360</v>
      </c>
      <c r="E73" s="124">
        <v>93882</v>
      </c>
      <c r="F73" s="125">
        <v>85494</v>
      </c>
      <c r="G73" s="104">
        <v>3.6999999999999998E-2</v>
      </c>
      <c r="H73" s="105">
        <v>2.7E-2</v>
      </c>
      <c r="I73" s="28"/>
      <c r="J73" s="28"/>
      <c r="K73" s="28"/>
      <c r="L73" s="290"/>
    </row>
    <row r="74" spans="1:12" ht="15" customHeight="1" x14ac:dyDescent="0.35">
      <c r="A74" s="292" t="s">
        <v>45</v>
      </c>
      <c r="B74" s="124">
        <v>726231</v>
      </c>
      <c r="C74" s="124">
        <v>26786</v>
      </c>
      <c r="D74" s="124">
        <v>3817</v>
      </c>
      <c r="E74" s="124">
        <v>22969</v>
      </c>
      <c r="F74" s="125">
        <v>11283</v>
      </c>
      <c r="G74" s="104">
        <v>3.5999999999999997E-2</v>
      </c>
      <c r="H74" s="105">
        <v>1.4999999999999999E-2</v>
      </c>
      <c r="I74" s="28"/>
      <c r="J74" s="28"/>
      <c r="K74" s="28"/>
      <c r="L74" s="290"/>
    </row>
    <row r="75" spans="1:12" ht="15" customHeight="1" x14ac:dyDescent="0.35">
      <c r="A75" s="292" t="s">
        <v>46</v>
      </c>
      <c r="B75" s="124">
        <v>343473</v>
      </c>
      <c r="C75" s="124">
        <v>10159</v>
      </c>
      <c r="D75" s="124">
        <v>1831</v>
      </c>
      <c r="E75" s="124">
        <v>8328</v>
      </c>
      <c r="F75" s="125">
        <v>4508</v>
      </c>
      <c r="G75" s="104">
        <v>2.9000000000000001E-2</v>
      </c>
      <c r="H75" s="105">
        <v>1.2999999999999999E-2</v>
      </c>
      <c r="I75" s="28"/>
      <c r="J75" s="28"/>
      <c r="K75" s="28"/>
      <c r="L75" s="290"/>
    </row>
    <row r="76" spans="1:12" ht="15" customHeight="1" x14ac:dyDescent="0.35">
      <c r="A76" s="292" t="s">
        <v>47</v>
      </c>
      <c r="B76" s="124">
        <v>185684</v>
      </c>
      <c r="C76" s="124">
        <v>4897</v>
      </c>
      <c r="D76" s="87">
        <v>682</v>
      </c>
      <c r="E76" s="124">
        <v>4215</v>
      </c>
      <c r="F76" s="125">
        <v>2185</v>
      </c>
      <c r="G76" s="104">
        <v>2.5999999999999999E-2</v>
      </c>
      <c r="H76" s="105">
        <v>1.2E-2</v>
      </c>
      <c r="I76" s="28"/>
      <c r="J76" s="28"/>
      <c r="K76" s="28"/>
      <c r="L76" s="290"/>
    </row>
    <row r="77" spans="1:12" ht="15" customHeight="1" x14ac:dyDescent="0.35">
      <c r="A77" s="292" t="s">
        <v>48</v>
      </c>
      <c r="B77" s="124">
        <v>451538</v>
      </c>
      <c r="C77" s="124">
        <v>10477</v>
      </c>
      <c r="D77" s="124">
        <v>1613</v>
      </c>
      <c r="E77" s="124">
        <v>8864</v>
      </c>
      <c r="F77" s="125">
        <v>3875</v>
      </c>
      <c r="G77" s="104">
        <v>2.3E-2</v>
      </c>
      <c r="H77" s="105">
        <v>8.9999999999999993E-3</v>
      </c>
      <c r="I77" s="28"/>
      <c r="J77" s="28"/>
      <c r="K77" s="28"/>
      <c r="L77" s="290"/>
    </row>
    <row r="78" spans="1:12" ht="15" customHeight="1" thickBot="1" x14ac:dyDescent="0.4">
      <c r="A78" s="293" t="s">
        <v>49</v>
      </c>
      <c r="B78" s="129">
        <v>7459258</v>
      </c>
      <c r="C78" s="129">
        <v>678738</v>
      </c>
      <c r="D78" s="129">
        <v>98843</v>
      </c>
      <c r="E78" s="129">
        <v>579895</v>
      </c>
      <c r="F78" s="130">
        <v>563453</v>
      </c>
      <c r="G78" s="106">
        <v>8.3000000000000004E-2</v>
      </c>
      <c r="H78" s="247">
        <v>7.0000000000000007E-2</v>
      </c>
      <c r="I78" s="28"/>
      <c r="J78" s="28"/>
      <c r="K78" s="28"/>
      <c r="L78" s="290"/>
    </row>
    <row r="79" spans="1:12" ht="15" customHeight="1" x14ac:dyDescent="0.3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90"/>
    </row>
    <row r="80" spans="1:12" ht="15" customHeight="1" thickBot="1" x14ac:dyDescent="0.4">
      <c r="A80" s="347" t="s">
        <v>224</v>
      </c>
      <c r="B80" s="348"/>
      <c r="C80" s="348"/>
      <c r="D80" s="348"/>
      <c r="E80" s="348"/>
      <c r="F80" s="348"/>
      <c r="G80" s="348"/>
      <c r="H80" s="348"/>
      <c r="I80" s="348"/>
      <c r="J80" s="28"/>
      <c r="K80" s="28"/>
      <c r="L80" s="290"/>
    </row>
    <row r="81" spans="1:12" ht="30.65" customHeight="1" x14ac:dyDescent="0.35">
      <c r="A81" s="99" t="s">
        <v>142</v>
      </c>
      <c r="B81" s="99" t="s">
        <v>43</v>
      </c>
      <c r="C81" s="101" t="s">
        <v>44</v>
      </c>
      <c r="D81" s="101" t="s">
        <v>45</v>
      </c>
      <c r="E81" s="101" t="s">
        <v>46</v>
      </c>
      <c r="F81" s="101" t="s">
        <v>47</v>
      </c>
      <c r="G81" s="100" t="s">
        <v>50</v>
      </c>
      <c r="H81" s="99" t="s">
        <v>51</v>
      </c>
      <c r="I81" s="100" t="s">
        <v>52</v>
      </c>
      <c r="J81" s="28"/>
      <c r="K81" s="28"/>
      <c r="L81" s="290"/>
    </row>
    <row r="82" spans="1:12" ht="15" customHeight="1" x14ac:dyDescent="0.35">
      <c r="A82" s="248" t="s">
        <v>43</v>
      </c>
      <c r="B82" s="102">
        <v>0.86180000000000001</v>
      </c>
      <c r="C82" s="60">
        <v>0.13100000000000001</v>
      </c>
      <c r="D82" s="60">
        <v>5.4999999999999997E-3</v>
      </c>
      <c r="E82" s="60">
        <v>1.1000000000000001E-3</v>
      </c>
      <c r="F82" s="60">
        <v>2.9999999999999997E-4</v>
      </c>
      <c r="G82" s="103">
        <v>4.0000000000000002E-4</v>
      </c>
      <c r="H82" s="109"/>
      <c r="I82" s="103">
        <v>0.13819999999999999</v>
      </c>
      <c r="J82" s="28"/>
      <c r="K82" s="28"/>
      <c r="L82" s="290"/>
    </row>
    <row r="83" spans="1:12" ht="15" customHeight="1" x14ac:dyDescent="0.35">
      <c r="A83" s="249" t="s">
        <v>44</v>
      </c>
      <c r="B83" s="104">
        <v>0.1116</v>
      </c>
      <c r="C83" s="86">
        <v>0.82709999999999995</v>
      </c>
      <c r="D83" s="85">
        <v>5.1700000000000003E-2</v>
      </c>
      <c r="E83" s="85">
        <v>6.4999999999999997E-3</v>
      </c>
      <c r="F83" s="85">
        <v>1.6999999999999999E-3</v>
      </c>
      <c r="G83" s="105">
        <v>1.5E-3</v>
      </c>
      <c r="H83" s="104">
        <v>0.1116</v>
      </c>
      <c r="I83" s="105">
        <v>6.13E-2</v>
      </c>
      <c r="J83" s="28"/>
      <c r="K83" s="28"/>
      <c r="L83" s="290"/>
    </row>
    <row r="84" spans="1:12" ht="15" customHeight="1" x14ac:dyDescent="0.35">
      <c r="A84" s="249" t="s">
        <v>45</v>
      </c>
      <c r="B84" s="104">
        <v>1.89E-2</v>
      </c>
      <c r="C84" s="85">
        <v>0.20050000000000001</v>
      </c>
      <c r="D84" s="86">
        <v>0.63959999999999995</v>
      </c>
      <c r="E84" s="85">
        <v>9.06E-2</v>
      </c>
      <c r="F84" s="85">
        <v>2.3300000000000001E-2</v>
      </c>
      <c r="G84" s="105">
        <v>2.7099999999999999E-2</v>
      </c>
      <c r="H84" s="104">
        <v>0.21940000000000001</v>
      </c>
      <c r="I84" s="105">
        <v>0.1411</v>
      </c>
      <c r="J84" s="28"/>
      <c r="K84" s="28"/>
      <c r="L84" s="290"/>
    </row>
    <row r="85" spans="1:12" ht="15" customHeight="1" x14ac:dyDescent="0.35">
      <c r="A85" s="249" t="s">
        <v>46</v>
      </c>
      <c r="B85" s="104">
        <v>6.7000000000000002E-3</v>
      </c>
      <c r="C85" s="85">
        <v>4.6899999999999997E-2</v>
      </c>
      <c r="D85" s="85">
        <v>0.19639999999999999</v>
      </c>
      <c r="E85" s="86">
        <v>0.55510000000000004</v>
      </c>
      <c r="F85" s="85">
        <v>9.3100000000000002E-2</v>
      </c>
      <c r="G85" s="105">
        <v>0.1018</v>
      </c>
      <c r="H85" s="104">
        <v>0.24990000000000001</v>
      </c>
      <c r="I85" s="105">
        <v>0.19489999999999999</v>
      </c>
      <c r="J85" s="28"/>
      <c r="K85" s="28"/>
      <c r="L85" s="290"/>
    </row>
    <row r="86" spans="1:12" ht="15" customHeight="1" x14ac:dyDescent="0.35">
      <c r="A86" s="249" t="s">
        <v>47</v>
      </c>
      <c r="B86" s="104">
        <v>3.7000000000000002E-3</v>
      </c>
      <c r="C86" s="85">
        <v>1.6E-2</v>
      </c>
      <c r="D86" s="85">
        <v>8.8400000000000006E-2</v>
      </c>
      <c r="E86" s="85">
        <v>0.18840000000000001</v>
      </c>
      <c r="F86" s="86">
        <v>0.47539999999999999</v>
      </c>
      <c r="G86" s="105">
        <v>0.22800000000000001</v>
      </c>
      <c r="H86" s="104">
        <v>0.29649999999999999</v>
      </c>
      <c r="I86" s="105">
        <v>0.22800000000000001</v>
      </c>
      <c r="J86" s="28"/>
      <c r="K86" s="28"/>
      <c r="L86" s="290"/>
    </row>
    <row r="87" spans="1:12" ht="15" customHeight="1" thickBot="1" x14ac:dyDescent="0.4">
      <c r="A87" s="250" t="s">
        <v>50</v>
      </c>
      <c r="B87" s="106">
        <v>1.6000000000000001E-3</v>
      </c>
      <c r="C87" s="107">
        <v>4.3E-3</v>
      </c>
      <c r="D87" s="107">
        <v>1.6E-2</v>
      </c>
      <c r="E87" s="107">
        <v>4.8599999999999997E-2</v>
      </c>
      <c r="F87" s="107">
        <v>8.0100000000000005E-2</v>
      </c>
      <c r="G87" s="108">
        <v>0.84950000000000003</v>
      </c>
      <c r="H87" s="106">
        <v>0.15049999999999999</v>
      </c>
      <c r="I87" s="110"/>
      <c r="J87" s="28"/>
      <c r="K87" s="28"/>
      <c r="L87" s="290"/>
    </row>
    <row r="88" spans="1:12" ht="15" customHeight="1" x14ac:dyDescent="0.3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90"/>
    </row>
    <row r="89" spans="1:12" ht="15" customHeight="1" x14ac:dyDescent="0.35">
      <c r="A89" s="252" t="s">
        <v>191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90"/>
    </row>
    <row r="90" spans="1:12" ht="26.5" customHeight="1" thickBot="1" x14ac:dyDescent="0.4">
      <c r="A90" s="352" t="s">
        <v>193</v>
      </c>
      <c r="B90" s="350"/>
      <c r="C90" s="350"/>
      <c r="D90" s="350"/>
      <c r="E90" s="350"/>
      <c r="F90" s="350"/>
      <c r="G90" s="350"/>
      <c r="H90" s="351"/>
      <c r="I90" s="28"/>
      <c r="J90" s="28"/>
      <c r="K90" s="28"/>
      <c r="L90" s="290"/>
    </row>
    <row r="91" spans="1:12" ht="30" x14ac:dyDescent="0.35">
      <c r="A91" s="59" t="s">
        <v>142</v>
      </c>
      <c r="B91" s="111" t="s">
        <v>38</v>
      </c>
      <c r="C91" s="112" t="s">
        <v>194</v>
      </c>
      <c r="D91" s="112" t="s">
        <v>39</v>
      </c>
      <c r="E91" s="112" t="s">
        <v>40</v>
      </c>
      <c r="F91" s="113" t="s">
        <v>195</v>
      </c>
      <c r="G91" s="111" t="s">
        <v>41</v>
      </c>
      <c r="H91" s="113" t="s">
        <v>42</v>
      </c>
      <c r="I91" s="28"/>
      <c r="J91" s="28"/>
      <c r="K91" s="28"/>
      <c r="L91" s="290"/>
    </row>
    <row r="92" spans="1:12" ht="15" customHeight="1" x14ac:dyDescent="0.35">
      <c r="A92" s="296" t="s">
        <v>43</v>
      </c>
      <c r="B92" s="297">
        <v>1591515</v>
      </c>
      <c r="C92" s="298">
        <v>1857407</v>
      </c>
      <c r="D92" s="298">
        <v>1355286</v>
      </c>
      <c r="E92" s="298">
        <v>502121</v>
      </c>
      <c r="F92" s="299">
        <v>1940187</v>
      </c>
      <c r="G92" s="300">
        <v>0.53900000000000003</v>
      </c>
      <c r="H92" s="115">
        <v>0.54900000000000004</v>
      </c>
      <c r="I92" s="28"/>
      <c r="J92" s="28"/>
      <c r="K92" s="28"/>
      <c r="L92" s="290"/>
    </row>
    <row r="93" spans="1:12" ht="15" customHeight="1" x14ac:dyDescent="0.35">
      <c r="A93" s="301" t="s">
        <v>44</v>
      </c>
      <c r="B93" s="302">
        <v>1884368</v>
      </c>
      <c r="C93" s="124">
        <v>1056658</v>
      </c>
      <c r="D93" s="124">
        <v>955226</v>
      </c>
      <c r="E93" s="124">
        <v>101432</v>
      </c>
      <c r="F93" s="125">
        <v>1193341</v>
      </c>
      <c r="G93" s="104">
        <v>0.35899999999999999</v>
      </c>
      <c r="H93" s="105">
        <v>0.38800000000000001</v>
      </c>
      <c r="I93" s="28"/>
      <c r="J93" s="28"/>
      <c r="K93" s="28"/>
      <c r="L93" s="290"/>
    </row>
    <row r="94" spans="1:12" ht="15" customHeight="1" x14ac:dyDescent="0.35">
      <c r="A94" s="301" t="s">
        <v>45</v>
      </c>
      <c r="B94" s="302">
        <v>501107</v>
      </c>
      <c r="C94" s="124">
        <v>182714</v>
      </c>
      <c r="D94" s="124">
        <v>161616</v>
      </c>
      <c r="E94" s="124">
        <v>21098</v>
      </c>
      <c r="F94" s="125">
        <v>197212</v>
      </c>
      <c r="G94" s="104">
        <v>0.26700000000000002</v>
      </c>
      <c r="H94" s="105">
        <v>0.28199999999999997</v>
      </c>
      <c r="I94" s="28"/>
      <c r="J94" s="28"/>
      <c r="K94" s="28"/>
      <c r="L94" s="290"/>
    </row>
    <row r="95" spans="1:12" ht="15" customHeight="1" x14ac:dyDescent="0.35">
      <c r="A95" s="301" t="s">
        <v>46</v>
      </c>
      <c r="B95" s="302">
        <v>238605</v>
      </c>
      <c r="C95" s="124">
        <v>84378</v>
      </c>
      <c r="D95" s="124">
        <v>75609</v>
      </c>
      <c r="E95" s="124">
        <v>8769</v>
      </c>
      <c r="F95" s="125">
        <v>87440</v>
      </c>
      <c r="G95" s="104">
        <v>0.26100000000000001</v>
      </c>
      <c r="H95" s="105">
        <v>0.26800000000000002</v>
      </c>
      <c r="I95" s="28"/>
      <c r="J95" s="28"/>
      <c r="K95" s="28"/>
      <c r="L95" s="290"/>
    </row>
    <row r="96" spans="1:12" ht="15" customHeight="1" x14ac:dyDescent="0.35">
      <c r="A96" s="301" t="s">
        <v>47</v>
      </c>
      <c r="B96" s="302">
        <v>132631</v>
      </c>
      <c r="C96" s="124">
        <v>39320</v>
      </c>
      <c r="D96" s="124">
        <v>34680</v>
      </c>
      <c r="E96" s="124">
        <v>4640</v>
      </c>
      <c r="F96" s="125">
        <v>40415</v>
      </c>
      <c r="G96" s="104">
        <v>0.22900000000000001</v>
      </c>
      <c r="H96" s="105">
        <v>0.23400000000000001</v>
      </c>
      <c r="I96" s="28"/>
      <c r="J96" s="28"/>
      <c r="K96" s="28"/>
      <c r="L96" s="290"/>
    </row>
    <row r="97" spans="1:12" ht="15" customHeight="1" x14ac:dyDescent="0.35">
      <c r="A97" s="301" t="s">
        <v>48</v>
      </c>
      <c r="B97" s="302">
        <v>323633</v>
      </c>
      <c r="C97" s="124">
        <v>77312</v>
      </c>
      <c r="D97" s="124">
        <v>65904</v>
      </c>
      <c r="E97" s="124">
        <v>11408</v>
      </c>
      <c r="F97" s="125">
        <v>74738</v>
      </c>
      <c r="G97" s="104">
        <v>0.193</v>
      </c>
      <c r="H97" s="105">
        <v>0.188</v>
      </c>
      <c r="I97" s="28"/>
      <c r="J97" s="28"/>
      <c r="K97" s="28"/>
      <c r="L97" s="290"/>
    </row>
    <row r="98" spans="1:12" ht="15" customHeight="1" thickBot="1" x14ac:dyDescent="0.4">
      <c r="A98" s="303" t="s">
        <v>49</v>
      </c>
      <c r="B98" s="304">
        <v>4671859</v>
      </c>
      <c r="C98" s="129">
        <v>3297789</v>
      </c>
      <c r="D98" s="129">
        <v>2648321</v>
      </c>
      <c r="E98" s="129">
        <v>649468</v>
      </c>
      <c r="F98" s="130">
        <v>3533333</v>
      </c>
      <c r="G98" s="106">
        <v>0.41399999999999998</v>
      </c>
      <c r="H98" s="247">
        <v>0.43099999999999999</v>
      </c>
      <c r="I98" s="28"/>
      <c r="J98" s="28"/>
      <c r="K98" s="28"/>
      <c r="L98" s="290"/>
    </row>
    <row r="99" spans="1:12" ht="15" customHeight="1" x14ac:dyDescent="0.3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90"/>
    </row>
    <row r="100" spans="1:12" ht="15" customHeight="1" thickBot="1" x14ac:dyDescent="0.4">
      <c r="A100" s="347" t="s">
        <v>196</v>
      </c>
      <c r="B100" s="348"/>
      <c r="C100" s="348"/>
      <c r="D100" s="348"/>
      <c r="E100" s="348"/>
      <c r="F100" s="348"/>
      <c r="G100" s="348"/>
      <c r="H100" s="348"/>
      <c r="I100" s="348"/>
      <c r="J100" s="28"/>
      <c r="K100" s="28"/>
      <c r="L100" s="290"/>
    </row>
    <row r="101" spans="1:12" ht="31" customHeight="1" x14ac:dyDescent="0.35">
      <c r="A101" s="59" t="s">
        <v>142</v>
      </c>
      <c r="B101" s="111" t="s">
        <v>43</v>
      </c>
      <c r="C101" s="112" t="s">
        <v>44</v>
      </c>
      <c r="D101" s="112" t="s">
        <v>45</v>
      </c>
      <c r="E101" s="112" t="s">
        <v>46</v>
      </c>
      <c r="F101" s="112" t="s">
        <v>47</v>
      </c>
      <c r="G101" s="113" t="s">
        <v>50</v>
      </c>
      <c r="H101" s="111" t="s">
        <v>51</v>
      </c>
      <c r="I101" s="113" t="s">
        <v>52</v>
      </c>
      <c r="J101" s="28"/>
      <c r="K101" s="28"/>
      <c r="L101" s="290"/>
    </row>
    <row r="102" spans="1:12" ht="15" customHeight="1" x14ac:dyDescent="0.35">
      <c r="A102" s="248" t="s">
        <v>43</v>
      </c>
      <c r="B102" s="114">
        <v>0.79790000000000005</v>
      </c>
      <c r="C102" s="88">
        <v>0.18820000000000001</v>
      </c>
      <c r="D102" s="88">
        <v>9.7999999999999997E-3</v>
      </c>
      <c r="E102" s="88">
        <v>2.3E-3</v>
      </c>
      <c r="F102" s="88">
        <v>8.0000000000000004E-4</v>
      </c>
      <c r="G102" s="115">
        <v>1.1000000000000001E-3</v>
      </c>
      <c r="H102" s="116"/>
      <c r="I102" s="115">
        <v>0.2021</v>
      </c>
      <c r="J102" s="28"/>
      <c r="K102" s="28"/>
      <c r="L102" s="290"/>
    </row>
    <row r="103" spans="1:12" ht="15" customHeight="1" x14ac:dyDescent="0.35">
      <c r="A103" s="249" t="s">
        <v>44</v>
      </c>
      <c r="B103" s="104">
        <v>0.1467</v>
      </c>
      <c r="C103" s="86">
        <v>0.76939999999999997</v>
      </c>
      <c r="D103" s="85">
        <v>6.9599999999999995E-2</v>
      </c>
      <c r="E103" s="85">
        <v>0.01</v>
      </c>
      <c r="F103" s="85">
        <v>2.3E-3</v>
      </c>
      <c r="G103" s="105">
        <v>2E-3</v>
      </c>
      <c r="H103" s="104">
        <v>0.1467</v>
      </c>
      <c r="I103" s="105">
        <v>8.3900000000000002E-2</v>
      </c>
      <c r="J103" s="28"/>
      <c r="K103" s="28"/>
      <c r="L103" s="290"/>
    </row>
    <row r="104" spans="1:12" ht="15" customHeight="1" x14ac:dyDescent="0.35">
      <c r="A104" s="249" t="s">
        <v>45</v>
      </c>
      <c r="B104" s="104">
        <v>1.8200000000000001E-2</v>
      </c>
      <c r="C104" s="85">
        <v>0.23150000000000001</v>
      </c>
      <c r="D104" s="86">
        <v>0.59030000000000005</v>
      </c>
      <c r="E104" s="85">
        <v>0.1129</v>
      </c>
      <c r="F104" s="85">
        <v>2.92E-2</v>
      </c>
      <c r="G104" s="105">
        <v>1.7999999999999999E-2</v>
      </c>
      <c r="H104" s="104">
        <v>0.24970000000000001</v>
      </c>
      <c r="I104" s="105">
        <v>0.16009999999999999</v>
      </c>
      <c r="J104" s="28"/>
      <c r="K104" s="28"/>
      <c r="L104" s="290"/>
    </row>
    <row r="105" spans="1:12" ht="15" customHeight="1" x14ac:dyDescent="0.35">
      <c r="A105" s="249" t="s">
        <v>46</v>
      </c>
      <c r="B105" s="104">
        <v>7.7000000000000002E-3</v>
      </c>
      <c r="C105" s="85">
        <v>5.6300000000000003E-2</v>
      </c>
      <c r="D105" s="85">
        <v>0.23080000000000001</v>
      </c>
      <c r="E105" s="86">
        <v>0.50990000000000002</v>
      </c>
      <c r="F105" s="85">
        <v>0.11899999999999999</v>
      </c>
      <c r="G105" s="105">
        <v>7.6200000000000004E-2</v>
      </c>
      <c r="H105" s="104">
        <v>0.29480000000000001</v>
      </c>
      <c r="I105" s="105">
        <v>0.1953</v>
      </c>
      <c r="J105" s="28"/>
      <c r="K105" s="28"/>
      <c r="L105" s="290"/>
    </row>
    <row r="106" spans="1:12" ht="15" customHeight="1" x14ac:dyDescent="0.35">
      <c r="A106" s="249" t="s">
        <v>47</v>
      </c>
      <c r="B106" s="104">
        <v>4.5999999999999999E-3</v>
      </c>
      <c r="C106" s="85">
        <v>1.9300000000000001E-2</v>
      </c>
      <c r="D106" s="85">
        <v>8.6400000000000005E-2</v>
      </c>
      <c r="E106" s="85">
        <v>0.21260000000000001</v>
      </c>
      <c r="F106" s="86">
        <v>0.45179999999999998</v>
      </c>
      <c r="G106" s="105">
        <v>0.22520000000000001</v>
      </c>
      <c r="H106" s="104">
        <v>0.32300000000000001</v>
      </c>
      <c r="I106" s="105">
        <v>0.22520000000000001</v>
      </c>
      <c r="J106" s="28"/>
      <c r="K106" s="28"/>
      <c r="L106" s="290"/>
    </row>
    <row r="107" spans="1:12" ht="15" customHeight="1" thickBot="1" x14ac:dyDescent="0.4">
      <c r="A107" s="250" t="s">
        <v>50</v>
      </c>
      <c r="B107" s="106">
        <v>2.8999999999999998E-3</v>
      </c>
      <c r="C107" s="107">
        <v>6.6E-3</v>
      </c>
      <c r="D107" s="107">
        <v>1.95E-2</v>
      </c>
      <c r="E107" s="107">
        <v>4.5199999999999997E-2</v>
      </c>
      <c r="F107" s="107">
        <v>8.3299999999999999E-2</v>
      </c>
      <c r="G107" s="108">
        <v>0.84250000000000003</v>
      </c>
      <c r="H107" s="106">
        <v>0.1575</v>
      </c>
      <c r="I107" s="110"/>
      <c r="J107" s="28"/>
      <c r="K107" s="28"/>
      <c r="L107" s="290"/>
    </row>
    <row r="108" spans="1:12" ht="15" customHeight="1" x14ac:dyDescent="0.35">
      <c r="A108" s="251"/>
      <c r="B108" s="85"/>
      <c r="C108" s="85"/>
      <c r="D108" s="85"/>
      <c r="E108" s="85"/>
      <c r="F108" s="85"/>
      <c r="G108" s="86"/>
      <c r="H108" s="85"/>
      <c r="I108" s="87"/>
      <c r="J108" s="28"/>
      <c r="K108" s="28"/>
      <c r="L108" s="290"/>
    </row>
    <row r="109" spans="1:12" ht="15" customHeight="1" x14ac:dyDescent="0.35">
      <c r="A109" s="252" t="s">
        <v>192</v>
      </c>
      <c r="B109" s="85"/>
      <c r="C109" s="85"/>
      <c r="D109" s="85"/>
      <c r="E109" s="85"/>
      <c r="F109" s="85"/>
      <c r="G109" s="86"/>
      <c r="H109" s="85"/>
      <c r="I109" s="87"/>
      <c r="J109" s="28"/>
      <c r="K109" s="28"/>
      <c r="L109" s="290"/>
    </row>
    <row r="110" spans="1:12" ht="34.5" customHeight="1" thickBot="1" x14ac:dyDescent="0.4">
      <c r="A110" s="352" t="s">
        <v>197</v>
      </c>
      <c r="B110" s="350"/>
      <c r="C110" s="350"/>
      <c r="D110" s="350"/>
      <c r="E110" s="350"/>
      <c r="F110" s="350"/>
      <c r="G110" s="350"/>
      <c r="H110" s="351"/>
      <c r="I110" s="87"/>
      <c r="J110" s="28"/>
      <c r="K110" s="28"/>
      <c r="L110" s="290"/>
    </row>
    <row r="111" spans="1:12" ht="30" x14ac:dyDescent="0.35">
      <c r="A111" s="59" t="s">
        <v>142</v>
      </c>
      <c r="B111" s="111" t="s">
        <v>38</v>
      </c>
      <c r="C111" s="112" t="s">
        <v>156</v>
      </c>
      <c r="D111" s="112" t="s">
        <v>39</v>
      </c>
      <c r="E111" s="112" t="s">
        <v>40</v>
      </c>
      <c r="F111" s="113" t="s">
        <v>157</v>
      </c>
      <c r="G111" s="111" t="s">
        <v>41</v>
      </c>
      <c r="H111" s="113" t="s">
        <v>42</v>
      </c>
      <c r="I111" s="87"/>
      <c r="J111" s="28"/>
      <c r="K111" s="28"/>
      <c r="L111" s="290"/>
    </row>
    <row r="112" spans="1:12" ht="15" customHeight="1" x14ac:dyDescent="0.35">
      <c r="A112" s="296" t="s">
        <v>43</v>
      </c>
      <c r="B112" s="297">
        <v>1634479</v>
      </c>
      <c r="C112" s="298">
        <v>1886520</v>
      </c>
      <c r="D112" s="298">
        <v>1372874</v>
      </c>
      <c r="E112" s="298">
        <v>513646</v>
      </c>
      <c r="F112" s="299">
        <v>1734838</v>
      </c>
      <c r="G112" s="300">
        <v>0.53600000000000003</v>
      </c>
      <c r="H112" s="115">
        <v>0.51500000000000001</v>
      </c>
      <c r="I112" s="87"/>
      <c r="J112" s="28"/>
      <c r="K112" s="28"/>
      <c r="L112" s="290"/>
    </row>
    <row r="113" spans="1:12" ht="15" customHeight="1" x14ac:dyDescent="0.35">
      <c r="A113" s="301" t="s">
        <v>44</v>
      </c>
      <c r="B113" s="302">
        <v>1976617</v>
      </c>
      <c r="C113" s="124">
        <v>1076780</v>
      </c>
      <c r="D113" s="124">
        <v>972415</v>
      </c>
      <c r="E113" s="124">
        <v>104365</v>
      </c>
      <c r="F113" s="125">
        <v>943555</v>
      </c>
      <c r="G113" s="104">
        <v>0.35299999999999998</v>
      </c>
      <c r="H113" s="105">
        <v>0.32300000000000001</v>
      </c>
      <c r="I113" s="87"/>
      <c r="J113" s="28"/>
      <c r="K113" s="28"/>
      <c r="L113" s="290"/>
    </row>
    <row r="114" spans="1:12" ht="15" customHeight="1" x14ac:dyDescent="0.35">
      <c r="A114" s="301" t="s">
        <v>45</v>
      </c>
      <c r="B114" s="302">
        <v>523733</v>
      </c>
      <c r="C114" s="124">
        <v>184142</v>
      </c>
      <c r="D114" s="124">
        <v>161588</v>
      </c>
      <c r="E114" s="124">
        <v>22554</v>
      </c>
      <c r="F114" s="125">
        <v>159055</v>
      </c>
      <c r="G114" s="104">
        <v>0.26</v>
      </c>
      <c r="H114" s="105">
        <v>0.23300000000000001</v>
      </c>
      <c r="I114" s="87"/>
      <c r="J114" s="28"/>
      <c r="K114" s="28"/>
      <c r="L114" s="290"/>
    </row>
    <row r="115" spans="1:12" ht="15" customHeight="1" x14ac:dyDescent="0.35">
      <c r="A115" s="301" t="s">
        <v>46</v>
      </c>
      <c r="B115" s="302">
        <v>252557</v>
      </c>
      <c r="C115" s="124">
        <v>79123</v>
      </c>
      <c r="D115" s="124">
        <v>70290</v>
      </c>
      <c r="E115" s="124">
        <v>8833</v>
      </c>
      <c r="F115" s="125">
        <v>70464</v>
      </c>
      <c r="G115" s="104">
        <v>0.23899999999999999</v>
      </c>
      <c r="H115" s="105">
        <v>0.218</v>
      </c>
      <c r="I115" s="87"/>
      <c r="J115" s="28"/>
      <c r="K115" s="28"/>
      <c r="L115" s="290"/>
    </row>
    <row r="116" spans="1:12" ht="15" customHeight="1" x14ac:dyDescent="0.35">
      <c r="A116" s="301" t="s">
        <v>47</v>
      </c>
      <c r="B116" s="302">
        <v>143091</v>
      </c>
      <c r="C116" s="124">
        <v>37359</v>
      </c>
      <c r="D116" s="124">
        <v>32598</v>
      </c>
      <c r="E116" s="124">
        <v>4761</v>
      </c>
      <c r="F116" s="125">
        <v>32914</v>
      </c>
      <c r="G116" s="104">
        <v>0.20699999999999999</v>
      </c>
      <c r="H116" s="105">
        <v>0.187</v>
      </c>
      <c r="I116" s="87"/>
      <c r="J116" s="28"/>
      <c r="K116" s="28"/>
      <c r="L116" s="290"/>
    </row>
    <row r="117" spans="1:12" ht="15" customHeight="1" x14ac:dyDescent="0.35">
      <c r="A117" s="301" t="s">
        <v>48</v>
      </c>
      <c r="B117" s="302">
        <v>338500</v>
      </c>
      <c r="C117" s="124">
        <v>72291</v>
      </c>
      <c r="D117" s="124">
        <v>61848</v>
      </c>
      <c r="E117" s="124">
        <v>10443</v>
      </c>
      <c r="F117" s="125">
        <v>59508</v>
      </c>
      <c r="G117" s="104">
        <v>0.17599999999999999</v>
      </c>
      <c r="H117" s="105">
        <v>0.15</v>
      </c>
      <c r="I117" s="87"/>
      <c r="J117" s="28"/>
      <c r="K117" s="28"/>
      <c r="L117" s="290"/>
    </row>
    <row r="118" spans="1:12" ht="15" customHeight="1" thickBot="1" x14ac:dyDescent="0.4">
      <c r="A118" s="303" t="s">
        <v>49</v>
      </c>
      <c r="B118" s="304">
        <v>4868977</v>
      </c>
      <c r="C118" s="129">
        <v>3336215</v>
      </c>
      <c r="D118" s="129">
        <v>2671613</v>
      </c>
      <c r="E118" s="129">
        <v>664602</v>
      </c>
      <c r="F118" s="130">
        <v>3000334</v>
      </c>
      <c r="G118" s="106">
        <v>0.40699999999999997</v>
      </c>
      <c r="H118" s="247">
        <v>0.38100000000000001</v>
      </c>
      <c r="I118" s="87"/>
      <c r="J118" s="28"/>
      <c r="K118" s="28"/>
      <c r="L118" s="290"/>
    </row>
    <row r="119" spans="1:12" ht="15" customHeight="1" x14ac:dyDescent="0.35">
      <c r="A119" s="251"/>
      <c r="B119" s="85"/>
      <c r="C119" s="85"/>
      <c r="D119" s="85"/>
      <c r="E119" s="85"/>
      <c r="F119" s="85"/>
      <c r="G119" s="86"/>
      <c r="H119" s="85"/>
      <c r="I119" s="87"/>
      <c r="J119" s="28"/>
      <c r="K119" s="28"/>
      <c r="L119" s="290"/>
    </row>
    <row r="120" spans="1:12" ht="15" customHeight="1" thickBot="1" x14ac:dyDescent="0.4">
      <c r="A120" s="347" t="s">
        <v>198</v>
      </c>
      <c r="B120" s="348"/>
      <c r="C120" s="348"/>
      <c r="D120" s="348"/>
      <c r="E120" s="348"/>
      <c r="F120" s="348"/>
      <c r="G120" s="348"/>
      <c r="H120" s="348"/>
      <c r="I120" s="348"/>
      <c r="J120" s="28"/>
      <c r="K120" s="28"/>
      <c r="L120" s="290"/>
    </row>
    <row r="121" spans="1:12" ht="15" customHeight="1" x14ac:dyDescent="0.35">
      <c r="A121" s="59" t="s">
        <v>142</v>
      </c>
      <c r="B121" s="111" t="s">
        <v>43</v>
      </c>
      <c r="C121" s="112" t="s">
        <v>44</v>
      </c>
      <c r="D121" s="112" t="s">
        <v>45</v>
      </c>
      <c r="E121" s="112" t="s">
        <v>46</v>
      </c>
      <c r="F121" s="112" t="s">
        <v>47</v>
      </c>
      <c r="G121" s="113" t="s">
        <v>50</v>
      </c>
      <c r="H121" s="111" t="s">
        <v>51</v>
      </c>
      <c r="I121" s="113" t="s">
        <v>52</v>
      </c>
      <c r="J121" s="28"/>
      <c r="K121" s="28"/>
      <c r="L121" s="290"/>
    </row>
    <row r="122" spans="1:12" ht="15" customHeight="1" x14ac:dyDescent="0.35">
      <c r="A122" s="248" t="s">
        <v>43</v>
      </c>
      <c r="B122" s="114">
        <v>0.78790000000000004</v>
      </c>
      <c r="C122" s="88">
        <v>0.19850000000000001</v>
      </c>
      <c r="D122" s="88">
        <v>9.7000000000000003E-3</v>
      </c>
      <c r="E122" s="88">
        <v>2.2000000000000001E-3</v>
      </c>
      <c r="F122" s="88">
        <v>8.0000000000000004E-4</v>
      </c>
      <c r="G122" s="115">
        <v>8.9999999999999998E-4</v>
      </c>
      <c r="H122" s="116"/>
      <c r="I122" s="115">
        <v>0.21210000000000001</v>
      </c>
      <c r="J122" s="28"/>
      <c r="K122" s="28"/>
      <c r="L122" s="290"/>
    </row>
    <row r="123" spans="1:12" ht="15" customHeight="1" x14ac:dyDescent="0.35">
      <c r="A123" s="249" t="s">
        <v>44</v>
      </c>
      <c r="B123" s="104">
        <v>0.15959999999999999</v>
      </c>
      <c r="C123" s="86">
        <v>0.75429999999999997</v>
      </c>
      <c r="D123" s="85">
        <v>7.2099999999999997E-2</v>
      </c>
      <c r="E123" s="85">
        <v>9.9000000000000008E-3</v>
      </c>
      <c r="F123" s="85">
        <v>2.2000000000000001E-3</v>
      </c>
      <c r="G123" s="105">
        <v>1.9E-3</v>
      </c>
      <c r="H123" s="104">
        <v>0.15959999999999999</v>
      </c>
      <c r="I123" s="105">
        <v>8.6099999999999996E-2</v>
      </c>
      <c r="J123" s="28"/>
      <c r="K123" s="28"/>
      <c r="L123" s="290"/>
    </row>
    <row r="124" spans="1:12" ht="15" customHeight="1" x14ac:dyDescent="0.35">
      <c r="A124" s="249" t="s">
        <v>45</v>
      </c>
      <c r="B124" s="104">
        <v>2.58E-2</v>
      </c>
      <c r="C124" s="85">
        <v>0.23280000000000001</v>
      </c>
      <c r="D124" s="86">
        <v>0.56930000000000003</v>
      </c>
      <c r="E124" s="85">
        <v>0.1237</v>
      </c>
      <c r="F124" s="85">
        <v>3.1E-2</v>
      </c>
      <c r="G124" s="105">
        <v>1.7399999999999999E-2</v>
      </c>
      <c r="H124" s="104">
        <v>0.25850000000000001</v>
      </c>
      <c r="I124" s="105">
        <v>0.17219999999999999</v>
      </c>
      <c r="J124" s="28"/>
      <c r="K124" s="28"/>
      <c r="L124" s="290"/>
    </row>
    <row r="125" spans="1:12" ht="15" customHeight="1" x14ac:dyDescent="0.35">
      <c r="A125" s="249" t="s">
        <v>46</v>
      </c>
      <c r="B125" s="104">
        <v>1.2E-2</v>
      </c>
      <c r="C125" s="85">
        <v>6.0999999999999999E-2</v>
      </c>
      <c r="D125" s="85">
        <v>0.2089</v>
      </c>
      <c r="E125" s="86">
        <v>0.50529999999999997</v>
      </c>
      <c r="F125" s="85">
        <v>0.1333</v>
      </c>
      <c r="G125" s="105">
        <v>7.9500000000000001E-2</v>
      </c>
      <c r="H125" s="104">
        <v>0.28189999999999998</v>
      </c>
      <c r="I125" s="105">
        <v>0.21279999999999999</v>
      </c>
      <c r="J125" s="28"/>
      <c r="K125" s="28"/>
      <c r="L125" s="290"/>
    </row>
    <row r="126" spans="1:12" ht="15" customHeight="1" x14ac:dyDescent="0.35">
      <c r="A126" s="249" t="s">
        <v>47</v>
      </c>
      <c r="B126" s="104">
        <v>7.7000000000000002E-3</v>
      </c>
      <c r="C126" s="85">
        <v>2.4E-2</v>
      </c>
      <c r="D126" s="85">
        <v>8.9599999999999999E-2</v>
      </c>
      <c r="E126" s="85">
        <v>0.1888</v>
      </c>
      <c r="F126" s="86">
        <v>0.45040000000000002</v>
      </c>
      <c r="G126" s="105">
        <v>0.2394</v>
      </c>
      <c r="H126" s="104">
        <v>0.31009999999999999</v>
      </c>
      <c r="I126" s="105">
        <v>0.2394</v>
      </c>
      <c r="J126" s="28"/>
      <c r="K126" s="28"/>
      <c r="L126" s="290"/>
    </row>
    <row r="127" spans="1:12" ht="15" customHeight="1" thickBot="1" x14ac:dyDescent="0.4">
      <c r="A127" s="250" t="s">
        <v>50</v>
      </c>
      <c r="B127" s="106">
        <v>5.0000000000000001E-3</v>
      </c>
      <c r="C127" s="107">
        <v>8.3000000000000001E-3</v>
      </c>
      <c r="D127" s="107">
        <v>2.1499999999999998E-2</v>
      </c>
      <c r="E127" s="107">
        <v>4.65E-2</v>
      </c>
      <c r="F127" s="107">
        <v>8.4199999999999997E-2</v>
      </c>
      <c r="G127" s="108">
        <v>0.83440000000000003</v>
      </c>
      <c r="H127" s="106">
        <v>0.1656</v>
      </c>
      <c r="I127" s="110"/>
      <c r="J127" s="28"/>
      <c r="K127" s="28"/>
      <c r="L127" s="290"/>
    </row>
    <row r="128" spans="1:12" ht="15" customHeight="1" x14ac:dyDescent="0.35">
      <c r="A128" s="251"/>
      <c r="B128" s="85"/>
      <c r="C128" s="85"/>
      <c r="D128" s="85"/>
      <c r="E128" s="85"/>
      <c r="F128" s="85"/>
      <c r="G128" s="86"/>
      <c r="H128" s="85"/>
      <c r="I128" s="87"/>
      <c r="J128" s="28"/>
      <c r="K128" s="28"/>
      <c r="L128" s="290"/>
    </row>
    <row r="129" spans="1:12" ht="15" customHeight="1" x14ac:dyDescent="0.35">
      <c r="A129" s="295" t="s">
        <v>199</v>
      </c>
      <c r="B129" s="64"/>
      <c r="C129" s="64"/>
      <c r="D129" s="64"/>
      <c r="E129" s="64"/>
      <c r="F129" s="64"/>
      <c r="G129" s="65"/>
      <c r="H129" s="64"/>
      <c r="I129" s="64"/>
      <c r="J129" s="28"/>
      <c r="K129" s="28"/>
      <c r="L129" s="290"/>
    </row>
    <row r="130" spans="1:12" ht="15" customHeight="1" x14ac:dyDescent="0.35">
      <c r="A130" s="295" t="s">
        <v>132</v>
      </c>
      <c r="B130" s="64"/>
      <c r="C130" s="64"/>
      <c r="D130" s="64"/>
      <c r="E130" s="64"/>
      <c r="F130" s="64"/>
      <c r="G130" s="65"/>
      <c r="H130" s="64"/>
      <c r="I130" s="64"/>
      <c r="J130" s="28"/>
      <c r="K130" s="28"/>
      <c r="L130" s="290"/>
    </row>
    <row r="131" spans="1:12" x14ac:dyDescent="0.35">
      <c r="B131" s="295"/>
      <c r="C131" s="295"/>
      <c r="D131" s="295"/>
      <c r="E131" s="295"/>
      <c r="F131" s="295"/>
      <c r="G131" s="295"/>
      <c r="H131" s="295"/>
      <c r="I131" s="295"/>
      <c r="J131" s="295"/>
      <c r="K131" s="295"/>
    </row>
    <row r="132" spans="1:12" x14ac:dyDescent="0.35">
      <c r="A132" s="346" t="s">
        <v>95</v>
      </c>
      <c r="B132" s="346"/>
      <c r="C132" s="346"/>
      <c r="D132" s="346"/>
      <c r="E132" s="346"/>
      <c r="F132" s="346"/>
      <c r="G132" s="346"/>
      <c r="H132" s="346"/>
      <c r="I132" s="346"/>
      <c r="J132" s="346"/>
      <c r="K132" s="346"/>
    </row>
    <row r="133" spans="1:12" x14ac:dyDescent="0.35">
      <c r="A133" s="295"/>
      <c r="B133" s="295"/>
      <c r="C133" s="295"/>
      <c r="D133" s="295"/>
      <c r="E133" s="295"/>
      <c r="F133" s="295"/>
      <c r="G133" s="295"/>
      <c r="H133" s="295"/>
      <c r="I133" s="295"/>
      <c r="J133" s="295"/>
      <c r="K133" s="295"/>
    </row>
    <row r="134" spans="1:12" x14ac:dyDescent="0.35">
      <c r="A134" s="305"/>
      <c r="B134" s="295"/>
      <c r="C134" s="295"/>
      <c r="D134" s="295"/>
      <c r="E134" s="295"/>
      <c r="F134" s="295"/>
      <c r="G134" s="295"/>
      <c r="H134" s="295"/>
      <c r="I134" s="295"/>
      <c r="J134" s="295"/>
      <c r="K134" s="295"/>
    </row>
    <row r="135" spans="1:12" x14ac:dyDescent="0.35">
      <c r="A135" s="295"/>
      <c r="B135" s="295"/>
      <c r="C135" s="295"/>
      <c r="D135" s="295"/>
      <c r="E135" s="295"/>
      <c r="F135" s="295"/>
      <c r="G135" s="295"/>
      <c r="H135" s="295"/>
      <c r="I135" s="295"/>
      <c r="J135" s="295"/>
      <c r="K135" s="295"/>
    </row>
    <row r="136" spans="1:12" ht="33.65" customHeight="1" x14ac:dyDescent="0.35">
      <c r="A136" s="52" t="s">
        <v>53</v>
      </c>
      <c r="B136" s="61" t="s">
        <v>200</v>
      </c>
      <c r="C136" s="53" t="s">
        <v>159</v>
      </c>
      <c r="D136" s="62" t="s">
        <v>201</v>
      </c>
      <c r="E136" s="54" t="s">
        <v>160</v>
      </c>
      <c r="F136" s="54" t="s">
        <v>202</v>
      </c>
      <c r="G136" s="55" t="s">
        <v>203</v>
      </c>
      <c r="H136" s="63" t="s">
        <v>204</v>
      </c>
      <c r="I136" s="52" t="s">
        <v>121</v>
      </c>
      <c r="J136" s="63" t="s">
        <v>205</v>
      </c>
      <c r="K136" s="52" t="s">
        <v>121</v>
      </c>
    </row>
    <row r="137" spans="1:12" x14ac:dyDescent="0.35">
      <c r="A137" s="253" t="s">
        <v>57</v>
      </c>
      <c r="B137" s="306">
        <v>238.48099999999999</v>
      </c>
      <c r="C137" s="307">
        <v>251.02699999999999</v>
      </c>
      <c r="D137" s="307">
        <v>252.65199999999999</v>
      </c>
      <c r="E137" s="308">
        <v>196.06800000000001</v>
      </c>
      <c r="F137" s="308">
        <v>190.958</v>
      </c>
      <c r="G137" s="309">
        <v>2.4258751204946926E-2</v>
      </c>
      <c r="H137" s="310">
        <v>5.942192459776674E-2</v>
      </c>
      <c r="I137" s="311">
        <v>1.7781414951922663E-3</v>
      </c>
      <c r="J137" s="310">
        <v>-0.24418567832433546</v>
      </c>
      <c r="K137" s="311">
        <v>-7.5157642344693305E-3</v>
      </c>
    </row>
    <row r="138" spans="1:12" x14ac:dyDescent="0.35">
      <c r="A138" s="253" t="s">
        <v>55</v>
      </c>
      <c r="B138" s="306">
        <v>791.58900000000006</v>
      </c>
      <c r="C138" s="307">
        <v>825.25199999999995</v>
      </c>
      <c r="D138" s="307">
        <v>822.02</v>
      </c>
      <c r="E138" s="308">
        <v>776.971</v>
      </c>
      <c r="F138" s="308">
        <v>763.53499999999997</v>
      </c>
      <c r="G138" s="309">
        <v>9.6997274800056293E-2</v>
      </c>
      <c r="H138" s="310">
        <v>3.8442929348436961E-2</v>
      </c>
      <c r="I138" s="311">
        <v>3.8184054646952055E-3</v>
      </c>
      <c r="J138" s="310">
        <v>-7.1147903943942992E-2</v>
      </c>
      <c r="K138" s="311">
        <v>-7.1248333914633345E-3</v>
      </c>
    </row>
    <row r="139" spans="1:12" x14ac:dyDescent="0.35">
      <c r="A139" s="253" t="s">
        <v>56</v>
      </c>
      <c r="B139" s="306">
        <v>1007.956</v>
      </c>
      <c r="C139" s="307">
        <v>1062.549</v>
      </c>
      <c r="D139" s="307">
        <v>1034.07</v>
      </c>
      <c r="E139" s="308">
        <v>1006.761</v>
      </c>
      <c r="F139" s="308">
        <v>981.84100000000001</v>
      </c>
      <c r="G139" s="309">
        <v>0.12473023671077564</v>
      </c>
      <c r="H139" s="310">
        <v>2.5907876931135831E-2</v>
      </c>
      <c r="I139" s="311">
        <v>3.2767191451168391E-3</v>
      </c>
      <c r="J139" s="310">
        <v>-5.050818609958696E-2</v>
      </c>
      <c r="K139" s="311">
        <v>-6.3627070736554311E-3</v>
      </c>
    </row>
    <row r="140" spans="1:12" x14ac:dyDescent="0.35">
      <c r="A140" s="253" t="s">
        <v>54</v>
      </c>
      <c r="B140" s="306">
        <v>1501.413</v>
      </c>
      <c r="C140" s="307">
        <v>1589.87</v>
      </c>
      <c r="D140" s="307">
        <v>1555.0029999999999</v>
      </c>
      <c r="E140" s="308">
        <v>1538.6990000000001</v>
      </c>
      <c r="F140" s="308">
        <v>1503.6420000000001</v>
      </c>
      <c r="G140" s="309">
        <v>0.19101832433995333</v>
      </c>
      <c r="H140" s="310">
        <v>3.5693043819388759E-2</v>
      </c>
      <c r="I140" s="311">
        <v>6.7243386301145619E-3</v>
      </c>
      <c r="J140" s="310">
        <v>-3.3029518271025737E-2</v>
      </c>
      <c r="K140" s="311">
        <v>-6.2569644835247908E-3</v>
      </c>
    </row>
    <row r="141" spans="1:12" x14ac:dyDescent="0.35">
      <c r="A141" s="253" t="s">
        <v>58</v>
      </c>
      <c r="B141" s="306">
        <v>492.726</v>
      </c>
      <c r="C141" s="307">
        <v>517.84500000000003</v>
      </c>
      <c r="D141" s="307">
        <v>515.38499999999999</v>
      </c>
      <c r="E141" s="308">
        <v>484.84800000000001</v>
      </c>
      <c r="F141" s="308">
        <v>478.99</v>
      </c>
      <c r="G141" s="309">
        <v>6.0849502192406327E-2</v>
      </c>
      <c r="H141" s="310">
        <v>4.5987019154662079E-2</v>
      </c>
      <c r="I141" s="311">
        <v>2.8431944209696964E-3</v>
      </c>
      <c r="J141" s="310">
        <v>-7.0617111479767569E-2</v>
      </c>
      <c r="K141" s="311">
        <v>-4.4337575665949879E-3</v>
      </c>
    </row>
    <row r="142" spans="1:12" x14ac:dyDescent="0.35">
      <c r="A142" s="253" t="s">
        <v>61</v>
      </c>
      <c r="B142" s="306">
        <v>240.76499999999999</v>
      </c>
      <c r="C142" s="307">
        <v>256.11799999999999</v>
      </c>
      <c r="D142" s="307">
        <v>235.369</v>
      </c>
      <c r="E142" s="308">
        <v>241.72200000000001</v>
      </c>
      <c r="F142" s="308">
        <v>205.34399999999999</v>
      </c>
      <c r="G142" s="309">
        <v>2.6086306975505721E-2</v>
      </c>
      <c r="H142" s="310">
        <v>-2.2411895416692529E-2</v>
      </c>
      <c r="I142" s="311">
        <v>-6.7707653010073044E-4</v>
      </c>
      <c r="J142" s="310">
        <v>-0.12756565223117744</v>
      </c>
      <c r="K142" s="311">
        <v>-3.6577433970879135E-3</v>
      </c>
    </row>
    <row r="143" spans="1:12" x14ac:dyDescent="0.35">
      <c r="A143" s="253" t="s">
        <v>62</v>
      </c>
      <c r="B143" s="306">
        <v>290.74900000000002</v>
      </c>
      <c r="C143" s="307">
        <v>299.339</v>
      </c>
      <c r="D143" s="307">
        <v>270.875</v>
      </c>
      <c r="E143" s="308">
        <v>289.58100000000002</v>
      </c>
      <c r="F143" s="308">
        <v>250.28100000000001</v>
      </c>
      <c r="G143" s="309">
        <v>3.1794973294260107E-2</v>
      </c>
      <c r="H143" s="310">
        <v>-6.8354491331010681E-2</v>
      </c>
      <c r="I143" s="311">
        <v>-2.4937396143850936E-3</v>
      </c>
      <c r="J143" s="310">
        <v>-7.6027688047992648E-2</v>
      </c>
      <c r="K143" s="311">
        <v>-2.5088282271316718E-3</v>
      </c>
    </row>
    <row r="144" spans="1:12" x14ac:dyDescent="0.35">
      <c r="A144" s="253" t="s">
        <v>60</v>
      </c>
      <c r="B144" s="306">
        <v>596.11300000000006</v>
      </c>
      <c r="C144" s="307">
        <v>637.48699999999997</v>
      </c>
      <c r="D144" s="307">
        <v>622.84900000000005</v>
      </c>
      <c r="E144" s="308">
        <v>625.71400000000006</v>
      </c>
      <c r="F144" s="308">
        <v>611.52200000000005</v>
      </c>
      <c r="G144" s="309">
        <v>7.7685983589855123E-2</v>
      </c>
      <c r="H144" s="310">
        <v>4.4850556857508606E-2</v>
      </c>
      <c r="I144" s="311">
        <v>3.354766143212225E-3</v>
      </c>
      <c r="J144" s="310">
        <v>-1.8185788208699094E-2</v>
      </c>
      <c r="K144" s="311">
        <v>-1.3798920719005755E-3</v>
      </c>
    </row>
    <row r="145" spans="1:11" x14ac:dyDescent="0.35">
      <c r="A145" s="253" t="s">
        <v>65</v>
      </c>
      <c r="B145" s="306">
        <v>253.726</v>
      </c>
      <c r="C145" s="307">
        <v>259.62400000000002</v>
      </c>
      <c r="D145" s="307">
        <v>258.995</v>
      </c>
      <c r="E145" s="308">
        <v>250.292</v>
      </c>
      <c r="F145" s="308">
        <v>248.096</v>
      </c>
      <c r="G145" s="309">
        <v>3.1517397223172178E-2</v>
      </c>
      <c r="H145" s="310">
        <v>2.0766496141507051E-2</v>
      </c>
      <c r="I145" s="311">
        <v>6.6114088901051912E-4</v>
      </c>
      <c r="J145" s="310">
        <v>-4.2081893472846965E-2</v>
      </c>
      <c r="K145" s="311">
        <v>-1.3277517163983734E-3</v>
      </c>
    </row>
    <row r="146" spans="1:11" x14ac:dyDescent="0.35">
      <c r="A146" s="253" t="s">
        <v>63</v>
      </c>
      <c r="B146" s="306">
        <v>112.373</v>
      </c>
      <c r="C146" s="307">
        <v>109.79</v>
      </c>
      <c r="D146" s="307">
        <v>109.273</v>
      </c>
      <c r="E146" s="308">
        <v>97.933999999999997</v>
      </c>
      <c r="F146" s="308">
        <v>98.616</v>
      </c>
      <c r="G146" s="309">
        <v>1.2527890996067438E-2</v>
      </c>
      <c r="H146" s="310">
        <v>-2.7586697872264754E-2</v>
      </c>
      <c r="I146" s="311">
        <v>-3.8898021558789387E-4</v>
      </c>
      <c r="J146" s="310">
        <v>-9.7526378885909537E-2</v>
      </c>
      <c r="K146" s="311">
        <v>-1.2982704873527352E-3</v>
      </c>
    </row>
    <row r="147" spans="1:11" x14ac:dyDescent="0.35">
      <c r="A147" s="253" t="s">
        <v>64</v>
      </c>
      <c r="B147" s="306">
        <v>76.188000000000002</v>
      </c>
      <c r="C147" s="307">
        <v>80.566000000000003</v>
      </c>
      <c r="D147" s="307">
        <v>78.275000000000006</v>
      </c>
      <c r="E147" s="308">
        <v>73.058999999999997</v>
      </c>
      <c r="F147" s="308">
        <v>70.515000000000001</v>
      </c>
      <c r="G147" s="309">
        <v>8.9580213513800553E-3</v>
      </c>
      <c r="H147" s="310">
        <v>2.7392765264871111E-2</v>
      </c>
      <c r="I147" s="311">
        <v>2.6187151933288177E-4</v>
      </c>
      <c r="J147" s="310">
        <v>-9.9137655701054039E-2</v>
      </c>
      <c r="K147" s="311">
        <v>-9.453485016287168E-4</v>
      </c>
    </row>
    <row r="148" spans="1:11" x14ac:dyDescent="0.35">
      <c r="A148" s="253" t="s">
        <v>66</v>
      </c>
      <c r="B148" s="306">
        <v>105.762</v>
      </c>
      <c r="C148" s="307">
        <v>104.416</v>
      </c>
      <c r="D148" s="307">
        <v>101.596</v>
      </c>
      <c r="E148" s="308">
        <v>100.083</v>
      </c>
      <c r="F148" s="308">
        <v>96.08</v>
      </c>
      <c r="G148" s="309">
        <v>1.2205724901660577E-2</v>
      </c>
      <c r="H148" s="310">
        <v>-3.939032922978003E-2</v>
      </c>
      <c r="I148" s="311">
        <v>-5.2273921875456777E-4</v>
      </c>
      <c r="J148" s="310">
        <v>-5.4293476121107132E-2</v>
      </c>
      <c r="K148" s="311">
        <v>-6.7197710502371177E-4</v>
      </c>
    </row>
    <row r="149" spans="1:11" x14ac:dyDescent="0.35">
      <c r="A149" s="253" t="s">
        <v>59</v>
      </c>
      <c r="B149" s="306">
        <v>1096.9690000000001</v>
      </c>
      <c r="C149" s="307">
        <v>1163.961</v>
      </c>
      <c r="D149" s="307">
        <v>1147.2239999999999</v>
      </c>
      <c r="E149" s="308">
        <v>1167.877</v>
      </c>
      <c r="F149" s="308">
        <v>1144.633</v>
      </c>
      <c r="G149" s="309">
        <v>0.14541086085930946</v>
      </c>
      <c r="H149" s="310">
        <v>4.5812598168225138E-2</v>
      </c>
      <c r="I149" s="311">
        <v>6.3058712046353245E-3</v>
      </c>
      <c r="J149" s="310">
        <v>-2.2584952894987298E-3</v>
      </c>
      <c r="K149" s="311">
        <v>-3.1564406800514222E-4</v>
      </c>
    </row>
    <row r="150" spans="1:11" x14ac:dyDescent="0.35">
      <c r="A150" s="253" t="s">
        <v>67</v>
      </c>
      <c r="B150" s="306">
        <v>93.382000000000005</v>
      </c>
      <c r="C150" s="307">
        <v>87.52</v>
      </c>
      <c r="D150" s="307">
        <v>85.486000000000004</v>
      </c>
      <c r="E150" s="308">
        <v>86.388000000000005</v>
      </c>
      <c r="F150" s="308">
        <v>83.903000000000006</v>
      </c>
      <c r="G150" s="309">
        <v>1.0658794092673059E-2</v>
      </c>
      <c r="H150" s="310">
        <v>-8.4555910132573686E-2</v>
      </c>
      <c r="I150" s="311">
        <v>-9.9077025234903292E-4</v>
      </c>
      <c r="J150" s="310">
        <v>-1.8517652013195107E-2</v>
      </c>
      <c r="K150" s="311">
        <v>-1.9284622140183715E-4</v>
      </c>
    </row>
    <row r="151" spans="1:11" x14ac:dyDescent="0.35">
      <c r="A151" s="253" t="s">
        <v>72</v>
      </c>
      <c r="B151" s="306">
        <v>2.4990000000000001</v>
      </c>
      <c r="C151" s="307">
        <v>2.536</v>
      </c>
      <c r="D151" s="307">
        <v>2.59</v>
      </c>
      <c r="E151" s="308">
        <v>2.472</v>
      </c>
      <c r="F151" s="308">
        <v>2.391</v>
      </c>
      <c r="G151" s="309">
        <v>3.0374571440331435E-4</v>
      </c>
      <c r="H151" s="310">
        <v>3.6414565826330403E-2</v>
      </c>
      <c r="I151" s="311">
        <v>1.1418451489838112E-5</v>
      </c>
      <c r="J151" s="310">
        <v>-7.6833976833976747E-2</v>
      </c>
      <c r="K151" s="311">
        <v>-2.4242828843313708E-5</v>
      </c>
    </row>
    <row r="152" spans="1:11" x14ac:dyDescent="0.35">
      <c r="A152" s="253" t="s">
        <v>73</v>
      </c>
      <c r="B152" s="306">
        <v>3.2280000000000002</v>
      </c>
      <c r="C152" s="307">
        <v>2.88</v>
      </c>
      <c r="D152" s="307">
        <v>2.6339999999999999</v>
      </c>
      <c r="E152" s="308">
        <v>3.0169999999999999</v>
      </c>
      <c r="F152" s="308">
        <v>2.8130000000000002</v>
      </c>
      <c r="G152" s="309">
        <v>3.5735537206880942E-4</v>
      </c>
      <c r="H152" s="310">
        <v>-0.18401486988847593</v>
      </c>
      <c r="I152" s="311">
        <v>-7.4533628406196273E-5</v>
      </c>
      <c r="J152" s="310">
        <v>6.7957479119210351E-2</v>
      </c>
      <c r="K152" s="311">
        <v>2.1806363632930469E-5</v>
      </c>
    </row>
    <row r="153" spans="1:11" x14ac:dyDescent="0.35">
      <c r="A153" s="253" t="s">
        <v>74</v>
      </c>
      <c r="B153" s="306">
        <v>13.032999999999999</v>
      </c>
      <c r="C153" s="307">
        <v>14.254</v>
      </c>
      <c r="D153" s="307">
        <v>14.02</v>
      </c>
      <c r="E153" s="308">
        <v>14.499000000000001</v>
      </c>
      <c r="F153" s="308">
        <v>14.340999999999999</v>
      </c>
      <c r="G153" s="309">
        <v>1.8218391009025222E-3</v>
      </c>
      <c r="H153" s="310">
        <v>7.5730837105808302E-2</v>
      </c>
      <c r="I153" s="311">
        <v>1.2384628154362912E-4</v>
      </c>
      <c r="J153" s="310">
        <v>2.2895863052781795E-2</v>
      </c>
      <c r="K153" s="311">
        <v>3.9105266626651759E-5</v>
      </c>
    </row>
    <row r="154" spans="1:11" x14ac:dyDescent="0.35">
      <c r="A154" s="253" t="s">
        <v>68</v>
      </c>
      <c r="B154" s="306">
        <v>342.43400000000003</v>
      </c>
      <c r="C154" s="307">
        <v>345.601</v>
      </c>
      <c r="D154" s="307">
        <v>353.61</v>
      </c>
      <c r="E154" s="308">
        <v>349.02100000000002</v>
      </c>
      <c r="F154" s="308">
        <v>354.245</v>
      </c>
      <c r="G154" s="309">
        <v>4.5002258719699741E-2</v>
      </c>
      <c r="H154" s="310">
        <v>3.2636946097642117E-2</v>
      </c>
      <c r="I154" s="311">
        <v>1.4023364159388015E-3</v>
      </c>
      <c r="J154" s="310">
        <v>1.7957636944656574E-3</v>
      </c>
      <c r="K154" s="311">
        <v>7.7357770429668316E-5</v>
      </c>
    </row>
    <row r="155" spans="1:11" x14ac:dyDescent="0.35">
      <c r="A155" s="253" t="s">
        <v>70</v>
      </c>
      <c r="B155" s="306">
        <v>84.614999999999995</v>
      </c>
      <c r="C155" s="307">
        <v>89.858999999999995</v>
      </c>
      <c r="D155" s="307">
        <v>90.292000000000002</v>
      </c>
      <c r="E155" s="308">
        <v>91.337999999999994</v>
      </c>
      <c r="F155" s="308">
        <v>91.805999999999997</v>
      </c>
      <c r="G155" s="309">
        <v>1.1662768321418099E-2</v>
      </c>
      <c r="H155" s="310">
        <v>6.7092123146014426E-2</v>
      </c>
      <c r="I155" s="311">
        <v>7.1233570448144196E-4</v>
      </c>
      <c r="J155" s="310">
        <v>1.6767819961901242E-2</v>
      </c>
      <c r="K155" s="311">
        <v>1.8444041642601446E-4</v>
      </c>
    </row>
    <row r="156" spans="1:11" x14ac:dyDescent="0.35">
      <c r="A156" s="253" t="s">
        <v>71</v>
      </c>
      <c r="B156" s="306">
        <v>46.1</v>
      </c>
      <c r="C156" s="307">
        <v>51.439</v>
      </c>
      <c r="D156" s="307">
        <v>49.435000000000002</v>
      </c>
      <c r="E156" s="308">
        <v>51.835999999999999</v>
      </c>
      <c r="F156" s="308">
        <v>51.371000000000002</v>
      </c>
      <c r="G156" s="309">
        <v>6.5260230424979762E-3</v>
      </c>
      <c r="H156" s="310">
        <v>7.2342733188720088E-2</v>
      </c>
      <c r="I156" s="311">
        <v>4.1846742547923318E-4</v>
      </c>
      <c r="J156" s="310">
        <v>3.9162536664306691E-2</v>
      </c>
      <c r="K156" s="311">
        <v>2.3584983236510238E-4</v>
      </c>
    </row>
    <row r="157" spans="1:11" x14ac:dyDescent="0.35">
      <c r="A157" s="253" t="s">
        <v>75</v>
      </c>
      <c r="B157" s="306">
        <v>212.52799999999999</v>
      </c>
      <c r="C157" s="307">
        <v>230.41800000000001</v>
      </c>
      <c r="D157" s="307">
        <v>231.93</v>
      </c>
      <c r="E157" s="308">
        <v>239.77600000000001</v>
      </c>
      <c r="F157" s="308">
        <v>241.80799999999999</v>
      </c>
      <c r="G157" s="309">
        <v>3.0718587916535603E-2</v>
      </c>
      <c r="H157" s="310">
        <v>9.1291500414063087E-2</v>
      </c>
      <c r="I157" s="311">
        <v>2.4345142396246136E-3</v>
      </c>
      <c r="J157" s="310">
        <v>4.2590436769714968E-2</v>
      </c>
      <c r="K157" s="311">
        <v>1.2033701674083047E-3</v>
      </c>
    </row>
    <row r="158" spans="1:11" x14ac:dyDescent="0.35">
      <c r="A158" s="253" t="s">
        <v>69</v>
      </c>
      <c r="B158" s="306">
        <v>366.928</v>
      </c>
      <c r="C158" s="307">
        <v>384.267</v>
      </c>
      <c r="D158" s="307">
        <v>375.03</v>
      </c>
      <c r="E158" s="308">
        <v>394.541</v>
      </c>
      <c r="F158" s="308">
        <v>384.98500000000001</v>
      </c>
      <c r="G158" s="309">
        <v>4.8907379280451684E-2</v>
      </c>
      <c r="H158" s="310">
        <v>2.2080626171891993E-2</v>
      </c>
      <c r="I158" s="311">
        <v>1.0166186150622897E-3</v>
      </c>
      <c r="J158" s="310">
        <v>2.6544543103218521E-2</v>
      </c>
      <c r="K158" s="311">
        <v>1.2127505584682871E-3</v>
      </c>
    </row>
    <row r="159" spans="1:11" x14ac:dyDescent="0.35">
      <c r="A159" s="5" t="s">
        <v>76</v>
      </c>
      <c r="B159" s="312">
        <v>7969.5569999999998</v>
      </c>
      <c r="C159" s="313">
        <v>8366.6180000000004</v>
      </c>
      <c r="D159" s="313">
        <v>8208.6129999999994</v>
      </c>
      <c r="E159" s="314">
        <v>8082.4970000000003</v>
      </c>
      <c r="F159" s="314">
        <v>7871.7160000000003</v>
      </c>
      <c r="G159" s="315">
        <v>1</v>
      </c>
      <c r="H159" s="316">
        <v>2.9996146586315886E-2</v>
      </c>
      <c r="I159" s="317">
        <v>2.9996146586315855E-2</v>
      </c>
      <c r="J159" s="316">
        <v>-4.1041890999124808E-2</v>
      </c>
      <c r="K159" s="317">
        <v>-4.1041890999124912E-2</v>
      </c>
    </row>
    <row r="160" spans="1:11" x14ac:dyDescent="0.35">
      <c r="A160" s="66"/>
      <c r="B160" s="318"/>
      <c r="C160" s="318"/>
      <c r="D160" s="318"/>
      <c r="E160" s="318"/>
      <c r="F160" s="319"/>
      <c r="G160" s="319"/>
      <c r="H160" s="319"/>
      <c r="I160" s="319"/>
      <c r="J160" s="319"/>
      <c r="K160" s="295"/>
    </row>
    <row r="162" spans="1:7" ht="14.5" customHeight="1" x14ac:dyDescent="0.35">
      <c r="A162" s="346" t="s">
        <v>102</v>
      </c>
      <c r="B162" s="346"/>
      <c r="C162" s="346"/>
      <c r="D162" s="346"/>
      <c r="E162" s="346"/>
      <c r="F162" s="346"/>
      <c r="G162" s="346"/>
    </row>
    <row r="164" spans="1:7" ht="14.25" customHeight="1" x14ac:dyDescent="0.35">
      <c r="A164" s="355" t="s">
        <v>82</v>
      </c>
      <c r="B164" s="357" t="s">
        <v>222</v>
      </c>
      <c r="C164" s="358"/>
      <c r="D164" s="358"/>
      <c r="E164" s="358"/>
      <c r="F164" s="359"/>
      <c r="G164" s="294"/>
    </row>
    <row r="165" spans="1:7" x14ac:dyDescent="0.35">
      <c r="A165" s="356"/>
      <c r="B165" s="67" t="s">
        <v>83</v>
      </c>
      <c r="C165" s="67" t="s">
        <v>84</v>
      </c>
      <c r="D165" s="69" t="s">
        <v>85</v>
      </c>
      <c r="E165" s="70" t="s">
        <v>86</v>
      </c>
      <c r="F165" s="68" t="s">
        <v>87</v>
      </c>
      <c r="G165" s="294"/>
    </row>
    <row r="166" spans="1:7" x14ac:dyDescent="0.35">
      <c r="A166" s="71" t="s">
        <v>122</v>
      </c>
      <c r="B166" s="254">
        <v>122251</v>
      </c>
      <c r="C166" s="255">
        <v>51951</v>
      </c>
      <c r="D166" s="256">
        <v>31120</v>
      </c>
      <c r="E166" s="257">
        <v>0.29820000000000002</v>
      </c>
      <c r="F166" s="258">
        <v>0.2029</v>
      </c>
      <c r="G166" s="294"/>
    </row>
    <row r="167" spans="1:7" x14ac:dyDescent="0.35">
      <c r="A167" s="71" t="s">
        <v>123</v>
      </c>
      <c r="B167" s="259">
        <v>202370</v>
      </c>
      <c r="C167" s="260">
        <v>40870</v>
      </c>
      <c r="D167" s="261">
        <v>33558</v>
      </c>
      <c r="E167" s="262">
        <v>0.16800000000000001</v>
      </c>
      <c r="F167" s="263">
        <v>0.14219999999999999</v>
      </c>
      <c r="G167" s="294"/>
    </row>
    <row r="168" spans="1:7" x14ac:dyDescent="0.35">
      <c r="A168" s="71" t="s">
        <v>124</v>
      </c>
      <c r="B168" s="259">
        <v>59109</v>
      </c>
      <c r="C168" s="260">
        <v>5763</v>
      </c>
      <c r="D168" s="261">
        <v>5437</v>
      </c>
      <c r="E168" s="262">
        <v>8.8800000000000004E-2</v>
      </c>
      <c r="F168" s="263">
        <v>8.4199999999999997E-2</v>
      </c>
      <c r="G168" s="294"/>
    </row>
    <row r="169" spans="1:7" x14ac:dyDescent="0.35">
      <c r="A169" s="71" t="s">
        <v>125</v>
      </c>
      <c r="B169" s="259">
        <v>15125</v>
      </c>
      <c r="C169" s="264">
        <v>634</v>
      </c>
      <c r="D169" s="265">
        <v>1006</v>
      </c>
      <c r="E169" s="262">
        <v>4.02E-2</v>
      </c>
      <c r="F169" s="263">
        <v>6.2399999999999997E-2</v>
      </c>
      <c r="G169" s="294"/>
    </row>
    <row r="170" spans="1:7" x14ac:dyDescent="0.35">
      <c r="A170" s="71" t="s">
        <v>126</v>
      </c>
      <c r="B170" s="259">
        <v>3150</v>
      </c>
      <c r="C170" s="264">
        <v>52</v>
      </c>
      <c r="D170" s="265">
        <v>118</v>
      </c>
      <c r="E170" s="262">
        <v>1.6199999999999999E-2</v>
      </c>
      <c r="F170" s="263">
        <v>3.61E-2</v>
      </c>
      <c r="G170" s="294"/>
    </row>
    <row r="171" spans="1:7" x14ac:dyDescent="0.35">
      <c r="A171" s="72" t="s">
        <v>127</v>
      </c>
      <c r="B171" s="266">
        <v>1751</v>
      </c>
      <c r="C171" s="267">
        <v>15</v>
      </c>
      <c r="D171" s="268">
        <v>39</v>
      </c>
      <c r="E171" s="269">
        <v>8.5000000000000006E-3</v>
      </c>
      <c r="F171" s="270">
        <v>2.18E-2</v>
      </c>
      <c r="G171" s="294"/>
    </row>
    <row r="172" spans="1:7" x14ac:dyDescent="0.35">
      <c r="A172" s="73" t="s">
        <v>49</v>
      </c>
      <c r="B172" s="271">
        <v>403756</v>
      </c>
      <c r="C172" s="272">
        <v>99285</v>
      </c>
      <c r="D172" s="273">
        <v>71278</v>
      </c>
      <c r="E172" s="274">
        <v>0.19739999999999999</v>
      </c>
      <c r="F172" s="275">
        <v>0.15</v>
      </c>
      <c r="G172" s="294"/>
    </row>
    <row r="173" spans="1:7" x14ac:dyDescent="0.35">
      <c r="A173" s="294"/>
      <c r="B173" s="294"/>
      <c r="C173" s="294"/>
      <c r="D173" s="294"/>
      <c r="E173" s="294"/>
      <c r="F173" s="294"/>
      <c r="G173" s="294"/>
    </row>
    <row r="174" spans="1:7" ht="20.149999999999999" customHeight="1" x14ac:dyDescent="0.35">
      <c r="A174" s="357" t="s">
        <v>223</v>
      </c>
      <c r="B174" s="358"/>
      <c r="C174" s="358"/>
      <c r="D174" s="359"/>
      <c r="E174" s="294"/>
      <c r="F174" s="294"/>
      <c r="G174" s="294"/>
    </row>
    <row r="175" spans="1:7" ht="20" x14ac:dyDescent="0.35">
      <c r="A175" s="276"/>
      <c r="B175" s="70" t="s">
        <v>206</v>
      </c>
      <c r="C175" s="69" t="s">
        <v>207</v>
      </c>
      <c r="D175" s="74" t="s">
        <v>208</v>
      </c>
      <c r="E175" s="294"/>
      <c r="F175" s="294"/>
      <c r="G175" s="294"/>
    </row>
    <row r="176" spans="1:7" x14ac:dyDescent="0.35">
      <c r="A176" s="277" t="s">
        <v>122</v>
      </c>
      <c r="B176" s="254">
        <v>161647</v>
      </c>
      <c r="C176" s="256">
        <v>117206</v>
      </c>
      <c r="D176" s="278">
        <v>-0.27500000000000002</v>
      </c>
      <c r="E176" s="294"/>
      <c r="F176" s="294"/>
      <c r="G176" s="294"/>
    </row>
    <row r="177" spans="1:13" x14ac:dyDescent="0.35">
      <c r="A177" s="71" t="s">
        <v>123</v>
      </c>
      <c r="B177" s="259">
        <v>950013</v>
      </c>
      <c r="C177" s="261">
        <v>828737</v>
      </c>
      <c r="D177" s="279">
        <v>-0.128</v>
      </c>
      <c r="E177" s="294"/>
      <c r="F177" s="294"/>
      <c r="G177" s="294"/>
    </row>
    <row r="178" spans="1:13" x14ac:dyDescent="0.35">
      <c r="A178" s="71" t="s">
        <v>124</v>
      </c>
      <c r="B178" s="259">
        <v>1342771</v>
      </c>
      <c r="C178" s="261">
        <v>1249675</v>
      </c>
      <c r="D178" s="279">
        <v>-6.9000000000000006E-2</v>
      </c>
      <c r="E178" s="294"/>
      <c r="F178" s="294"/>
      <c r="G178" s="294"/>
    </row>
    <row r="179" spans="1:13" x14ac:dyDescent="0.35">
      <c r="A179" s="71" t="s">
        <v>125</v>
      </c>
      <c r="B179" s="259">
        <v>1460681</v>
      </c>
      <c r="C179" s="261">
        <v>1417810</v>
      </c>
      <c r="D179" s="279">
        <v>-2.9000000000000001E-2</v>
      </c>
      <c r="E179" s="294"/>
      <c r="F179" s="294"/>
      <c r="G179" s="294"/>
    </row>
    <row r="180" spans="1:13" x14ac:dyDescent="0.35">
      <c r="A180" s="71" t="s">
        <v>126</v>
      </c>
      <c r="B180" s="259">
        <v>965308</v>
      </c>
      <c r="C180" s="261">
        <v>955115</v>
      </c>
      <c r="D180" s="279">
        <v>-1.0999999999999999E-2</v>
      </c>
      <c r="E180" s="294"/>
      <c r="F180" s="294"/>
      <c r="G180" s="294"/>
    </row>
    <row r="181" spans="1:13" x14ac:dyDescent="0.35">
      <c r="A181" s="71" t="s">
        <v>127</v>
      </c>
      <c r="B181" s="259">
        <v>2847224</v>
      </c>
      <c r="C181" s="261">
        <v>2786430</v>
      </c>
      <c r="D181" s="279">
        <v>-2.1000000000000001E-2</v>
      </c>
      <c r="E181" s="294"/>
      <c r="F181" s="294"/>
      <c r="G181" s="294"/>
    </row>
    <row r="182" spans="1:13" x14ac:dyDescent="0.35">
      <c r="A182" s="280" t="s">
        <v>49</v>
      </c>
      <c r="B182" s="281">
        <v>7727644</v>
      </c>
      <c r="C182" s="282">
        <v>7354973</v>
      </c>
      <c r="D182" s="283">
        <v>-4.8000000000000001E-2</v>
      </c>
      <c r="E182" s="294"/>
      <c r="F182" s="294"/>
      <c r="G182" s="294"/>
    </row>
    <row r="183" spans="1:13" x14ac:dyDescent="0.35">
      <c r="A183" s="294"/>
      <c r="B183" s="294"/>
      <c r="C183" s="294"/>
      <c r="D183" s="294"/>
      <c r="E183" s="294"/>
      <c r="F183" s="294"/>
      <c r="G183" s="294"/>
    </row>
    <row r="184" spans="1:13" ht="24" customHeight="1" x14ac:dyDescent="0.35">
      <c r="A184" s="360" t="s">
        <v>89</v>
      </c>
      <c r="B184" s="361"/>
      <c r="C184" s="361"/>
      <c r="D184" s="361"/>
      <c r="E184" s="361"/>
      <c r="F184" s="361"/>
      <c r="G184" s="361"/>
      <c r="H184" s="361"/>
      <c r="I184" s="361"/>
      <c r="J184" s="361"/>
      <c r="K184" s="361"/>
      <c r="L184" s="361"/>
      <c r="M184" s="362"/>
    </row>
    <row r="185" spans="1:13" x14ac:dyDescent="0.35">
      <c r="A185" s="284" t="s">
        <v>90</v>
      </c>
      <c r="B185" s="168" t="s">
        <v>186</v>
      </c>
      <c r="C185" s="169" t="s">
        <v>187</v>
      </c>
      <c r="D185" s="169" t="s">
        <v>188</v>
      </c>
      <c r="E185" s="169" t="s">
        <v>4</v>
      </c>
      <c r="F185" s="169" t="s">
        <v>5</v>
      </c>
      <c r="G185" s="169" t="s">
        <v>6</v>
      </c>
      <c r="H185" s="169" t="s">
        <v>7</v>
      </c>
      <c r="I185" s="169" t="s">
        <v>119</v>
      </c>
      <c r="J185" s="169" t="s">
        <v>138</v>
      </c>
      <c r="K185" s="169" t="s">
        <v>139</v>
      </c>
      <c r="L185" s="169" t="s">
        <v>149</v>
      </c>
      <c r="M185" s="227" t="s">
        <v>180</v>
      </c>
    </row>
    <row r="186" spans="1:13" x14ac:dyDescent="0.35">
      <c r="A186" s="285" t="s">
        <v>122</v>
      </c>
      <c r="B186" s="156">
        <v>-3.0000000000000001E-3</v>
      </c>
      <c r="C186" s="157">
        <v>-3.3000000000000002E-2</v>
      </c>
      <c r="D186" s="157">
        <v>-6.5000000000000002E-2</v>
      </c>
      <c r="E186" s="157">
        <v>-0.02</v>
      </c>
      <c r="F186" s="157">
        <v>-1.9E-2</v>
      </c>
      <c r="G186" s="157">
        <v>-2.8000000000000001E-2</v>
      </c>
      <c r="H186" s="157">
        <v>-3.3000000000000002E-2</v>
      </c>
      <c r="I186" s="157">
        <v>-2.8000000000000001E-2</v>
      </c>
      <c r="J186" s="157">
        <v>-3.1E-2</v>
      </c>
      <c r="K186" s="157">
        <v>-3.6999999999999998E-2</v>
      </c>
      <c r="L186" s="157">
        <v>-7.1999999999999995E-2</v>
      </c>
      <c r="M186" s="158">
        <v>5.7000000000000002E-2</v>
      </c>
    </row>
    <row r="187" spans="1:13" x14ac:dyDescent="0.35">
      <c r="A187" s="286" t="s">
        <v>123</v>
      </c>
      <c r="B187" s="156">
        <v>2.7E-2</v>
      </c>
      <c r="C187" s="157">
        <v>-1.7000000000000001E-2</v>
      </c>
      <c r="D187" s="157">
        <v>-7.4999999999999997E-2</v>
      </c>
      <c r="E187" s="157">
        <v>-3.0000000000000001E-3</v>
      </c>
      <c r="F187" s="157">
        <v>0</v>
      </c>
      <c r="G187" s="157">
        <v>-6.0000000000000001E-3</v>
      </c>
      <c r="H187" s="157">
        <v>-1.2E-2</v>
      </c>
      <c r="I187" s="157">
        <v>-1E-3</v>
      </c>
      <c r="J187" s="157">
        <v>-4.0000000000000001E-3</v>
      </c>
      <c r="K187" s="157">
        <v>-8.0000000000000002E-3</v>
      </c>
      <c r="L187" s="157">
        <v>-3.5999999999999997E-2</v>
      </c>
      <c r="M187" s="158">
        <v>3.0000000000000001E-3</v>
      </c>
    </row>
    <row r="188" spans="1:13" x14ac:dyDescent="0.35">
      <c r="A188" s="286" t="s">
        <v>124</v>
      </c>
      <c r="B188" s="156">
        <v>0.03</v>
      </c>
      <c r="C188" s="157">
        <v>-1.4E-2</v>
      </c>
      <c r="D188" s="157">
        <v>-0.09</v>
      </c>
      <c r="E188" s="157">
        <v>7.0000000000000001E-3</v>
      </c>
      <c r="F188" s="157">
        <v>8.0000000000000002E-3</v>
      </c>
      <c r="G188" s="157">
        <v>6.0000000000000001E-3</v>
      </c>
      <c r="H188" s="157">
        <v>-1E-3</v>
      </c>
      <c r="I188" s="157">
        <v>1.4999999999999999E-2</v>
      </c>
      <c r="J188" s="157">
        <v>0.01</v>
      </c>
      <c r="K188" s="157">
        <v>5.0000000000000001E-3</v>
      </c>
      <c r="L188" s="157">
        <v>-1.7999999999999999E-2</v>
      </c>
      <c r="M188" s="158">
        <v>-2.3E-2</v>
      </c>
    </row>
    <row r="189" spans="1:13" x14ac:dyDescent="0.35">
      <c r="A189" s="286" t="s">
        <v>125</v>
      </c>
      <c r="B189" s="156">
        <v>2.8000000000000001E-2</v>
      </c>
      <c r="C189" s="157">
        <v>-6.0000000000000001E-3</v>
      </c>
      <c r="D189" s="157">
        <v>-8.3000000000000004E-2</v>
      </c>
      <c r="E189" s="157">
        <v>0.01</v>
      </c>
      <c r="F189" s="157">
        <v>8.9999999999999993E-3</v>
      </c>
      <c r="G189" s="157">
        <v>0.01</v>
      </c>
      <c r="H189" s="157">
        <v>5.0000000000000001E-3</v>
      </c>
      <c r="I189" s="157">
        <v>1.9E-2</v>
      </c>
      <c r="J189" s="157">
        <v>1.2999999999999999E-2</v>
      </c>
      <c r="K189" s="157">
        <v>8.9999999999999993E-3</v>
      </c>
      <c r="L189" s="157">
        <v>-0.01</v>
      </c>
      <c r="M189" s="158">
        <v>-2.8000000000000001E-2</v>
      </c>
    </row>
    <row r="190" spans="1:13" x14ac:dyDescent="0.35">
      <c r="A190" s="286" t="s">
        <v>126</v>
      </c>
      <c r="B190" s="156">
        <v>2.7E-2</v>
      </c>
      <c r="C190" s="157">
        <v>-2E-3</v>
      </c>
      <c r="D190" s="157">
        <v>-6.5000000000000002E-2</v>
      </c>
      <c r="E190" s="157">
        <v>-7.0000000000000001E-3</v>
      </c>
      <c r="F190" s="157">
        <v>5.0000000000000001E-3</v>
      </c>
      <c r="G190" s="157">
        <v>0.01</v>
      </c>
      <c r="H190" s="157">
        <v>7.0000000000000001E-3</v>
      </c>
      <c r="I190" s="157">
        <v>1.7999999999999999E-2</v>
      </c>
      <c r="J190" s="157">
        <v>1.4E-2</v>
      </c>
      <c r="K190" s="157">
        <v>1.2E-2</v>
      </c>
      <c r="L190" s="157">
        <v>2E-3</v>
      </c>
      <c r="M190" s="158">
        <v>-2.9000000000000001E-2</v>
      </c>
    </row>
    <row r="191" spans="1:13" x14ac:dyDescent="0.35">
      <c r="A191" s="286" t="s">
        <v>127</v>
      </c>
      <c r="B191" s="156">
        <v>7.0000000000000001E-3</v>
      </c>
      <c r="C191" s="157">
        <v>-3.0000000000000001E-3</v>
      </c>
      <c r="D191" s="157">
        <v>-5.2999999999999999E-2</v>
      </c>
      <c r="E191" s="157">
        <v>-1.7999999999999999E-2</v>
      </c>
      <c r="F191" s="157">
        <v>-4.0000000000000001E-3</v>
      </c>
      <c r="G191" s="157">
        <v>8.0000000000000002E-3</v>
      </c>
      <c r="H191" s="157">
        <v>8.9999999999999993E-3</v>
      </c>
      <c r="I191" s="157">
        <v>1.6E-2</v>
      </c>
      <c r="J191" s="157">
        <v>1.7000000000000001E-2</v>
      </c>
      <c r="K191" s="157">
        <v>1.9E-2</v>
      </c>
      <c r="L191" s="157">
        <v>1.0999999999999999E-2</v>
      </c>
      <c r="M191" s="158">
        <v>-2.8000000000000001E-2</v>
      </c>
    </row>
    <row r="192" spans="1:13" x14ac:dyDescent="0.35">
      <c r="A192" s="242" t="s">
        <v>88</v>
      </c>
      <c r="B192" s="159">
        <v>0.02</v>
      </c>
      <c r="C192" s="160">
        <v>-8.0000000000000002E-3</v>
      </c>
      <c r="D192" s="160">
        <v>-6.9000000000000006E-2</v>
      </c>
      <c r="E192" s="160">
        <v>-5.0000000000000001E-3</v>
      </c>
      <c r="F192" s="160">
        <v>2E-3</v>
      </c>
      <c r="G192" s="160">
        <v>6.0000000000000001E-3</v>
      </c>
      <c r="H192" s="160">
        <v>3.0000000000000001E-3</v>
      </c>
      <c r="I192" s="160">
        <v>1.4E-2</v>
      </c>
      <c r="J192" s="160">
        <v>1.0999999999999999E-2</v>
      </c>
      <c r="K192" s="160">
        <v>0.01</v>
      </c>
      <c r="L192" s="160">
        <v>-6.0000000000000001E-3</v>
      </c>
      <c r="M192" s="161">
        <v>-2.3E-2</v>
      </c>
    </row>
    <row r="193" spans="1:13" x14ac:dyDescent="0.35">
      <c r="A193" s="287"/>
      <c r="B193" s="288"/>
      <c r="C193" s="288"/>
      <c r="D193" s="288"/>
      <c r="E193" s="288"/>
      <c r="F193" s="288"/>
      <c r="G193" s="288"/>
    </row>
    <row r="194" spans="1:13" ht="15" customHeight="1" x14ac:dyDescent="0.35">
      <c r="A194" s="344" t="s">
        <v>209</v>
      </c>
      <c r="B194" s="345"/>
      <c r="C194" s="345"/>
      <c r="D194" s="345"/>
      <c r="E194" s="345"/>
      <c r="F194" s="345"/>
      <c r="G194" s="345"/>
      <c r="H194" s="345"/>
      <c r="I194" s="345"/>
      <c r="J194" s="345"/>
      <c r="K194" s="345"/>
      <c r="L194" s="345"/>
      <c r="M194" s="345"/>
    </row>
    <row r="195" spans="1:13" ht="15" customHeight="1" x14ac:dyDescent="0.35">
      <c r="A195" s="341" t="s">
        <v>133</v>
      </c>
      <c r="B195" s="353" t="s">
        <v>134</v>
      </c>
      <c r="C195" s="354"/>
      <c r="D195" s="343" t="s">
        <v>122</v>
      </c>
      <c r="E195" s="343"/>
      <c r="F195" s="343" t="s">
        <v>135</v>
      </c>
      <c r="G195" s="343"/>
      <c r="H195" s="343" t="s">
        <v>91</v>
      </c>
      <c r="I195" s="343"/>
      <c r="J195" s="343" t="s">
        <v>136</v>
      </c>
      <c r="K195" s="343"/>
      <c r="L195" s="343" t="s">
        <v>137</v>
      </c>
      <c r="M195" s="343"/>
    </row>
    <row r="196" spans="1:13" x14ac:dyDescent="0.35">
      <c r="A196" s="342"/>
      <c r="B196" s="137" t="s">
        <v>49</v>
      </c>
      <c r="C196" s="138" t="s">
        <v>92</v>
      </c>
      <c r="D196" s="75" t="s">
        <v>49</v>
      </c>
      <c r="E196" s="75" t="s">
        <v>92</v>
      </c>
      <c r="F196" s="75" t="s">
        <v>49</v>
      </c>
      <c r="G196" s="75" t="s">
        <v>92</v>
      </c>
      <c r="H196" s="75" t="s">
        <v>49</v>
      </c>
      <c r="I196" s="75" t="s">
        <v>92</v>
      </c>
      <c r="J196" s="75" t="s">
        <v>49</v>
      </c>
      <c r="K196" s="75" t="s">
        <v>92</v>
      </c>
      <c r="L196" s="75" t="s">
        <v>49</v>
      </c>
      <c r="M196" s="75" t="s">
        <v>92</v>
      </c>
    </row>
    <row r="197" spans="1:13" x14ac:dyDescent="0.35">
      <c r="A197" s="320" t="s">
        <v>60</v>
      </c>
      <c r="B197" s="139">
        <v>17114</v>
      </c>
      <c r="C197" s="140">
        <v>0.28363551990453778</v>
      </c>
      <c r="D197" s="133">
        <v>6128</v>
      </c>
      <c r="E197" s="134">
        <v>0.1987416488292145</v>
      </c>
      <c r="F197" s="133">
        <v>423</v>
      </c>
      <c r="G197" s="134">
        <v>0.14256825075834176</v>
      </c>
      <c r="H197" s="133">
        <v>26</v>
      </c>
      <c r="I197" s="134">
        <v>0.12380952380952381</v>
      </c>
      <c r="J197" s="133">
        <v>5</v>
      </c>
      <c r="K197" s="134">
        <v>0.16129032258064516</v>
      </c>
      <c r="L197" s="133">
        <v>23696</v>
      </c>
      <c r="M197" s="134">
        <v>0.25107014197923289</v>
      </c>
    </row>
    <row r="198" spans="1:13" x14ac:dyDescent="0.35">
      <c r="A198" s="320" t="s">
        <v>55</v>
      </c>
      <c r="B198" s="139">
        <v>4414</v>
      </c>
      <c r="C198" s="140">
        <v>7.3154562630514772E-2</v>
      </c>
      <c r="D198" s="133">
        <v>6463</v>
      </c>
      <c r="E198" s="134">
        <v>0.20960627878316143</v>
      </c>
      <c r="F198" s="133">
        <v>1098</v>
      </c>
      <c r="G198" s="134">
        <v>0.37007077856420628</v>
      </c>
      <c r="H198" s="133">
        <v>34</v>
      </c>
      <c r="I198" s="134">
        <v>0.16190476190476191</v>
      </c>
      <c r="J198" s="133">
        <v>3</v>
      </c>
      <c r="K198" s="134">
        <v>9.6774193548387094E-2</v>
      </c>
      <c r="L198" s="133">
        <v>12012</v>
      </c>
      <c r="M198" s="134">
        <v>0.12727272727272726</v>
      </c>
    </row>
    <row r="199" spans="1:13" x14ac:dyDescent="0.35">
      <c r="A199" s="320" t="s">
        <v>93</v>
      </c>
      <c r="B199" s="139">
        <v>6495</v>
      </c>
      <c r="C199" s="140">
        <v>0.10764360767675428</v>
      </c>
      <c r="D199" s="133">
        <v>3958</v>
      </c>
      <c r="E199" s="134">
        <v>0.12836479211260296</v>
      </c>
      <c r="F199" s="133">
        <v>241</v>
      </c>
      <c r="G199" s="134">
        <v>8.1226828446241989E-2</v>
      </c>
      <c r="H199" s="133">
        <v>18</v>
      </c>
      <c r="I199" s="134">
        <v>8.5714285714285715E-2</v>
      </c>
      <c r="J199" s="133">
        <v>3</v>
      </c>
      <c r="K199" s="134">
        <v>9.6774193548387094E-2</v>
      </c>
      <c r="L199" s="133">
        <v>10715</v>
      </c>
      <c r="M199" s="134">
        <v>0.11353040898495444</v>
      </c>
    </row>
    <row r="200" spans="1:13" x14ac:dyDescent="0.35">
      <c r="A200" s="320" t="s">
        <v>62</v>
      </c>
      <c r="B200" s="139">
        <v>5722</v>
      </c>
      <c r="C200" s="140">
        <v>9.4832443899366903E-2</v>
      </c>
      <c r="D200" s="133">
        <v>1980</v>
      </c>
      <c r="E200" s="134">
        <v>6.4214827787507298E-2</v>
      </c>
      <c r="F200" s="133">
        <v>187</v>
      </c>
      <c r="G200" s="134">
        <v>6.3026626221772838E-2</v>
      </c>
      <c r="H200" s="133">
        <v>29</v>
      </c>
      <c r="I200" s="134">
        <v>0.1380952380952381</v>
      </c>
      <c r="J200" s="133">
        <v>4</v>
      </c>
      <c r="K200" s="134">
        <v>0.12903225806451613</v>
      </c>
      <c r="L200" s="133">
        <v>7922</v>
      </c>
      <c r="M200" s="134">
        <v>8.3937274846365761E-2</v>
      </c>
    </row>
    <row r="201" spans="1:13" x14ac:dyDescent="0.35">
      <c r="A201" s="320" t="s">
        <v>54</v>
      </c>
      <c r="B201" s="139">
        <v>4419</v>
      </c>
      <c r="C201" s="140">
        <v>7.3237429149126593E-2</v>
      </c>
      <c r="D201" s="133">
        <v>1746</v>
      </c>
      <c r="E201" s="134">
        <v>5.6625802685347344E-2</v>
      </c>
      <c r="F201" s="133">
        <v>142</v>
      </c>
      <c r="G201" s="134">
        <v>4.7859791034715202E-2</v>
      </c>
      <c r="H201" s="133">
        <v>22</v>
      </c>
      <c r="I201" s="134">
        <v>0.10476190476190476</v>
      </c>
      <c r="J201" s="133">
        <v>2</v>
      </c>
      <c r="K201" s="134">
        <v>6.4516129032258063E-2</v>
      </c>
      <c r="L201" s="133">
        <v>6331</v>
      </c>
      <c r="M201" s="134">
        <v>6.7079889807162535E-2</v>
      </c>
    </row>
    <row r="202" spans="1:13" x14ac:dyDescent="0.35">
      <c r="A202" s="320" t="s">
        <v>210</v>
      </c>
      <c r="B202" s="139">
        <v>4457</v>
      </c>
      <c r="C202" s="140">
        <v>7.3867214690576416E-2</v>
      </c>
      <c r="D202" s="133">
        <v>1454</v>
      </c>
      <c r="E202" s="134">
        <v>4.7155737173250306E-2</v>
      </c>
      <c r="F202" s="133">
        <v>111</v>
      </c>
      <c r="G202" s="134">
        <v>3.7411526794742161E-2</v>
      </c>
      <c r="H202" s="133">
        <v>6</v>
      </c>
      <c r="I202" s="134">
        <v>2.8571428571428571E-2</v>
      </c>
      <c r="J202" s="133">
        <v>0</v>
      </c>
      <c r="K202" s="134">
        <v>0</v>
      </c>
      <c r="L202" s="133">
        <v>6028</v>
      </c>
      <c r="M202" s="134">
        <v>6.3869463869463863E-2</v>
      </c>
    </row>
    <row r="203" spans="1:13" x14ac:dyDescent="0.35">
      <c r="A203" s="320" t="s">
        <v>56</v>
      </c>
      <c r="B203" s="139">
        <v>2653</v>
      </c>
      <c r="C203" s="140">
        <v>4.3968974775431734E-2</v>
      </c>
      <c r="D203" s="133">
        <v>2240</v>
      </c>
      <c r="E203" s="134">
        <v>7.2647077901018361E-2</v>
      </c>
      <c r="F203" s="133">
        <v>178</v>
      </c>
      <c r="G203" s="134">
        <v>5.9993259184361311E-2</v>
      </c>
      <c r="H203" s="133">
        <v>8</v>
      </c>
      <c r="I203" s="134">
        <v>3.8095238095238099E-2</v>
      </c>
      <c r="J203" s="133">
        <v>2</v>
      </c>
      <c r="K203" s="134">
        <v>6.4516129032258063E-2</v>
      </c>
      <c r="L203" s="133">
        <v>5081</v>
      </c>
      <c r="M203" s="134">
        <v>5.3835558381012928E-2</v>
      </c>
    </row>
    <row r="204" spans="1:13" x14ac:dyDescent="0.35">
      <c r="A204" s="320" t="s">
        <v>57</v>
      </c>
      <c r="B204" s="139">
        <v>2350</v>
      </c>
      <c r="C204" s="140">
        <v>3.8947263747555437E-2</v>
      </c>
      <c r="D204" s="133">
        <v>2142</v>
      </c>
      <c r="E204" s="134">
        <v>6.9468768242848797E-2</v>
      </c>
      <c r="F204" s="133">
        <v>146</v>
      </c>
      <c r="G204" s="134">
        <v>4.920795416245366E-2</v>
      </c>
      <c r="H204" s="133">
        <v>16</v>
      </c>
      <c r="I204" s="134">
        <v>7.6190476190476197E-2</v>
      </c>
      <c r="J204" s="133">
        <v>1</v>
      </c>
      <c r="K204" s="134">
        <v>3.2258064516129031E-2</v>
      </c>
      <c r="L204" s="133">
        <v>4655</v>
      </c>
      <c r="M204" s="134">
        <v>4.9321890230981137E-2</v>
      </c>
    </row>
    <row r="205" spans="1:13" x14ac:dyDescent="0.35">
      <c r="A205" s="320" t="s">
        <v>211</v>
      </c>
      <c r="B205" s="139">
        <v>3552</v>
      </c>
      <c r="C205" s="140">
        <v>5.8868374821836988E-2</v>
      </c>
      <c r="D205" s="133">
        <v>207</v>
      </c>
      <c r="E205" s="134">
        <v>6.7133683596030357E-3</v>
      </c>
      <c r="F205" s="133">
        <v>6</v>
      </c>
      <c r="G205" s="134">
        <v>2.0222446916076846E-3</v>
      </c>
      <c r="H205" s="133">
        <v>0</v>
      </c>
      <c r="I205" s="134">
        <v>0</v>
      </c>
      <c r="J205" s="133">
        <v>0</v>
      </c>
      <c r="K205" s="134">
        <v>0</v>
      </c>
      <c r="L205" s="133">
        <v>3765</v>
      </c>
      <c r="M205" s="134">
        <v>3.9891926255562621E-2</v>
      </c>
    </row>
    <row r="206" spans="1:13" x14ac:dyDescent="0.35">
      <c r="A206" s="320" t="s">
        <v>58</v>
      </c>
      <c r="B206" s="139">
        <v>1603</v>
      </c>
      <c r="C206" s="140">
        <v>2.6567005866949517E-2</v>
      </c>
      <c r="D206" s="133">
        <v>975</v>
      </c>
      <c r="E206" s="134">
        <v>3.1620937925666469E-2</v>
      </c>
      <c r="F206" s="133">
        <v>53</v>
      </c>
      <c r="G206" s="134">
        <v>1.7863161442534546E-2</v>
      </c>
      <c r="H206" s="133">
        <v>12</v>
      </c>
      <c r="I206" s="134">
        <v>5.7142857142857141E-2</v>
      </c>
      <c r="J206" s="133">
        <v>3</v>
      </c>
      <c r="K206" s="134">
        <v>9.6774193548387094E-2</v>
      </c>
      <c r="L206" s="133">
        <v>2646</v>
      </c>
      <c r="M206" s="134">
        <v>2.8035600762873491E-2</v>
      </c>
    </row>
    <row r="207" spans="1:13" x14ac:dyDescent="0.35">
      <c r="A207" s="320" t="s">
        <v>68</v>
      </c>
      <c r="B207" s="139">
        <v>1269</v>
      </c>
      <c r="C207" s="140">
        <v>2.1031522423679935E-2</v>
      </c>
      <c r="D207" s="133">
        <v>722</v>
      </c>
      <c r="E207" s="134">
        <v>2.3415709930596097E-2</v>
      </c>
      <c r="F207" s="133">
        <v>72</v>
      </c>
      <c r="G207" s="134">
        <v>2.4266936299292215E-2</v>
      </c>
      <c r="H207" s="133">
        <v>1</v>
      </c>
      <c r="I207" s="134">
        <v>4.7619047619047623E-3</v>
      </c>
      <c r="J207" s="133">
        <v>2</v>
      </c>
      <c r="K207" s="134">
        <v>6.4516129032258063E-2</v>
      </c>
      <c r="L207" s="133">
        <v>2066</v>
      </c>
      <c r="M207" s="134">
        <v>2.1890230981140072E-2</v>
      </c>
    </row>
    <row r="208" spans="1:13" x14ac:dyDescent="0.35">
      <c r="A208" s="320" t="s">
        <v>75</v>
      </c>
      <c r="B208" s="139">
        <v>1504</v>
      </c>
      <c r="C208" s="140">
        <v>2.4926248798435479E-2</v>
      </c>
      <c r="D208" s="133">
        <v>469</v>
      </c>
      <c r="E208" s="134">
        <v>1.5210481935525719E-2</v>
      </c>
      <c r="F208" s="133">
        <v>30</v>
      </c>
      <c r="G208" s="134">
        <v>1.0111223458038422E-2</v>
      </c>
      <c r="H208" s="133">
        <v>1</v>
      </c>
      <c r="I208" s="134">
        <v>4.7619047619047623E-3</v>
      </c>
      <c r="J208" s="133">
        <v>0</v>
      </c>
      <c r="K208" s="134">
        <v>0</v>
      </c>
      <c r="L208" s="133">
        <v>2004</v>
      </c>
      <c r="M208" s="134">
        <v>2.1233312142403052E-2</v>
      </c>
    </row>
    <row r="209" spans="1:13" x14ac:dyDescent="0.35">
      <c r="A209" s="320" t="s">
        <v>144</v>
      </c>
      <c r="B209" s="139">
        <v>1354</v>
      </c>
      <c r="C209" s="140">
        <v>2.2440253240080879E-2</v>
      </c>
      <c r="D209" s="133">
        <v>387</v>
      </c>
      <c r="E209" s="134">
        <v>1.2551079976649154E-2</v>
      </c>
      <c r="F209" s="133">
        <v>72</v>
      </c>
      <c r="G209" s="134">
        <v>2.4266936299292215E-2</v>
      </c>
      <c r="H209" s="133">
        <v>7</v>
      </c>
      <c r="I209" s="134">
        <v>3.3333333333333333E-2</v>
      </c>
      <c r="J209" s="133">
        <v>1</v>
      </c>
      <c r="K209" s="134">
        <v>3.2258064516129031E-2</v>
      </c>
      <c r="L209" s="133">
        <v>1821</v>
      </c>
      <c r="M209" s="134">
        <v>1.9294342021614747E-2</v>
      </c>
    </row>
    <row r="210" spans="1:13" x14ac:dyDescent="0.35">
      <c r="A210" s="320" t="s">
        <v>61</v>
      </c>
      <c r="B210" s="139">
        <v>852</v>
      </c>
      <c r="C210" s="140">
        <v>1.4120454771454141E-2</v>
      </c>
      <c r="D210" s="133">
        <v>700</v>
      </c>
      <c r="E210" s="134">
        <v>2.2702211844068235E-2</v>
      </c>
      <c r="F210" s="133">
        <v>86</v>
      </c>
      <c r="G210" s="134">
        <v>2.8985507246376812E-2</v>
      </c>
      <c r="H210" s="133">
        <v>12</v>
      </c>
      <c r="I210" s="134">
        <v>5.7142857142857141E-2</v>
      </c>
      <c r="J210" s="133">
        <v>1</v>
      </c>
      <c r="K210" s="134">
        <v>3.2258064516129031E-2</v>
      </c>
      <c r="L210" s="133">
        <v>1651</v>
      </c>
      <c r="M210" s="134">
        <v>1.7493112947658401E-2</v>
      </c>
    </row>
    <row r="211" spans="1:13" x14ac:dyDescent="0.35">
      <c r="A211" s="320" t="s">
        <v>70</v>
      </c>
      <c r="B211" s="139">
        <v>896</v>
      </c>
      <c r="C211" s="140">
        <v>1.4849680135238158E-2</v>
      </c>
      <c r="D211" s="133">
        <v>264</v>
      </c>
      <c r="E211" s="134">
        <v>8.5619770383343063E-3</v>
      </c>
      <c r="F211" s="133">
        <v>14</v>
      </c>
      <c r="G211" s="134">
        <v>4.7185709470845974E-3</v>
      </c>
      <c r="H211" s="133">
        <v>2</v>
      </c>
      <c r="I211" s="134">
        <v>9.5238095238095247E-3</v>
      </c>
      <c r="J211" s="133">
        <v>0</v>
      </c>
      <c r="K211" s="134">
        <v>0</v>
      </c>
      <c r="L211" s="133">
        <v>1176</v>
      </c>
      <c r="M211" s="134">
        <v>1.2460267005721551E-2</v>
      </c>
    </row>
    <row r="212" spans="1:13" x14ac:dyDescent="0.35">
      <c r="A212" s="320" t="s">
        <v>145</v>
      </c>
      <c r="B212" s="139">
        <v>524</v>
      </c>
      <c r="C212" s="140">
        <v>8.6844111505187446E-3</v>
      </c>
      <c r="D212" s="133">
        <v>297</v>
      </c>
      <c r="E212" s="134">
        <v>9.6322241681260946E-3</v>
      </c>
      <c r="F212" s="133">
        <v>16</v>
      </c>
      <c r="G212" s="134">
        <v>5.3926525109538256E-3</v>
      </c>
      <c r="H212" s="133">
        <v>2</v>
      </c>
      <c r="I212" s="134">
        <v>9.5238095238095247E-3</v>
      </c>
      <c r="J212" s="133">
        <v>0</v>
      </c>
      <c r="K212" s="134">
        <v>0</v>
      </c>
      <c r="L212" s="133">
        <v>839</v>
      </c>
      <c r="M212" s="134">
        <v>8.8895952532316164E-3</v>
      </c>
    </row>
    <row r="213" spans="1:13" x14ac:dyDescent="0.35">
      <c r="A213" s="320" t="s">
        <v>65</v>
      </c>
      <c r="B213" s="139">
        <v>522</v>
      </c>
      <c r="C213" s="140">
        <v>8.6512645430740168E-3</v>
      </c>
      <c r="D213" s="133">
        <v>178</v>
      </c>
      <c r="E213" s="134">
        <v>5.7728481546344941E-3</v>
      </c>
      <c r="F213" s="133">
        <v>9</v>
      </c>
      <c r="G213" s="134">
        <v>3.0333670374115269E-3</v>
      </c>
      <c r="H213" s="133">
        <v>3</v>
      </c>
      <c r="I213" s="134">
        <v>1.4285714285714285E-2</v>
      </c>
      <c r="J213" s="133">
        <v>2</v>
      </c>
      <c r="K213" s="134">
        <v>6.4516129032258063E-2</v>
      </c>
      <c r="L213" s="133">
        <v>714</v>
      </c>
      <c r="M213" s="134">
        <v>7.5651621106166559E-3</v>
      </c>
    </row>
    <row r="214" spans="1:13" x14ac:dyDescent="0.35">
      <c r="A214" s="320" t="s">
        <v>63</v>
      </c>
      <c r="B214" s="139">
        <v>185</v>
      </c>
      <c r="C214" s="140">
        <v>3.0660611886373429E-3</v>
      </c>
      <c r="D214" s="133">
        <v>209</v>
      </c>
      <c r="E214" s="134">
        <v>6.7782318220146595E-3</v>
      </c>
      <c r="F214" s="133">
        <v>35</v>
      </c>
      <c r="G214" s="134">
        <v>1.1796427367711493E-2</v>
      </c>
      <c r="H214" s="133">
        <v>2</v>
      </c>
      <c r="I214" s="134">
        <v>9.5238095238095247E-3</v>
      </c>
      <c r="J214" s="133">
        <v>0</v>
      </c>
      <c r="K214" s="134">
        <v>0</v>
      </c>
      <c r="L214" s="133">
        <v>431</v>
      </c>
      <c r="M214" s="134">
        <v>4.5666454757363846E-3</v>
      </c>
    </row>
    <row r="215" spans="1:13" x14ac:dyDescent="0.35">
      <c r="A215" s="320" t="s">
        <v>212</v>
      </c>
      <c r="B215" s="139">
        <v>154</v>
      </c>
      <c r="C215" s="140">
        <v>2.5522887732440584E-3</v>
      </c>
      <c r="D215" s="133">
        <v>124</v>
      </c>
      <c r="E215" s="134">
        <v>4.0215346695206588E-3</v>
      </c>
      <c r="F215" s="133">
        <v>9</v>
      </c>
      <c r="G215" s="134">
        <v>3.0333670374115269E-3</v>
      </c>
      <c r="H215" s="133">
        <v>2</v>
      </c>
      <c r="I215" s="134">
        <v>9.5238095238095247E-3</v>
      </c>
      <c r="J215" s="133">
        <v>0</v>
      </c>
      <c r="K215" s="134">
        <v>0</v>
      </c>
      <c r="L215" s="133">
        <v>289</v>
      </c>
      <c r="M215" s="134">
        <v>3.0620894257257893E-3</v>
      </c>
    </row>
    <row r="216" spans="1:13" x14ac:dyDescent="0.35">
      <c r="A216" s="320" t="s">
        <v>70</v>
      </c>
      <c r="B216" s="139">
        <v>99</v>
      </c>
      <c r="C216" s="140">
        <v>1.6407570685140376E-3</v>
      </c>
      <c r="D216" s="133">
        <v>49</v>
      </c>
      <c r="E216" s="134">
        <v>1.5891548290847765E-3</v>
      </c>
      <c r="F216" s="133">
        <v>3</v>
      </c>
      <c r="G216" s="134">
        <v>1.0111223458038423E-3</v>
      </c>
      <c r="H216" s="133">
        <v>0</v>
      </c>
      <c r="I216" s="134">
        <v>0</v>
      </c>
      <c r="J216" s="133">
        <v>0</v>
      </c>
      <c r="K216" s="134">
        <v>0</v>
      </c>
      <c r="L216" s="133">
        <v>151</v>
      </c>
      <c r="M216" s="134">
        <v>1.5999152362788727E-3</v>
      </c>
    </row>
    <row r="217" spans="1:13" x14ac:dyDescent="0.35">
      <c r="A217" s="320" t="s">
        <v>146</v>
      </c>
      <c r="B217" s="139">
        <v>200</v>
      </c>
      <c r="C217" s="140">
        <v>3.3146607444728034E-3</v>
      </c>
      <c r="D217" s="133">
        <v>142</v>
      </c>
      <c r="E217" s="134">
        <v>4.6053058312252705E-3</v>
      </c>
      <c r="F217" s="133">
        <v>36</v>
      </c>
      <c r="G217" s="134">
        <v>1.2133468149646108E-2</v>
      </c>
      <c r="H217" s="133">
        <v>7</v>
      </c>
      <c r="I217" s="134">
        <v>3.3333333333333333E-2</v>
      </c>
      <c r="J217" s="133">
        <v>2</v>
      </c>
      <c r="K217" s="134">
        <v>6.4516129032258063E-2</v>
      </c>
      <c r="L217" s="133">
        <v>387</v>
      </c>
      <c r="M217" s="134">
        <v>4.1004450095359184E-3</v>
      </c>
    </row>
    <row r="218" spans="1:13" x14ac:dyDescent="0.35">
      <c r="A218" s="138" t="s">
        <v>88</v>
      </c>
      <c r="B218" s="141">
        <v>60338</v>
      </c>
      <c r="C218" s="142">
        <v>1</v>
      </c>
      <c r="D218" s="135">
        <v>30834</v>
      </c>
      <c r="E218" s="136">
        <v>1</v>
      </c>
      <c r="F218" s="135">
        <v>2967</v>
      </c>
      <c r="G218" s="136">
        <v>1</v>
      </c>
      <c r="H218" s="135">
        <v>210</v>
      </c>
      <c r="I218" s="136">
        <v>1</v>
      </c>
      <c r="J218" s="135">
        <v>31</v>
      </c>
      <c r="K218" s="136">
        <v>1</v>
      </c>
      <c r="L218" s="135">
        <v>94380</v>
      </c>
      <c r="M218" s="136">
        <v>1</v>
      </c>
    </row>
  </sheetData>
  <mergeCells count="27">
    <mergeCell ref="A110:H110"/>
    <mergeCell ref="A120:I120"/>
    <mergeCell ref="A184:M184"/>
    <mergeCell ref="H195:I195"/>
    <mergeCell ref="B195:C195"/>
    <mergeCell ref="D195:E195"/>
    <mergeCell ref="F195:G195"/>
    <mergeCell ref="A132:K132"/>
    <mergeCell ref="A164:A165"/>
    <mergeCell ref="B164:F164"/>
    <mergeCell ref="A174:D174"/>
    <mergeCell ref="A9:H9"/>
    <mergeCell ref="A195:A196"/>
    <mergeCell ref="L195:M195"/>
    <mergeCell ref="A194:M194"/>
    <mergeCell ref="J195:K195"/>
    <mergeCell ref="A162:G162"/>
    <mergeCell ref="A60:I60"/>
    <mergeCell ref="A70:H70"/>
    <mergeCell ref="A80:I80"/>
    <mergeCell ref="A90:H90"/>
    <mergeCell ref="A100:I100"/>
    <mergeCell ref="A30:H30"/>
    <mergeCell ref="A10:H10"/>
    <mergeCell ref="A20:I20"/>
    <mergeCell ref="A40:I40"/>
    <mergeCell ref="A50:H50"/>
  </mergeCells>
  <phoneticPr fontId="23" type="noConversion"/>
  <conditionalFormatting sqref="G160 H137:H159 I160 J137:J159">
    <cfRule type="expression" dxfId="2" priority="16">
      <formula>G137&lt;0</formula>
    </cfRule>
  </conditionalFormatting>
  <conditionalFormatting sqref="G137:G158">
    <cfRule type="dataBar" priority="1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{A98745A0-A61F-4518-922C-5D1DA5A3B830}</x14:id>
        </ext>
      </extLst>
    </cfRule>
  </conditionalFormatting>
  <conditionalFormatting sqref="I137:I158"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{022AD1DB-CBC2-4071-A01F-293DFBC345BD}</x14:id>
        </ext>
      </extLst>
    </cfRule>
  </conditionalFormatting>
  <conditionalFormatting sqref="K137:K158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{5DC34D15-F64F-4D1A-915B-1AD4253A06CA}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8745A0-A61F-4518-922C-5D1DA5A3B8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G137:G158</xm:sqref>
        </x14:conditionalFormatting>
        <x14:conditionalFormatting xmlns:xm="http://schemas.microsoft.com/office/excel/2006/main">
          <x14:cfRule type="dataBar" id="{022AD1DB-CBC2-4071-A01F-293DFBC345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I137:I158</xm:sqref>
        </x14:conditionalFormatting>
        <x14:conditionalFormatting xmlns:xm="http://schemas.microsoft.com/office/excel/2006/main">
          <x14:cfRule type="dataBar" id="{5DC34D15-F64F-4D1A-915B-1AD4253A06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K137:K158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7B0D-91AE-494D-AC53-4845B1512976}">
  <sheetPr codeName="Hoja3"/>
  <dimension ref="A8:L138"/>
  <sheetViews>
    <sheetView zoomScale="90" zoomScaleNormal="90" workbookViewId="0">
      <selection activeCell="J10" sqref="J10"/>
    </sheetView>
  </sheetViews>
  <sheetFormatPr baseColWidth="10" defaultRowHeight="14.5" x14ac:dyDescent="0.35"/>
  <cols>
    <col min="1" max="9" width="14.1796875" style="321" customWidth="1"/>
    <col min="10" max="16384" width="10.90625" style="321"/>
  </cols>
  <sheetData>
    <row r="8" spans="1:11" ht="16" customHeight="1" x14ac:dyDescent="0.35">
      <c r="A8" s="340" t="s">
        <v>128</v>
      </c>
      <c r="B8" s="340"/>
      <c r="C8" s="340"/>
      <c r="D8" s="340"/>
      <c r="E8" s="340"/>
      <c r="F8" s="340"/>
      <c r="G8" s="340"/>
      <c r="H8" s="340"/>
      <c r="I8" s="91"/>
      <c r="J8" s="289"/>
      <c r="K8" s="289"/>
    </row>
    <row r="9" spans="1:11" ht="23.15" customHeight="1" thickBot="1" x14ac:dyDescent="0.4">
      <c r="A9" s="349" t="s">
        <v>213</v>
      </c>
      <c r="B9" s="350"/>
      <c r="C9" s="350"/>
      <c r="D9" s="350"/>
      <c r="E9" s="350"/>
      <c r="F9" s="350"/>
      <c r="G9" s="350"/>
      <c r="H9" s="351"/>
      <c r="I9" s="289"/>
      <c r="J9" s="289"/>
      <c r="K9" s="289"/>
    </row>
    <row r="10" spans="1:11" ht="30" x14ac:dyDescent="0.35">
      <c r="A10" s="99" t="s">
        <v>142</v>
      </c>
      <c r="B10" s="101" t="s">
        <v>38</v>
      </c>
      <c r="C10" s="101" t="s">
        <v>161</v>
      </c>
      <c r="D10" s="101" t="s">
        <v>39</v>
      </c>
      <c r="E10" s="101" t="s">
        <v>40</v>
      </c>
      <c r="F10" s="100" t="s">
        <v>162</v>
      </c>
      <c r="G10" s="99" t="s">
        <v>41</v>
      </c>
      <c r="H10" s="100" t="s">
        <v>42</v>
      </c>
      <c r="I10" s="28"/>
      <c r="J10" s="28"/>
      <c r="K10" s="28"/>
    </row>
    <row r="11" spans="1:11" x14ac:dyDescent="0.35">
      <c r="A11" s="291" t="s">
        <v>43</v>
      </c>
      <c r="B11" s="120">
        <v>1398174</v>
      </c>
      <c r="C11" s="120">
        <v>133930</v>
      </c>
      <c r="D11" s="120">
        <v>54686</v>
      </c>
      <c r="E11" s="120">
        <v>79244</v>
      </c>
      <c r="F11" s="121">
        <v>76456</v>
      </c>
      <c r="G11" s="246">
        <v>8.6999999999999994E-2</v>
      </c>
      <c r="H11" s="103">
        <v>5.1999999999999998E-2</v>
      </c>
      <c r="I11" s="28"/>
      <c r="J11" s="28"/>
      <c r="K11" s="28"/>
    </row>
    <row r="12" spans="1:11" x14ac:dyDescent="0.35">
      <c r="A12" s="292" t="s">
        <v>44</v>
      </c>
      <c r="B12" s="124">
        <v>364958</v>
      </c>
      <c r="C12" s="124">
        <v>17965</v>
      </c>
      <c r="D12" s="124">
        <v>10016</v>
      </c>
      <c r="E12" s="124">
        <v>7949</v>
      </c>
      <c r="F12" s="125">
        <v>12644</v>
      </c>
      <c r="G12" s="104">
        <v>4.7E-2</v>
      </c>
      <c r="H12" s="105">
        <v>3.3000000000000002E-2</v>
      </c>
      <c r="I12" s="28"/>
      <c r="J12" s="28"/>
      <c r="K12" s="28"/>
    </row>
    <row r="13" spans="1:11" x14ac:dyDescent="0.35">
      <c r="A13" s="292" t="s">
        <v>45</v>
      </c>
      <c r="B13" s="124">
        <v>102147</v>
      </c>
      <c r="C13" s="124">
        <v>4535</v>
      </c>
      <c r="D13" s="124">
        <v>2375</v>
      </c>
      <c r="E13" s="124">
        <v>2160</v>
      </c>
      <c r="F13" s="125">
        <v>2541</v>
      </c>
      <c r="G13" s="104">
        <v>4.2999999999999997E-2</v>
      </c>
      <c r="H13" s="105">
        <v>2.4E-2</v>
      </c>
      <c r="I13" s="28"/>
      <c r="J13" s="28"/>
      <c r="K13" s="28"/>
    </row>
    <row r="14" spans="1:11" x14ac:dyDescent="0.35">
      <c r="A14" s="292" t="s">
        <v>46</v>
      </c>
      <c r="B14" s="124">
        <v>39829</v>
      </c>
      <c r="C14" s="124">
        <v>1329</v>
      </c>
      <c r="D14" s="87">
        <v>798</v>
      </c>
      <c r="E14" s="87">
        <v>531</v>
      </c>
      <c r="F14" s="128">
        <v>898</v>
      </c>
      <c r="G14" s="104">
        <v>3.2000000000000001E-2</v>
      </c>
      <c r="H14" s="105">
        <v>2.1999999999999999E-2</v>
      </c>
      <c r="I14" s="28"/>
      <c r="J14" s="28"/>
      <c r="K14" s="28"/>
    </row>
    <row r="15" spans="1:11" x14ac:dyDescent="0.35">
      <c r="A15" s="292" t="s">
        <v>47</v>
      </c>
      <c r="B15" s="124">
        <v>18631</v>
      </c>
      <c r="C15" s="87">
        <v>558</v>
      </c>
      <c r="D15" s="87">
        <v>349</v>
      </c>
      <c r="E15" s="87">
        <v>209</v>
      </c>
      <c r="F15" s="128">
        <v>401</v>
      </c>
      <c r="G15" s="104">
        <v>2.9000000000000001E-2</v>
      </c>
      <c r="H15" s="105">
        <v>2.1000000000000001E-2</v>
      </c>
      <c r="I15" s="28"/>
      <c r="J15" s="28"/>
      <c r="K15" s="28"/>
    </row>
    <row r="16" spans="1:11" x14ac:dyDescent="0.35">
      <c r="A16" s="292" t="s">
        <v>48</v>
      </c>
      <c r="B16" s="124">
        <v>41396</v>
      </c>
      <c r="C16" s="124">
        <v>1314</v>
      </c>
      <c r="D16" s="87">
        <v>713</v>
      </c>
      <c r="E16" s="87">
        <v>601</v>
      </c>
      <c r="F16" s="128">
        <v>999</v>
      </c>
      <c r="G16" s="104">
        <v>3.1E-2</v>
      </c>
      <c r="H16" s="105">
        <v>2.4E-2</v>
      </c>
      <c r="I16" s="28"/>
      <c r="J16" s="28"/>
      <c r="K16" s="28"/>
    </row>
    <row r="17" spans="1:11" ht="15" thickBot="1" x14ac:dyDescent="0.4">
      <c r="A17" s="293" t="s">
        <v>49</v>
      </c>
      <c r="B17" s="129">
        <v>1965135</v>
      </c>
      <c r="C17" s="129">
        <v>159631</v>
      </c>
      <c r="D17" s="129">
        <v>68937</v>
      </c>
      <c r="E17" s="129">
        <v>90694</v>
      </c>
      <c r="F17" s="130">
        <v>93939</v>
      </c>
      <c r="G17" s="106">
        <v>7.4999999999999997E-2</v>
      </c>
      <c r="H17" s="247">
        <v>4.5999999999999999E-2</v>
      </c>
      <c r="I17" s="28"/>
      <c r="J17" s="28"/>
      <c r="K17" s="28"/>
    </row>
    <row r="18" spans="1:11" x14ac:dyDescent="0.3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1:11" ht="15" thickBot="1" x14ac:dyDescent="0.4">
      <c r="A19" s="347" t="s">
        <v>99</v>
      </c>
      <c r="B19" s="348"/>
      <c r="C19" s="348"/>
      <c r="D19" s="348"/>
      <c r="E19" s="348"/>
      <c r="F19" s="348"/>
      <c r="G19" s="348"/>
      <c r="H19" s="348"/>
      <c r="I19" s="348"/>
      <c r="J19" s="28"/>
      <c r="K19" s="28"/>
    </row>
    <row r="20" spans="1:11" ht="30" x14ac:dyDescent="0.35">
      <c r="A20" s="99"/>
      <c r="B20" s="99" t="s">
        <v>43</v>
      </c>
      <c r="C20" s="101" t="s">
        <v>44</v>
      </c>
      <c r="D20" s="101" t="s">
        <v>45</v>
      </c>
      <c r="E20" s="101" t="s">
        <v>46</v>
      </c>
      <c r="F20" s="101" t="s">
        <v>47</v>
      </c>
      <c r="G20" s="100" t="s">
        <v>50</v>
      </c>
      <c r="H20" s="99" t="s">
        <v>51</v>
      </c>
      <c r="I20" s="100" t="s">
        <v>52</v>
      </c>
      <c r="J20" s="28"/>
      <c r="K20" s="28"/>
    </row>
    <row r="21" spans="1:11" x14ac:dyDescent="0.35">
      <c r="A21" s="248" t="s">
        <v>43</v>
      </c>
      <c r="B21" s="102">
        <v>0.98</v>
      </c>
      <c r="C21" s="60">
        <v>1.6199999999999999E-2</v>
      </c>
      <c r="D21" s="60">
        <v>2.3999999999999998E-3</v>
      </c>
      <c r="E21" s="60">
        <v>6.9999999999999999E-4</v>
      </c>
      <c r="F21" s="60">
        <v>2.9999999999999997E-4</v>
      </c>
      <c r="G21" s="103">
        <v>5.0000000000000001E-4</v>
      </c>
      <c r="H21" s="109"/>
      <c r="I21" s="103">
        <v>0.02</v>
      </c>
      <c r="J21" s="28"/>
      <c r="K21" s="28"/>
    </row>
    <row r="22" spans="1:11" x14ac:dyDescent="0.35">
      <c r="A22" s="249" t="s">
        <v>44</v>
      </c>
      <c r="B22" s="104">
        <v>7.0099999999999996E-2</v>
      </c>
      <c r="C22" s="86">
        <v>0.90459999999999996</v>
      </c>
      <c r="D22" s="85">
        <v>1.8100000000000002E-2</v>
      </c>
      <c r="E22" s="85">
        <v>4.3E-3</v>
      </c>
      <c r="F22" s="85">
        <v>1.1000000000000001E-3</v>
      </c>
      <c r="G22" s="105">
        <v>1.8E-3</v>
      </c>
      <c r="H22" s="104">
        <v>7.0099999999999996E-2</v>
      </c>
      <c r="I22" s="105">
        <v>2.53E-2</v>
      </c>
      <c r="J22" s="28"/>
      <c r="K22" s="28"/>
    </row>
    <row r="23" spans="1:11" x14ac:dyDescent="0.35">
      <c r="A23" s="249" t="s">
        <v>45</v>
      </c>
      <c r="B23" s="104">
        <v>7.1800000000000003E-2</v>
      </c>
      <c r="C23" s="85">
        <v>7.1400000000000005E-2</v>
      </c>
      <c r="D23" s="86">
        <v>0.82340000000000002</v>
      </c>
      <c r="E23" s="85">
        <v>2.07E-2</v>
      </c>
      <c r="F23" s="85">
        <v>6.4999999999999997E-3</v>
      </c>
      <c r="G23" s="105">
        <v>6.1999999999999998E-3</v>
      </c>
      <c r="H23" s="104">
        <v>0.14319999999999999</v>
      </c>
      <c r="I23" s="105">
        <v>3.3399999999999999E-2</v>
      </c>
      <c r="J23" s="28"/>
      <c r="K23" s="28"/>
    </row>
    <row r="24" spans="1:11" x14ac:dyDescent="0.35">
      <c r="A24" s="249" t="s">
        <v>46</v>
      </c>
      <c r="B24" s="104">
        <v>4.8599999999999997E-2</v>
      </c>
      <c r="C24" s="85">
        <v>5.6599999999999998E-2</v>
      </c>
      <c r="D24" s="85">
        <v>6.7799999999999999E-2</v>
      </c>
      <c r="E24" s="86">
        <v>0.78169999999999995</v>
      </c>
      <c r="F24" s="85">
        <v>2.2700000000000001E-2</v>
      </c>
      <c r="G24" s="105">
        <v>2.2499999999999999E-2</v>
      </c>
      <c r="H24" s="104">
        <v>0.17299999999999999</v>
      </c>
      <c r="I24" s="105">
        <v>4.5199999999999997E-2</v>
      </c>
      <c r="J24" s="28"/>
      <c r="K24" s="28"/>
    </row>
    <row r="25" spans="1:11" x14ac:dyDescent="0.35">
      <c r="A25" s="249" t="s">
        <v>47</v>
      </c>
      <c r="B25" s="104">
        <v>4.3099999999999999E-2</v>
      </c>
      <c r="C25" s="85">
        <v>5.0799999999999998E-2</v>
      </c>
      <c r="D25" s="85">
        <v>5.7799999999999997E-2</v>
      </c>
      <c r="E25" s="85">
        <v>6.2799999999999995E-2</v>
      </c>
      <c r="F25" s="86">
        <v>0.73060000000000003</v>
      </c>
      <c r="G25" s="105">
        <v>5.5E-2</v>
      </c>
      <c r="H25" s="104">
        <v>0.21440000000000001</v>
      </c>
      <c r="I25" s="105">
        <v>5.5E-2</v>
      </c>
      <c r="J25" s="28"/>
      <c r="K25" s="28"/>
    </row>
    <row r="26" spans="1:11" ht="15" thickBot="1" x14ac:dyDescent="0.4">
      <c r="A26" s="250" t="s">
        <v>50</v>
      </c>
      <c r="B26" s="106">
        <v>0.04</v>
      </c>
      <c r="C26" s="107">
        <v>3.6200000000000003E-2</v>
      </c>
      <c r="D26" s="107">
        <v>3.49E-2</v>
      </c>
      <c r="E26" s="107">
        <v>3.8600000000000002E-2</v>
      </c>
      <c r="F26" s="107">
        <v>4.5199999999999997E-2</v>
      </c>
      <c r="G26" s="108">
        <v>0.80510000000000004</v>
      </c>
      <c r="H26" s="106">
        <v>0.19489999999999999</v>
      </c>
      <c r="I26" s="110"/>
      <c r="J26" s="28"/>
      <c r="K26" s="28"/>
    </row>
    <row r="27" spans="1:11" x14ac:dyDescent="0.35">
      <c r="A27" s="251"/>
      <c r="B27" s="85"/>
      <c r="C27" s="85"/>
      <c r="D27" s="85"/>
      <c r="E27" s="85"/>
      <c r="F27" s="85"/>
      <c r="G27" s="86"/>
      <c r="H27" s="85"/>
      <c r="I27" s="87"/>
      <c r="J27" s="28"/>
      <c r="K27" s="28"/>
    </row>
    <row r="28" spans="1:11" x14ac:dyDescent="0.3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30.65" customHeight="1" thickBot="1" x14ac:dyDescent="0.4">
      <c r="A29" s="349" t="s">
        <v>101</v>
      </c>
      <c r="B29" s="350"/>
      <c r="C29" s="350"/>
      <c r="D29" s="350"/>
      <c r="E29" s="350"/>
      <c r="F29" s="350"/>
      <c r="G29" s="350"/>
      <c r="H29" s="351"/>
      <c r="I29" s="28"/>
      <c r="J29" s="28"/>
      <c r="K29" s="28"/>
    </row>
    <row r="30" spans="1:11" ht="33.65" customHeight="1" x14ac:dyDescent="0.35">
      <c r="A30" s="99" t="s">
        <v>142</v>
      </c>
      <c r="B30" s="101" t="s">
        <v>38</v>
      </c>
      <c r="C30" s="101" t="s">
        <v>105</v>
      </c>
      <c r="D30" s="101" t="s">
        <v>39</v>
      </c>
      <c r="E30" s="101" t="s">
        <v>40</v>
      </c>
      <c r="F30" s="100" t="s">
        <v>106</v>
      </c>
      <c r="G30" s="99" t="s">
        <v>41</v>
      </c>
      <c r="H30" s="100" t="s">
        <v>42</v>
      </c>
      <c r="I30" s="28"/>
      <c r="J30" s="28"/>
      <c r="K30" s="28"/>
    </row>
    <row r="31" spans="1:11" x14ac:dyDescent="0.35">
      <c r="A31" s="291" t="s">
        <v>43</v>
      </c>
      <c r="B31" s="120">
        <v>1394376</v>
      </c>
      <c r="C31" s="120">
        <v>89105</v>
      </c>
      <c r="D31" s="120">
        <v>44342</v>
      </c>
      <c r="E31" s="120">
        <v>44763</v>
      </c>
      <c r="F31" s="121">
        <v>91747</v>
      </c>
      <c r="G31" s="246">
        <v>0.06</v>
      </c>
      <c r="H31" s="103">
        <v>6.2E-2</v>
      </c>
      <c r="I31" s="28"/>
      <c r="J31" s="28"/>
      <c r="K31" s="28"/>
    </row>
    <row r="32" spans="1:11" x14ac:dyDescent="0.35">
      <c r="A32" s="292" t="s">
        <v>44</v>
      </c>
      <c r="B32" s="124">
        <v>365744</v>
      </c>
      <c r="C32" s="124">
        <v>11905</v>
      </c>
      <c r="D32" s="124">
        <v>7774</v>
      </c>
      <c r="E32" s="124">
        <v>4131</v>
      </c>
      <c r="F32" s="125">
        <v>14334</v>
      </c>
      <c r="G32" s="104">
        <v>3.2000000000000001E-2</v>
      </c>
      <c r="H32" s="105">
        <v>3.7999999999999999E-2</v>
      </c>
      <c r="I32" s="28"/>
      <c r="J32" s="28"/>
      <c r="K32" s="28"/>
    </row>
    <row r="33" spans="1:11" x14ac:dyDescent="0.35">
      <c r="A33" s="292" t="s">
        <v>45</v>
      </c>
      <c r="B33" s="124">
        <v>99434</v>
      </c>
      <c r="C33" s="124">
        <v>2485</v>
      </c>
      <c r="D33" s="124">
        <v>1607</v>
      </c>
      <c r="E33" s="87">
        <v>878</v>
      </c>
      <c r="F33" s="125">
        <v>2841</v>
      </c>
      <c r="G33" s="104">
        <v>2.4E-2</v>
      </c>
      <c r="H33" s="105">
        <v>2.8000000000000001E-2</v>
      </c>
      <c r="I33" s="28"/>
      <c r="J33" s="28"/>
      <c r="K33" s="28"/>
    </row>
    <row r="34" spans="1:11" x14ac:dyDescent="0.35">
      <c r="A34" s="292" t="s">
        <v>46</v>
      </c>
      <c r="B34" s="124">
        <v>38504</v>
      </c>
      <c r="C34" s="87">
        <v>894</v>
      </c>
      <c r="D34" s="87">
        <v>562</v>
      </c>
      <c r="E34" s="87">
        <v>332</v>
      </c>
      <c r="F34" s="125">
        <v>1011</v>
      </c>
      <c r="G34" s="104">
        <v>2.3E-2</v>
      </c>
      <c r="H34" s="105">
        <v>2.5999999999999999E-2</v>
      </c>
      <c r="I34" s="28"/>
      <c r="J34" s="28"/>
      <c r="K34" s="28"/>
    </row>
    <row r="35" spans="1:11" x14ac:dyDescent="0.35">
      <c r="A35" s="292" t="s">
        <v>47</v>
      </c>
      <c r="B35" s="124">
        <v>17863</v>
      </c>
      <c r="C35" s="87">
        <v>391</v>
      </c>
      <c r="D35" s="87">
        <v>242</v>
      </c>
      <c r="E35" s="87">
        <v>149</v>
      </c>
      <c r="F35" s="128">
        <v>469</v>
      </c>
      <c r="G35" s="104">
        <v>2.1000000000000001E-2</v>
      </c>
      <c r="H35" s="105">
        <v>2.5999999999999999E-2</v>
      </c>
      <c r="I35" s="28"/>
      <c r="J35" s="28"/>
      <c r="K35" s="28"/>
    </row>
    <row r="36" spans="1:11" x14ac:dyDescent="0.35">
      <c r="A36" s="292" t="s">
        <v>48</v>
      </c>
      <c r="B36" s="124">
        <v>37190</v>
      </c>
      <c r="C36" s="124">
        <v>1059</v>
      </c>
      <c r="D36" s="87">
        <v>560</v>
      </c>
      <c r="E36" s="87">
        <v>499</v>
      </c>
      <c r="F36" s="125">
        <v>1161</v>
      </c>
      <c r="G36" s="104">
        <v>2.8000000000000001E-2</v>
      </c>
      <c r="H36" s="105">
        <v>0.03</v>
      </c>
      <c r="I36" s="28"/>
      <c r="J36" s="28"/>
      <c r="K36" s="28"/>
    </row>
    <row r="37" spans="1:11" ht="15" thickBot="1" x14ac:dyDescent="0.4">
      <c r="A37" s="293" t="s">
        <v>49</v>
      </c>
      <c r="B37" s="129">
        <v>1953111</v>
      </c>
      <c r="C37" s="129">
        <v>105839</v>
      </c>
      <c r="D37" s="129">
        <v>55087</v>
      </c>
      <c r="E37" s="129">
        <v>50752</v>
      </c>
      <c r="F37" s="130">
        <v>111563</v>
      </c>
      <c r="G37" s="106">
        <v>5.0999999999999997E-2</v>
      </c>
      <c r="H37" s="247">
        <v>5.3999999999999999E-2</v>
      </c>
      <c r="I37" s="28"/>
      <c r="J37" s="28"/>
      <c r="K37" s="28"/>
    </row>
    <row r="38" spans="1:11" x14ac:dyDescent="0.3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5" thickBot="1" x14ac:dyDescent="0.4">
      <c r="A39" s="347" t="s">
        <v>94</v>
      </c>
      <c r="B39" s="348"/>
      <c r="C39" s="348"/>
      <c r="D39" s="348"/>
      <c r="E39" s="348"/>
      <c r="F39" s="348"/>
      <c r="G39" s="348"/>
      <c r="H39" s="348"/>
      <c r="I39" s="348"/>
      <c r="J39" s="28"/>
      <c r="K39" s="28"/>
    </row>
    <row r="40" spans="1:11" ht="30" x14ac:dyDescent="0.35">
      <c r="A40" s="99" t="s">
        <v>142</v>
      </c>
      <c r="B40" s="99" t="s">
        <v>43</v>
      </c>
      <c r="C40" s="101" t="s">
        <v>44</v>
      </c>
      <c r="D40" s="101" t="s">
        <v>45</v>
      </c>
      <c r="E40" s="101" t="s">
        <v>46</v>
      </c>
      <c r="F40" s="101" t="s">
        <v>47</v>
      </c>
      <c r="G40" s="100" t="s">
        <v>50</v>
      </c>
      <c r="H40" s="99" t="s">
        <v>51</v>
      </c>
      <c r="I40" s="100" t="s">
        <v>52</v>
      </c>
      <c r="J40" s="28"/>
      <c r="K40" s="28"/>
    </row>
    <row r="41" spans="1:11" x14ac:dyDescent="0.35">
      <c r="A41" s="248" t="s">
        <v>43</v>
      </c>
      <c r="B41" s="102">
        <v>0.98009999999999997</v>
      </c>
      <c r="C41" s="60">
        <v>1.54E-2</v>
      </c>
      <c r="D41" s="60">
        <v>2.7000000000000001E-3</v>
      </c>
      <c r="E41" s="60">
        <v>8.9999999999999998E-4</v>
      </c>
      <c r="F41" s="60">
        <v>2.9999999999999997E-4</v>
      </c>
      <c r="G41" s="103">
        <v>5.9999999999999995E-4</v>
      </c>
      <c r="H41" s="109"/>
      <c r="I41" s="103">
        <v>1.9900000000000001E-2</v>
      </c>
      <c r="J41" s="28"/>
      <c r="K41" s="28"/>
    </row>
    <row r="42" spans="1:11" x14ac:dyDescent="0.35">
      <c r="A42" s="249" t="s">
        <v>44</v>
      </c>
      <c r="B42" s="104">
        <v>4.1099999999999998E-2</v>
      </c>
      <c r="C42" s="86">
        <v>0.93259999999999998</v>
      </c>
      <c r="D42" s="85">
        <v>1.7600000000000001E-2</v>
      </c>
      <c r="E42" s="85">
        <v>4.7999999999999996E-3</v>
      </c>
      <c r="F42" s="85">
        <v>1.6000000000000001E-3</v>
      </c>
      <c r="G42" s="105">
        <v>2.3E-3</v>
      </c>
      <c r="H42" s="104">
        <v>4.1099999999999998E-2</v>
      </c>
      <c r="I42" s="105">
        <v>2.6200000000000001E-2</v>
      </c>
      <c r="J42" s="28"/>
      <c r="K42" s="28"/>
    </row>
    <row r="43" spans="1:11" x14ac:dyDescent="0.35">
      <c r="A43" s="249" t="s">
        <v>45</v>
      </c>
      <c r="B43" s="104">
        <v>2.6499999999999999E-2</v>
      </c>
      <c r="C43" s="85">
        <v>4.7199999999999999E-2</v>
      </c>
      <c r="D43" s="86">
        <v>0.88629999999999998</v>
      </c>
      <c r="E43" s="85">
        <v>2.3300000000000001E-2</v>
      </c>
      <c r="F43" s="85">
        <v>8.3000000000000001E-3</v>
      </c>
      <c r="G43" s="105">
        <v>8.3999999999999995E-3</v>
      </c>
      <c r="H43" s="104">
        <v>7.3700000000000002E-2</v>
      </c>
      <c r="I43" s="105">
        <v>0.04</v>
      </c>
      <c r="J43" s="28"/>
      <c r="K43" s="28"/>
    </row>
    <row r="44" spans="1:11" x14ac:dyDescent="0.35">
      <c r="A44" s="249" t="s">
        <v>46</v>
      </c>
      <c r="B44" s="104">
        <v>2.1100000000000001E-2</v>
      </c>
      <c r="C44" s="85">
        <v>3.4000000000000002E-2</v>
      </c>
      <c r="D44" s="85">
        <v>5.11E-2</v>
      </c>
      <c r="E44" s="86">
        <v>0.84030000000000005</v>
      </c>
      <c r="F44" s="85">
        <v>2.7799999999999998E-2</v>
      </c>
      <c r="G44" s="105">
        <v>2.5700000000000001E-2</v>
      </c>
      <c r="H44" s="104">
        <v>0.1062</v>
      </c>
      <c r="I44" s="105">
        <v>5.3499999999999999E-2</v>
      </c>
      <c r="J44" s="28"/>
      <c r="K44" s="28"/>
    </row>
    <row r="45" spans="1:11" x14ac:dyDescent="0.35">
      <c r="A45" s="249" t="s">
        <v>47</v>
      </c>
      <c r="B45" s="104">
        <v>2.1100000000000001E-2</v>
      </c>
      <c r="C45" s="85">
        <v>2.41E-2</v>
      </c>
      <c r="D45" s="85">
        <v>3.7600000000000001E-2</v>
      </c>
      <c r="E45" s="85">
        <v>5.2400000000000002E-2</v>
      </c>
      <c r="F45" s="86">
        <v>0.78910000000000002</v>
      </c>
      <c r="G45" s="105">
        <v>7.5700000000000003E-2</v>
      </c>
      <c r="H45" s="104">
        <v>0.1351</v>
      </c>
      <c r="I45" s="105">
        <v>7.5700000000000003E-2</v>
      </c>
      <c r="J45" s="28"/>
      <c r="K45" s="28"/>
    </row>
    <row r="46" spans="1:11" ht="15" thickBot="1" x14ac:dyDescent="0.4">
      <c r="A46" s="250" t="s">
        <v>50</v>
      </c>
      <c r="B46" s="106">
        <v>1.9800000000000002E-2</v>
      </c>
      <c r="C46" s="107">
        <v>1.9199999999999998E-2</v>
      </c>
      <c r="D46" s="107">
        <v>0.02</v>
      </c>
      <c r="E46" s="107">
        <v>2.47E-2</v>
      </c>
      <c r="F46" s="107">
        <v>3.1600000000000003E-2</v>
      </c>
      <c r="G46" s="108">
        <v>0.88470000000000004</v>
      </c>
      <c r="H46" s="106">
        <v>0.1153</v>
      </c>
      <c r="I46" s="110"/>
      <c r="J46" s="28"/>
      <c r="K46" s="28"/>
    </row>
    <row r="47" spans="1:11" x14ac:dyDescent="0.35">
      <c r="A47" s="251"/>
      <c r="B47" s="85"/>
      <c r="C47" s="85"/>
      <c r="D47" s="85"/>
      <c r="E47" s="85"/>
      <c r="F47" s="85"/>
      <c r="G47" s="86"/>
      <c r="H47" s="85"/>
      <c r="I47" s="87"/>
      <c r="J47" s="28"/>
      <c r="K47" s="28"/>
    </row>
    <row r="48" spans="1:11" ht="15" customHeight="1" x14ac:dyDescent="0.3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26.15" customHeight="1" thickBot="1" x14ac:dyDescent="0.4">
      <c r="A49" s="349" t="s">
        <v>214</v>
      </c>
      <c r="B49" s="350"/>
      <c r="C49" s="350"/>
      <c r="D49" s="350"/>
      <c r="E49" s="350"/>
      <c r="F49" s="350"/>
      <c r="G49" s="350"/>
      <c r="H49" s="351"/>
      <c r="I49" s="28"/>
      <c r="J49" s="28"/>
      <c r="K49" s="28"/>
    </row>
    <row r="50" spans="1:11" ht="30" x14ac:dyDescent="0.35">
      <c r="A50" s="99" t="s">
        <v>142</v>
      </c>
      <c r="B50" s="101" t="s">
        <v>38</v>
      </c>
      <c r="C50" s="101" t="s">
        <v>147</v>
      </c>
      <c r="D50" s="101" t="s">
        <v>39</v>
      </c>
      <c r="E50" s="101" t="s">
        <v>40</v>
      </c>
      <c r="F50" s="100" t="s">
        <v>148</v>
      </c>
      <c r="G50" s="99" t="s">
        <v>41</v>
      </c>
      <c r="H50" s="100" t="s">
        <v>42</v>
      </c>
      <c r="I50" s="28"/>
      <c r="J50" s="28"/>
      <c r="K50" s="28"/>
    </row>
    <row r="51" spans="1:11" x14ac:dyDescent="0.35">
      <c r="A51" s="291" t="s">
        <v>43</v>
      </c>
      <c r="B51" s="120">
        <v>1409204</v>
      </c>
      <c r="C51" s="120">
        <v>103611</v>
      </c>
      <c r="D51" s="120">
        <v>50969</v>
      </c>
      <c r="E51" s="120">
        <v>52642</v>
      </c>
      <c r="F51" s="121">
        <v>108035</v>
      </c>
      <c r="G51" s="246">
        <v>6.8000000000000005E-2</v>
      </c>
      <c r="H51" s="103">
        <v>7.0999999999999994E-2</v>
      </c>
      <c r="I51" s="28"/>
      <c r="J51" s="28"/>
      <c r="K51" s="28"/>
    </row>
    <row r="52" spans="1:11" x14ac:dyDescent="0.35">
      <c r="A52" s="292" t="s">
        <v>44</v>
      </c>
      <c r="B52" s="124">
        <v>419232</v>
      </c>
      <c r="C52" s="124">
        <v>19070</v>
      </c>
      <c r="D52" s="124">
        <v>10570</v>
      </c>
      <c r="E52" s="124">
        <v>8500</v>
      </c>
      <c r="F52" s="125">
        <v>19113</v>
      </c>
      <c r="G52" s="104">
        <v>4.3999999999999997E-2</v>
      </c>
      <c r="H52" s="105">
        <v>4.3999999999999997E-2</v>
      </c>
      <c r="I52" s="28"/>
      <c r="J52" s="28"/>
      <c r="K52" s="28"/>
    </row>
    <row r="53" spans="1:11" x14ac:dyDescent="0.35">
      <c r="A53" s="292" t="s">
        <v>45</v>
      </c>
      <c r="B53" s="124">
        <v>117163</v>
      </c>
      <c r="C53" s="124">
        <v>3886</v>
      </c>
      <c r="D53" s="124">
        <v>2432</v>
      </c>
      <c r="E53" s="124">
        <v>1454</v>
      </c>
      <c r="F53" s="125">
        <v>4711</v>
      </c>
      <c r="G53" s="104">
        <v>3.2000000000000001E-2</v>
      </c>
      <c r="H53" s="105">
        <v>3.9E-2</v>
      </c>
      <c r="I53" s="28"/>
      <c r="J53" s="28"/>
      <c r="K53" s="28"/>
    </row>
    <row r="54" spans="1:11" x14ac:dyDescent="0.35">
      <c r="A54" s="292" t="s">
        <v>46</v>
      </c>
      <c r="B54" s="124">
        <v>45764</v>
      </c>
      <c r="C54" s="124">
        <v>1378</v>
      </c>
      <c r="D54" s="87">
        <v>842</v>
      </c>
      <c r="E54" s="87">
        <v>536</v>
      </c>
      <c r="F54" s="125">
        <v>1690</v>
      </c>
      <c r="G54" s="104">
        <v>2.9000000000000001E-2</v>
      </c>
      <c r="H54" s="105">
        <v>3.5999999999999997E-2</v>
      </c>
      <c r="I54" s="28"/>
      <c r="J54" s="28"/>
      <c r="K54" s="28"/>
    </row>
    <row r="55" spans="1:11" x14ac:dyDescent="0.35">
      <c r="A55" s="292" t="s">
        <v>47</v>
      </c>
      <c r="B55" s="124">
        <v>20987</v>
      </c>
      <c r="C55" s="87">
        <v>699</v>
      </c>
      <c r="D55" s="87">
        <v>448</v>
      </c>
      <c r="E55" s="87">
        <v>251</v>
      </c>
      <c r="F55" s="128">
        <v>790</v>
      </c>
      <c r="G55" s="104">
        <v>3.2000000000000001E-2</v>
      </c>
      <c r="H55" s="105">
        <v>3.5999999999999997E-2</v>
      </c>
      <c r="I55" s="28"/>
      <c r="J55" s="28"/>
      <c r="K55" s="28"/>
    </row>
    <row r="56" spans="1:11" x14ac:dyDescent="0.35">
      <c r="A56" s="292" t="s">
        <v>48</v>
      </c>
      <c r="B56" s="124">
        <v>46205</v>
      </c>
      <c r="C56" s="124">
        <v>1615</v>
      </c>
      <c r="D56" s="87">
        <v>797</v>
      </c>
      <c r="E56" s="87">
        <v>818</v>
      </c>
      <c r="F56" s="125">
        <v>2101</v>
      </c>
      <c r="G56" s="104">
        <v>3.4000000000000002E-2</v>
      </c>
      <c r="H56" s="105">
        <v>4.2999999999999997E-2</v>
      </c>
      <c r="I56" s="28"/>
      <c r="J56" s="28"/>
      <c r="K56" s="28"/>
    </row>
    <row r="57" spans="1:11" ht="15" thickBot="1" x14ac:dyDescent="0.4">
      <c r="A57" s="293" t="s">
        <v>49</v>
      </c>
      <c r="B57" s="129">
        <v>2058555</v>
      </c>
      <c r="C57" s="129">
        <v>130259</v>
      </c>
      <c r="D57" s="129">
        <v>66058</v>
      </c>
      <c r="E57" s="129">
        <v>64201</v>
      </c>
      <c r="F57" s="130">
        <v>136440</v>
      </c>
      <c r="G57" s="106">
        <v>0.06</v>
      </c>
      <c r="H57" s="247">
        <v>6.2E-2</v>
      </c>
      <c r="I57" s="28"/>
      <c r="J57" s="28"/>
      <c r="K57" s="28"/>
    </row>
    <row r="58" spans="1:11" x14ac:dyDescent="0.3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</row>
    <row r="59" spans="1:11" ht="15" thickBot="1" x14ac:dyDescent="0.4">
      <c r="A59" s="347" t="s">
        <v>143</v>
      </c>
      <c r="B59" s="348"/>
      <c r="C59" s="348"/>
      <c r="D59" s="348"/>
      <c r="E59" s="348"/>
      <c r="F59" s="348"/>
      <c r="G59" s="348"/>
      <c r="H59" s="348"/>
      <c r="I59" s="348"/>
      <c r="J59" s="28"/>
      <c r="K59" s="28"/>
    </row>
    <row r="60" spans="1:11" ht="30" x14ac:dyDescent="0.35">
      <c r="A60" s="99" t="s">
        <v>142</v>
      </c>
      <c r="B60" s="99" t="s">
        <v>43</v>
      </c>
      <c r="C60" s="101" t="s">
        <v>44</v>
      </c>
      <c r="D60" s="101" t="s">
        <v>45</v>
      </c>
      <c r="E60" s="101" t="s">
        <v>46</v>
      </c>
      <c r="F60" s="101" t="s">
        <v>47</v>
      </c>
      <c r="G60" s="100" t="s">
        <v>50</v>
      </c>
      <c r="H60" s="99" t="s">
        <v>51</v>
      </c>
      <c r="I60" s="100" t="s">
        <v>52</v>
      </c>
      <c r="J60" s="28"/>
      <c r="K60" s="28"/>
    </row>
    <row r="61" spans="1:11" x14ac:dyDescent="0.35">
      <c r="A61" s="248" t="s">
        <v>43</v>
      </c>
      <c r="B61" s="102">
        <v>0.97640000000000005</v>
      </c>
      <c r="C61" s="60">
        <v>1.83E-2</v>
      </c>
      <c r="D61" s="60">
        <v>3.2000000000000002E-3</v>
      </c>
      <c r="E61" s="60">
        <v>8.9999999999999998E-4</v>
      </c>
      <c r="F61" s="60">
        <v>4.0000000000000002E-4</v>
      </c>
      <c r="G61" s="103">
        <v>6.9999999999999999E-4</v>
      </c>
      <c r="H61" s="109"/>
      <c r="I61" s="103">
        <v>2.3599999999999999E-2</v>
      </c>
      <c r="J61" s="28"/>
      <c r="K61" s="28"/>
    </row>
    <row r="62" spans="1:11" x14ac:dyDescent="0.35">
      <c r="A62" s="249" t="s">
        <v>44</v>
      </c>
      <c r="B62" s="104">
        <v>3.95E-2</v>
      </c>
      <c r="C62" s="86">
        <v>0.9304</v>
      </c>
      <c r="D62" s="85">
        <v>2.0899999999999998E-2</v>
      </c>
      <c r="E62" s="85">
        <v>5.1000000000000004E-3</v>
      </c>
      <c r="F62" s="85">
        <v>1.6000000000000001E-3</v>
      </c>
      <c r="G62" s="105">
        <v>2.5000000000000001E-3</v>
      </c>
      <c r="H62" s="104">
        <v>3.95E-2</v>
      </c>
      <c r="I62" s="105">
        <v>3.0200000000000001E-2</v>
      </c>
      <c r="J62" s="28"/>
      <c r="K62" s="28"/>
    </row>
    <row r="63" spans="1:11" x14ac:dyDescent="0.35">
      <c r="A63" s="249" t="s">
        <v>45</v>
      </c>
      <c r="B63" s="104">
        <v>2.18E-2</v>
      </c>
      <c r="C63" s="85">
        <v>4.8399999999999999E-2</v>
      </c>
      <c r="D63" s="86">
        <v>0.8841</v>
      </c>
      <c r="E63" s="85">
        <v>2.7400000000000001E-2</v>
      </c>
      <c r="F63" s="85">
        <v>8.9999999999999993E-3</v>
      </c>
      <c r="G63" s="105">
        <v>9.4000000000000004E-3</v>
      </c>
      <c r="H63" s="104">
        <v>7.0199999999999999E-2</v>
      </c>
      <c r="I63" s="105">
        <v>4.5699999999999998E-2</v>
      </c>
      <c r="J63" s="28"/>
      <c r="K63" s="28"/>
    </row>
    <row r="64" spans="1:11" x14ac:dyDescent="0.35">
      <c r="A64" s="249" t="s">
        <v>46</v>
      </c>
      <c r="B64" s="104">
        <v>1.6799999999999999E-2</v>
      </c>
      <c r="C64" s="85">
        <v>2.87E-2</v>
      </c>
      <c r="D64" s="85">
        <v>5.79E-2</v>
      </c>
      <c r="E64" s="86">
        <v>0.83430000000000004</v>
      </c>
      <c r="F64" s="85">
        <v>3.27E-2</v>
      </c>
      <c r="G64" s="105">
        <v>2.9600000000000001E-2</v>
      </c>
      <c r="H64" s="104">
        <v>0.10340000000000001</v>
      </c>
      <c r="I64" s="105">
        <v>6.2300000000000001E-2</v>
      </c>
      <c r="J64" s="28"/>
      <c r="K64" s="28"/>
    </row>
    <row r="65" spans="1:12" x14ac:dyDescent="0.35">
      <c r="A65" s="249" t="s">
        <v>47</v>
      </c>
      <c r="B65" s="104">
        <v>1.8200000000000001E-2</v>
      </c>
      <c r="C65" s="85">
        <v>2.1700000000000001E-2</v>
      </c>
      <c r="D65" s="85">
        <v>3.8199999999999998E-2</v>
      </c>
      <c r="E65" s="85">
        <v>6.13E-2</v>
      </c>
      <c r="F65" s="86">
        <v>0.77529999999999999</v>
      </c>
      <c r="G65" s="105">
        <v>8.5300000000000001E-2</v>
      </c>
      <c r="H65" s="104">
        <v>0.1394</v>
      </c>
      <c r="I65" s="105">
        <v>8.5300000000000001E-2</v>
      </c>
      <c r="J65" s="28"/>
      <c r="K65" s="28"/>
    </row>
    <row r="66" spans="1:12" ht="15" thickBot="1" x14ac:dyDescent="0.4">
      <c r="A66" s="250" t="s">
        <v>50</v>
      </c>
      <c r="B66" s="106">
        <v>1.8800000000000001E-2</v>
      </c>
      <c r="C66" s="107">
        <v>1.6299999999999999E-2</v>
      </c>
      <c r="D66" s="107">
        <v>1.7000000000000001E-2</v>
      </c>
      <c r="E66" s="107">
        <v>2.4E-2</v>
      </c>
      <c r="F66" s="107">
        <v>3.3799999999999997E-2</v>
      </c>
      <c r="G66" s="108">
        <v>0.8901</v>
      </c>
      <c r="H66" s="106">
        <v>0.1099</v>
      </c>
      <c r="I66" s="110"/>
      <c r="J66" s="28"/>
      <c r="K66" s="28"/>
    </row>
    <row r="67" spans="1:12" x14ac:dyDescent="0.35">
      <c r="A67" s="251"/>
      <c r="B67" s="85"/>
      <c r="C67" s="85"/>
      <c r="D67" s="85"/>
      <c r="E67" s="85"/>
      <c r="F67" s="85"/>
      <c r="G67" s="86"/>
      <c r="H67" s="85"/>
      <c r="I67" s="87"/>
      <c r="J67" s="28"/>
      <c r="K67" s="28"/>
    </row>
    <row r="68" spans="1:12" x14ac:dyDescent="0.3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</row>
    <row r="69" spans="1:12" s="289" customFormat="1" ht="26.15" customHeight="1" thickBot="1" x14ac:dyDescent="0.4">
      <c r="A69" s="352" t="s">
        <v>163</v>
      </c>
      <c r="B69" s="350"/>
      <c r="C69" s="350"/>
      <c r="D69" s="350"/>
      <c r="E69" s="350"/>
      <c r="F69" s="350"/>
      <c r="G69" s="350"/>
      <c r="H69" s="351"/>
      <c r="I69" s="28"/>
      <c r="J69" s="28"/>
      <c r="K69" s="28"/>
      <c r="L69" s="290"/>
    </row>
    <row r="70" spans="1:12" s="289" customFormat="1" ht="30.65" customHeight="1" x14ac:dyDescent="0.35">
      <c r="A70" s="59" t="s">
        <v>142</v>
      </c>
      <c r="B70" s="111" t="s">
        <v>38</v>
      </c>
      <c r="C70" s="112" t="s">
        <v>156</v>
      </c>
      <c r="D70" s="112" t="s">
        <v>39</v>
      </c>
      <c r="E70" s="112" t="s">
        <v>40</v>
      </c>
      <c r="F70" s="113" t="s">
        <v>157</v>
      </c>
      <c r="G70" s="111" t="s">
        <v>41</v>
      </c>
      <c r="H70" s="113" t="s">
        <v>42</v>
      </c>
      <c r="I70" s="28"/>
      <c r="J70" s="28"/>
      <c r="K70" s="28"/>
      <c r="L70" s="290"/>
    </row>
    <row r="71" spans="1:12" x14ac:dyDescent="0.35">
      <c r="A71" s="296" t="s">
        <v>43</v>
      </c>
      <c r="B71" s="297">
        <v>1342632</v>
      </c>
      <c r="C71" s="298">
        <v>154517</v>
      </c>
      <c r="D71" s="298">
        <v>86403</v>
      </c>
      <c r="E71" s="298">
        <v>68114</v>
      </c>
      <c r="F71" s="299">
        <v>87784</v>
      </c>
      <c r="G71" s="300">
        <v>0.10299999999999999</v>
      </c>
      <c r="H71" s="115">
        <v>6.0999999999999999E-2</v>
      </c>
      <c r="I71" s="28"/>
      <c r="J71" s="28"/>
      <c r="K71" s="28"/>
    </row>
    <row r="72" spans="1:12" x14ac:dyDescent="0.35">
      <c r="A72" s="301" t="s">
        <v>44</v>
      </c>
      <c r="B72" s="302">
        <v>401415</v>
      </c>
      <c r="C72" s="124">
        <v>40008</v>
      </c>
      <c r="D72" s="124">
        <v>27080</v>
      </c>
      <c r="E72" s="124">
        <v>12928</v>
      </c>
      <c r="F72" s="125">
        <v>14873</v>
      </c>
      <c r="G72" s="104">
        <v>9.0999999999999998E-2</v>
      </c>
      <c r="H72" s="105">
        <v>3.5999999999999997E-2</v>
      </c>
      <c r="I72" s="28"/>
      <c r="J72" s="28"/>
      <c r="K72" s="28"/>
    </row>
    <row r="73" spans="1:12" x14ac:dyDescent="0.35">
      <c r="A73" s="301" t="s">
        <v>45</v>
      </c>
      <c r="B73" s="302">
        <v>117144</v>
      </c>
      <c r="C73" s="124">
        <v>8357</v>
      </c>
      <c r="D73" s="124">
        <v>6158</v>
      </c>
      <c r="E73" s="124">
        <v>2199</v>
      </c>
      <c r="F73" s="125">
        <v>4154</v>
      </c>
      <c r="G73" s="104">
        <v>6.7000000000000004E-2</v>
      </c>
      <c r="H73" s="105">
        <v>3.4000000000000002E-2</v>
      </c>
      <c r="I73" s="28"/>
      <c r="J73" s="28"/>
      <c r="K73" s="28"/>
    </row>
    <row r="74" spans="1:12" x14ac:dyDescent="0.35">
      <c r="A74" s="301" t="s">
        <v>46</v>
      </c>
      <c r="B74" s="302">
        <v>46229</v>
      </c>
      <c r="C74" s="124">
        <v>2609</v>
      </c>
      <c r="D74" s="124">
        <v>1915</v>
      </c>
      <c r="E74" s="87">
        <v>694</v>
      </c>
      <c r="F74" s="125">
        <v>1542</v>
      </c>
      <c r="G74" s="104">
        <v>5.2999999999999999E-2</v>
      </c>
      <c r="H74" s="105">
        <v>3.2000000000000001E-2</v>
      </c>
      <c r="I74" s="28"/>
      <c r="J74" s="28"/>
      <c r="K74" s="28"/>
    </row>
    <row r="75" spans="1:12" x14ac:dyDescent="0.35">
      <c r="A75" s="301" t="s">
        <v>47</v>
      </c>
      <c r="B75" s="302">
        <v>21082</v>
      </c>
      <c r="C75" s="124">
        <v>1243</v>
      </c>
      <c r="D75" s="87">
        <v>893</v>
      </c>
      <c r="E75" s="87">
        <v>350</v>
      </c>
      <c r="F75" s="128">
        <v>973</v>
      </c>
      <c r="G75" s="104">
        <v>5.6000000000000001E-2</v>
      </c>
      <c r="H75" s="105">
        <v>4.3999999999999997E-2</v>
      </c>
      <c r="I75" s="28"/>
      <c r="J75" s="28"/>
      <c r="K75" s="28"/>
    </row>
    <row r="76" spans="1:12" x14ac:dyDescent="0.35">
      <c r="A76" s="301" t="s">
        <v>48</v>
      </c>
      <c r="B76" s="302">
        <v>46761</v>
      </c>
      <c r="C76" s="124">
        <v>2661</v>
      </c>
      <c r="D76" s="124">
        <v>1608</v>
      </c>
      <c r="E76" s="124">
        <v>1053</v>
      </c>
      <c r="F76" s="125">
        <v>3498</v>
      </c>
      <c r="G76" s="104">
        <v>5.3999999999999999E-2</v>
      </c>
      <c r="H76" s="105">
        <v>7.0000000000000007E-2</v>
      </c>
      <c r="I76" s="28"/>
      <c r="J76" s="28"/>
      <c r="K76" s="28"/>
    </row>
    <row r="77" spans="1:12" ht="15" thickBot="1" x14ac:dyDescent="0.4">
      <c r="A77" s="303" t="s">
        <v>49</v>
      </c>
      <c r="B77" s="304">
        <v>1975263</v>
      </c>
      <c r="C77" s="129">
        <v>209395</v>
      </c>
      <c r="D77" s="129">
        <v>124057</v>
      </c>
      <c r="E77" s="129">
        <v>85338</v>
      </c>
      <c r="F77" s="130">
        <v>112824</v>
      </c>
      <c r="G77" s="106">
        <v>9.6000000000000002E-2</v>
      </c>
      <c r="H77" s="247">
        <v>5.3999999999999999E-2</v>
      </c>
      <c r="I77" s="28"/>
      <c r="J77" s="28"/>
      <c r="K77" s="28"/>
    </row>
    <row r="78" spans="1:12" x14ac:dyDescent="0.3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</row>
    <row r="79" spans="1:12" ht="15" thickBot="1" x14ac:dyDescent="0.4">
      <c r="A79" s="347" t="s">
        <v>164</v>
      </c>
      <c r="B79" s="348"/>
      <c r="C79" s="348"/>
      <c r="D79" s="348"/>
      <c r="E79" s="348"/>
      <c r="F79" s="348"/>
      <c r="G79" s="348"/>
      <c r="H79" s="348"/>
      <c r="I79" s="348"/>
      <c r="J79" s="28"/>
      <c r="K79" s="28"/>
    </row>
    <row r="80" spans="1:12" ht="30" x14ac:dyDescent="0.35">
      <c r="A80" s="59" t="s">
        <v>142</v>
      </c>
      <c r="B80" s="99" t="s">
        <v>43</v>
      </c>
      <c r="C80" s="101" t="s">
        <v>44</v>
      </c>
      <c r="D80" s="101" t="s">
        <v>45</v>
      </c>
      <c r="E80" s="101" t="s">
        <v>46</v>
      </c>
      <c r="F80" s="101" t="s">
        <v>47</v>
      </c>
      <c r="G80" s="100" t="s">
        <v>50</v>
      </c>
      <c r="H80" s="99" t="s">
        <v>51</v>
      </c>
      <c r="I80" s="100" t="s">
        <v>52</v>
      </c>
      <c r="J80" s="28"/>
      <c r="K80" s="28"/>
    </row>
    <row r="81" spans="1:11" x14ac:dyDescent="0.35">
      <c r="A81" s="248" t="s">
        <v>43</v>
      </c>
      <c r="B81" s="102">
        <v>0.97840000000000005</v>
      </c>
      <c r="C81" s="60">
        <v>1.6500000000000001E-2</v>
      </c>
      <c r="D81" s="60">
        <v>2.7000000000000001E-3</v>
      </c>
      <c r="E81" s="60">
        <v>8.0000000000000004E-4</v>
      </c>
      <c r="F81" s="60">
        <v>4.0000000000000002E-4</v>
      </c>
      <c r="G81" s="103">
        <v>1.1999999999999999E-3</v>
      </c>
      <c r="H81" s="109"/>
      <c r="I81" s="103">
        <v>2.1600000000000001E-2</v>
      </c>
      <c r="J81" s="28"/>
      <c r="K81" s="28"/>
    </row>
    <row r="82" spans="1:11" x14ac:dyDescent="0.35">
      <c r="A82" s="249" t="s">
        <v>44</v>
      </c>
      <c r="B82" s="104">
        <v>0.1144</v>
      </c>
      <c r="C82" s="86">
        <v>0.8538</v>
      </c>
      <c r="D82" s="85">
        <v>2.0500000000000001E-2</v>
      </c>
      <c r="E82" s="85">
        <v>5.1000000000000004E-3</v>
      </c>
      <c r="F82" s="85">
        <v>2E-3</v>
      </c>
      <c r="G82" s="105">
        <v>4.1000000000000003E-3</v>
      </c>
      <c r="H82" s="104">
        <v>0.1144</v>
      </c>
      <c r="I82" s="105">
        <v>3.1800000000000002E-2</v>
      </c>
      <c r="J82" s="28"/>
      <c r="K82" s="28"/>
    </row>
    <row r="83" spans="1:11" x14ac:dyDescent="0.35">
      <c r="A83" s="249" t="s">
        <v>45</v>
      </c>
      <c r="B83" s="104">
        <v>4.8500000000000001E-2</v>
      </c>
      <c r="C83" s="85">
        <v>9.1300000000000006E-2</v>
      </c>
      <c r="D83" s="86">
        <v>0.80649999999999999</v>
      </c>
      <c r="E83" s="85">
        <v>3.0599999999999999E-2</v>
      </c>
      <c r="F83" s="85">
        <v>9.7999999999999997E-3</v>
      </c>
      <c r="G83" s="105">
        <v>1.3299999999999999E-2</v>
      </c>
      <c r="H83" s="104">
        <v>0.13980000000000001</v>
      </c>
      <c r="I83" s="105">
        <v>5.3699999999999998E-2</v>
      </c>
      <c r="J83" s="28"/>
      <c r="K83" s="28"/>
    </row>
    <row r="84" spans="1:11" x14ac:dyDescent="0.35">
      <c r="A84" s="249" t="s">
        <v>46</v>
      </c>
      <c r="B84" s="104">
        <v>2.9899999999999999E-2</v>
      </c>
      <c r="C84" s="85">
        <v>5.4300000000000001E-2</v>
      </c>
      <c r="D84" s="85">
        <v>8.2000000000000003E-2</v>
      </c>
      <c r="E84" s="86">
        <v>0.76049999999999995</v>
      </c>
      <c r="F84" s="85">
        <v>3.5400000000000001E-2</v>
      </c>
      <c r="G84" s="105">
        <v>3.78E-2</v>
      </c>
      <c r="H84" s="104">
        <v>0.16619999999999999</v>
      </c>
      <c r="I84" s="105">
        <v>7.3300000000000004E-2</v>
      </c>
      <c r="J84" s="28"/>
      <c r="K84" s="28"/>
    </row>
    <row r="85" spans="1:11" x14ac:dyDescent="0.35">
      <c r="A85" s="249" t="s">
        <v>47</v>
      </c>
      <c r="B85" s="104">
        <v>2.5899999999999999E-2</v>
      </c>
      <c r="C85" s="85">
        <v>2.9600000000000001E-2</v>
      </c>
      <c r="D85" s="85">
        <v>5.6500000000000002E-2</v>
      </c>
      <c r="E85" s="85">
        <v>7.6100000000000001E-2</v>
      </c>
      <c r="F85" s="86">
        <v>0.71260000000000001</v>
      </c>
      <c r="G85" s="105">
        <v>9.9299999999999999E-2</v>
      </c>
      <c r="H85" s="104">
        <v>0.18820000000000001</v>
      </c>
      <c r="I85" s="105">
        <v>9.9299999999999999E-2</v>
      </c>
      <c r="J85" s="28"/>
      <c r="K85" s="28"/>
    </row>
    <row r="86" spans="1:11" ht="15" thickBot="1" x14ac:dyDescent="0.4">
      <c r="A86" s="250" t="s">
        <v>50</v>
      </c>
      <c r="B86" s="106">
        <v>2.0899999999999998E-2</v>
      </c>
      <c r="C86" s="107">
        <v>1.9900000000000001E-2</v>
      </c>
      <c r="D86" s="107">
        <v>2.1000000000000001E-2</v>
      </c>
      <c r="E86" s="107">
        <v>2.7300000000000001E-2</v>
      </c>
      <c r="F86" s="107">
        <v>3.7699999999999997E-2</v>
      </c>
      <c r="G86" s="108">
        <v>0.87319999999999998</v>
      </c>
      <c r="H86" s="106">
        <v>0.1268</v>
      </c>
      <c r="I86" s="110"/>
      <c r="J86" s="28"/>
      <c r="K86" s="28"/>
    </row>
    <row r="87" spans="1:11" x14ac:dyDescent="0.3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</row>
    <row r="88" spans="1:11" x14ac:dyDescent="0.35">
      <c r="A88" s="252" t="s">
        <v>215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</row>
    <row r="89" spans="1:11" ht="39.75" customHeight="1" thickBot="1" x14ac:dyDescent="0.4">
      <c r="A89" s="352" t="s">
        <v>193</v>
      </c>
      <c r="B89" s="350"/>
      <c r="C89" s="350"/>
      <c r="D89" s="350"/>
      <c r="E89" s="350"/>
      <c r="F89" s="350"/>
      <c r="G89" s="350"/>
      <c r="H89" s="351"/>
      <c r="I89" s="28"/>
      <c r="J89" s="28"/>
      <c r="K89" s="28"/>
    </row>
    <row r="90" spans="1:11" ht="30" x14ac:dyDescent="0.35">
      <c r="A90" s="59" t="s">
        <v>142</v>
      </c>
      <c r="B90" s="111" t="s">
        <v>38</v>
      </c>
      <c r="C90" s="112" t="s">
        <v>156</v>
      </c>
      <c r="D90" s="112" t="s">
        <v>39</v>
      </c>
      <c r="E90" s="112" t="s">
        <v>40</v>
      </c>
      <c r="F90" s="113" t="s">
        <v>157</v>
      </c>
      <c r="G90" s="111" t="s">
        <v>41</v>
      </c>
      <c r="H90" s="113" t="s">
        <v>42</v>
      </c>
      <c r="I90" s="28"/>
      <c r="J90" s="28"/>
      <c r="K90" s="28"/>
    </row>
    <row r="91" spans="1:11" x14ac:dyDescent="0.35">
      <c r="A91" s="296" t="s">
        <v>43</v>
      </c>
      <c r="B91" s="322">
        <v>1119505</v>
      </c>
      <c r="C91" s="120">
        <v>397508</v>
      </c>
      <c r="D91" s="120">
        <v>345465</v>
      </c>
      <c r="E91" s="120">
        <v>52043</v>
      </c>
      <c r="F91" s="121">
        <v>423473</v>
      </c>
      <c r="G91" s="246">
        <v>0.26200000000000001</v>
      </c>
      <c r="H91" s="103">
        <v>0.27400000000000002</v>
      </c>
      <c r="I91" s="28"/>
      <c r="J91" s="28"/>
      <c r="K91" s="28"/>
    </row>
    <row r="92" spans="1:11" x14ac:dyDescent="0.35">
      <c r="A92" s="301" t="s">
        <v>44</v>
      </c>
      <c r="B92" s="302">
        <v>238276</v>
      </c>
      <c r="C92" s="124">
        <v>63504</v>
      </c>
      <c r="D92" s="124">
        <v>58128</v>
      </c>
      <c r="E92" s="124">
        <v>5376</v>
      </c>
      <c r="F92" s="125">
        <v>78307</v>
      </c>
      <c r="G92" s="104">
        <v>0.21</v>
      </c>
      <c r="H92" s="105">
        <v>0.247</v>
      </c>
      <c r="I92" s="28"/>
      <c r="J92" s="28"/>
      <c r="K92" s="28"/>
    </row>
    <row r="93" spans="1:11" x14ac:dyDescent="0.35">
      <c r="A93" s="301" t="s">
        <v>45</v>
      </c>
      <c r="B93" s="302">
        <v>71879</v>
      </c>
      <c r="C93" s="124">
        <v>13937</v>
      </c>
      <c r="D93" s="124">
        <v>12832</v>
      </c>
      <c r="E93" s="124">
        <v>1105</v>
      </c>
      <c r="F93" s="125">
        <v>17637</v>
      </c>
      <c r="G93" s="104">
        <v>0.16200000000000001</v>
      </c>
      <c r="H93" s="105">
        <v>0.19700000000000001</v>
      </c>
      <c r="I93" s="28"/>
      <c r="J93" s="28"/>
      <c r="K93" s="28"/>
    </row>
    <row r="94" spans="1:11" x14ac:dyDescent="0.35">
      <c r="A94" s="301" t="s">
        <v>46</v>
      </c>
      <c r="B94" s="302">
        <v>30265</v>
      </c>
      <c r="C94" s="124">
        <v>5421</v>
      </c>
      <c r="D94" s="124">
        <v>4919</v>
      </c>
      <c r="E94" s="87">
        <v>502</v>
      </c>
      <c r="F94" s="125">
        <v>6076</v>
      </c>
      <c r="G94" s="104">
        <v>0.152</v>
      </c>
      <c r="H94" s="105">
        <v>0.16700000000000001</v>
      </c>
      <c r="I94" s="28"/>
      <c r="J94" s="28"/>
      <c r="K94" s="28"/>
    </row>
    <row r="95" spans="1:11" x14ac:dyDescent="0.35">
      <c r="A95" s="301" t="s">
        <v>47</v>
      </c>
      <c r="B95" s="302">
        <v>14729</v>
      </c>
      <c r="C95" s="124">
        <v>2468</v>
      </c>
      <c r="D95" s="124">
        <v>2241</v>
      </c>
      <c r="E95" s="87">
        <v>227</v>
      </c>
      <c r="F95" s="125">
        <v>2784</v>
      </c>
      <c r="G95" s="104">
        <v>0.14399999999999999</v>
      </c>
      <c r="H95" s="105">
        <v>0.159</v>
      </c>
      <c r="I95" s="28"/>
      <c r="J95" s="28"/>
      <c r="K95" s="28"/>
    </row>
    <row r="96" spans="1:11" x14ac:dyDescent="0.35">
      <c r="A96" s="301" t="s">
        <v>48</v>
      </c>
      <c r="B96" s="302">
        <v>38301</v>
      </c>
      <c r="C96" s="124">
        <v>4608</v>
      </c>
      <c r="D96" s="124">
        <v>4128</v>
      </c>
      <c r="E96" s="87">
        <v>480</v>
      </c>
      <c r="F96" s="125">
        <v>5596</v>
      </c>
      <c r="G96" s="104">
        <v>0.107</v>
      </c>
      <c r="H96" s="105">
        <v>0.127</v>
      </c>
      <c r="I96" s="28"/>
      <c r="J96" s="28"/>
      <c r="K96" s="28"/>
    </row>
    <row r="97" spans="1:11" ht="15" thickBot="1" x14ac:dyDescent="0.4">
      <c r="A97" s="303" t="s">
        <v>49</v>
      </c>
      <c r="B97" s="304">
        <v>1512955</v>
      </c>
      <c r="C97" s="129">
        <v>487446</v>
      </c>
      <c r="D97" s="129">
        <v>427713</v>
      </c>
      <c r="E97" s="129">
        <v>59733</v>
      </c>
      <c r="F97" s="130">
        <v>533873</v>
      </c>
      <c r="G97" s="106">
        <v>0.24399999999999999</v>
      </c>
      <c r="H97" s="247">
        <v>0.26100000000000001</v>
      </c>
      <c r="I97" s="28"/>
      <c r="J97" s="28"/>
      <c r="K97" s="28"/>
    </row>
    <row r="98" spans="1:11" x14ac:dyDescent="0.3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</row>
    <row r="99" spans="1:11" x14ac:dyDescent="0.35">
      <c r="A99" s="251"/>
      <c r="B99" s="85"/>
      <c r="C99" s="85"/>
      <c r="D99" s="85"/>
      <c r="E99" s="85"/>
      <c r="F99" s="85"/>
      <c r="G99" s="86"/>
      <c r="H99" s="85"/>
      <c r="I99" s="87"/>
      <c r="J99" s="28"/>
      <c r="K99" s="28"/>
    </row>
    <row r="100" spans="1:11" x14ac:dyDescent="0.35">
      <c r="A100" s="252" t="s">
        <v>216</v>
      </c>
      <c r="B100" s="85"/>
      <c r="C100" s="85"/>
      <c r="D100" s="85"/>
      <c r="E100" s="85"/>
      <c r="F100" s="85"/>
      <c r="G100" s="86"/>
      <c r="H100" s="85"/>
      <c r="I100" s="87"/>
      <c r="J100" s="28"/>
      <c r="K100" s="28"/>
    </row>
    <row r="101" spans="1:11" ht="45.75" customHeight="1" thickBot="1" x14ac:dyDescent="0.4">
      <c r="A101" s="352" t="s">
        <v>158</v>
      </c>
      <c r="B101" s="350"/>
      <c r="C101" s="350"/>
      <c r="D101" s="350"/>
      <c r="E101" s="350"/>
      <c r="F101" s="350"/>
      <c r="G101" s="350"/>
      <c r="H101" s="351"/>
      <c r="I101" s="28"/>
      <c r="J101" s="28"/>
      <c r="K101" s="28"/>
    </row>
    <row r="102" spans="1:11" ht="30" x14ac:dyDescent="0.35">
      <c r="A102" s="59" t="s">
        <v>142</v>
      </c>
      <c r="B102" s="111" t="s">
        <v>38</v>
      </c>
      <c r="C102" s="112" t="s">
        <v>156</v>
      </c>
      <c r="D102" s="112" t="s">
        <v>39</v>
      </c>
      <c r="E102" s="112" t="s">
        <v>40</v>
      </c>
      <c r="F102" s="113" t="s">
        <v>157</v>
      </c>
      <c r="G102" s="111" t="s">
        <v>41</v>
      </c>
      <c r="H102" s="113" t="s">
        <v>42</v>
      </c>
      <c r="I102" s="28"/>
      <c r="J102" s="28"/>
      <c r="K102" s="28"/>
    </row>
    <row r="103" spans="1:11" x14ac:dyDescent="0.35">
      <c r="A103" s="296" t="s">
        <v>43</v>
      </c>
      <c r="B103" s="322">
        <v>1078557</v>
      </c>
      <c r="C103" s="120">
        <v>476116</v>
      </c>
      <c r="D103" s="120">
        <v>407649</v>
      </c>
      <c r="E103" s="120">
        <v>68467</v>
      </c>
      <c r="F103" s="121">
        <v>363461</v>
      </c>
      <c r="G103" s="246">
        <v>0.30599999999999999</v>
      </c>
      <c r="H103" s="103">
        <v>0.252</v>
      </c>
      <c r="I103" s="28"/>
      <c r="J103" s="28"/>
      <c r="K103" s="28"/>
    </row>
    <row r="104" spans="1:11" x14ac:dyDescent="0.35">
      <c r="A104" s="301" t="s">
        <v>44</v>
      </c>
      <c r="B104" s="302">
        <v>237396</v>
      </c>
      <c r="C104" s="124">
        <v>76680</v>
      </c>
      <c r="D104" s="124">
        <v>70376</v>
      </c>
      <c r="E104" s="124">
        <v>6304</v>
      </c>
      <c r="F104" s="125">
        <v>65778</v>
      </c>
      <c r="G104" s="104">
        <v>0.24399999999999999</v>
      </c>
      <c r="H104" s="105">
        <v>0.217</v>
      </c>
      <c r="I104" s="28"/>
      <c r="J104" s="28"/>
      <c r="K104" s="28"/>
    </row>
    <row r="105" spans="1:11" x14ac:dyDescent="0.35">
      <c r="A105" s="301" t="s">
        <v>45</v>
      </c>
      <c r="B105" s="302">
        <v>67750</v>
      </c>
      <c r="C105" s="124">
        <v>17707</v>
      </c>
      <c r="D105" s="124">
        <v>16361</v>
      </c>
      <c r="E105" s="124">
        <v>1346</v>
      </c>
      <c r="F105" s="125">
        <v>15288</v>
      </c>
      <c r="G105" s="104">
        <v>0.20699999999999999</v>
      </c>
      <c r="H105" s="105">
        <v>0.184</v>
      </c>
      <c r="I105" s="28"/>
      <c r="J105" s="28"/>
      <c r="K105" s="28"/>
    </row>
    <row r="106" spans="1:11" x14ac:dyDescent="0.35">
      <c r="A106" s="301" t="s">
        <v>46</v>
      </c>
      <c r="B106" s="302">
        <v>30285</v>
      </c>
      <c r="C106" s="124">
        <v>6632</v>
      </c>
      <c r="D106" s="124">
        <v>6148</v>
      </c>
      <c r="E106" s="87">
        <v>484</v>
      </c>
      <c r="F106" s="125">
        <v>5742</v>
      </c>
      <c r="G106" s="104">
        <v>0.18</v>
      </c>
      <c r="H106" s="105">
        <v>0.159</v>
      </c>
      <c r="I106" s="28"/>
      <c r="J106" s="28"/>
      <c r="K106" s="28"/>
    </row>
    <row r="107" spans="1:11" x14ac:dyDescent="0.35">
      <c r="A107" s="301" t="s">
        <v>47</v>
      </c>
      <c r="B107" s="302">
        <v>14669</v>
      </c>
      <c r="C107" s="124">
        <v>3045</v>
      </c>
      <c r="D107" s="124">
        <v>2804</v>
      </c>
      <c r="E107" s="87">
        <v>241</v>
      </c>
      <c r="F107" s="125">
        <v>2287</v>
      </c>
      <c r="G107" s="104">
        <v>0.17199999999999999</v>
      </c>
      <c r="H107" s="105">
        <v>0.13500000000000001</v>
      </c>
      <c r="I107" s="28"/>
      <c r="J107" s="28"/>
      <c r="K107" s="28"/>
    </row>
    <row r="108" spans="1:11" x14ac:dyDescent="0.35">
      <c r="A108" s="301" t="s">
        <v>48</v>
      </c>
      <c r="B108" s="302">
        <v>34978</v>
      </c>
      <c r="C108" s="124">
        <v>6266</v>
      </c>
      <c r="D108" s="124">
        <v>5677</v>
      </c>
      <c r="E108" s="87">
        <v>589</v>
      </c>
      <c r="F108" s="125">
        <v>4841</v>
      </c>
      <c r="G108" s="104">
        <v>0.152</v>
      </c>
      <c r="H108" s="105">
        <v>0.122</v>
      </c>
      <c r="I108" s="28"/>
      <c r="J108" s="28"/>
      <c r="K108" s="28"/>
    </row>
    <row r="109" spans="1:11" ht="15" thickBot="1" x14ac:dyDescent="0.4">
      <c r="A109" s="303" t="s">
        <v>49</v>
      </c>
      <c r="B109" s="304">
        <v>1463635</v>
      </c>
      <c r="C109" s="129">
        <v>586446</v>
      </c>
      <c r="D109" s="129">
        <v>509015</v>
      </c>
      <c r="E109" s="129">
        <v>77431</v>
      </c>
      <c r="F109" s="130">
        <v>457397</v>
      </c>
      <c r="G109" s="106">
        <v>0.28599999999999998</v>
      </c>
      <c r="H109" s="247">
        <v>0.23799999999999999</v>
      </c>
      <c r="I109" s="28"/>
      <c r="J109" s="28"/>
      <c r="K109" s="28"/>
    </row>
    <row r="110" spans="1:11" x14ac:dyDescent="0.35">
      <c r="A110" s="251"/>
      <c r="B110" s="85"/>
      <c r="C110" s="85"/>
      <c r="D110" s="85"/>
      <c r="E110" s="85"/>
      <c r="F110" s="85"/>
      <c r="G110" s="86"/>
      <c r="H110" s="85"/>
      <c r="I110" s="87"/>
      <c r="J110" s="28"/>
      <c r="K110" s="28"/>
    </row>
    <row r="111" spans="1:11" x14ac:dyDescent="0.35">
      <c r="A111" s="295" t="s">
        <v>190</v>
      </c>
    </row>
    <row r="113" spans="1:11" x14ac:dyDescent="0.35">
      <c r="A113" s="346" t="s">
        <v>95</v>
      </c>
      <c r="B113" s="346"/>
      <c r="C113" s="346"/>
      <c r="D113" s="346"/>
      <c r="E113" s="346"/>
      <c r="F113" s="346"/>
      <c r="G113" s="346"/>
      <c r="H113" s="346"/>
      <c r="I113" s="346"/>
      <c r="J113" s="346"/>
      <c r="K113" s="346"/>
    </row>
    <row r="115" spans="1:11" ht="33" customHeight="1" x14ac:dyDescent="0.35">
      <c r="A115" s="1" t="s">
        <v>53</v>
      </c>
      <c r="B115" s="56" t="s">
        <v>200</v>
      </c>
      <c r="C115" s="2" t="s">
        <v>159</v>
      </c>
      <c r="D115" s="57" t="s">
        <v>201</v>
      </c>
      <c r="E115" s="3" t="s">
        <v>160</v>
      </c>
      <c r="F115" s="3" t="s">
        <v>202</v>
      </c>
      <c r="G115" s="4" t="s">
        <v>203</v>
      </c>
      <c r="H115" s="58" t="s">
        <v>204</v>
      </c>
      <c r="I115" s="1" t="s">
        <v>121</v>
      </c>
      <c r="J115" s="58" t="s">
        <v>205</v>
      </c>
      <c r="K115" s="1" t="s">
        <v>121</v>
      </c>
    </row>
    <row r="116" spans="1:11" x14ac:dyDescent="0.35">
      <c r="A116" s="253" t="s">
        <v>60</v>
      </c>
      <c r="B116" s="306">
        <v>432.30099999999999</v>
      </c>
      <c r="C116" s="307">
        <v>464.149</v>
      </c>
      <c r="D116" s="307">
        <v>441.36700000000002</v>
      </c>
      <c r="E116" s="308">
        <v>469.101</v>
      </c>
      <c r="F116" s="308">
        <v>417.37</v>
      </c>
      <c r="G116" s="309">
        <v>0.21727112012510386</v>
      </c>
      <c r="H116" s="310">
        <v>2.0971499024984963E-2</v>
      </c>
      <c r="I116" s="311">
        <v>4.5442515668796092E-3</v>
      </c>
      <c r="J116" s="310">
        <v>-5.4369719530458771E-2</v>
      </c>
      <c r="K116" s="311">
        <v>-1.1724721881701339E-2</v>
      </c>
    </row>
    <row r="117" spans="1:11" x14ac:dyDescent="0.35">
      <c r="A117" s="253" t="s">
        <v>54</v>
      </c>
      <c r="B117" s="306">
        <v>223.56399999999999</v>
      </c>
      <c r="C117" s="307">
        <v>253.446</v>
      </c>
      <c r="D117" s="307">
        <v>231.43100000000001</v>
      </c>
      <c r="E117" s="308">
        <v>253.328</v>
      </c>
      <c r="F117" s="308">
        <v>217.17599999999999</v>
      </c>
      <c r="G117" s="309">
        <v>0.11305573659891596</v>
      </c>
      <c r="H117" s="310">
        <v>3.5189028645041365E-2</v>
      </c>
      <c r="I117" s="311">
        <v>3.9432635204767093E-3</v>
      </c>
      <c r="J117" s="310">
        <v>-6.1595032644719216E-2</v>
      </c>
      <c r="K117" s="311">
        <v>-6.9648668760117008E-3</v>
      </c>
    </row>
    <row r="118" spans="1:11" x14ac:dyDescent="0.35">
      <c r="A118" s="253" t="s">
        <v>59</v>
      </c>
      <c r="B118" s="306">
        <v>193.54</v>
      </c>
      <c r="C118" s="307">
        <v>202.99799999999999</v>
      </c>
      <c r="D118" s="307">
        <v>202.65299999999999</v>
      </c>
      <c r="E118" s="308">
        <v>208.369</v>
      </c>
      <c r="F118" s="308">
        <v>191.96199999999999</v>
      </c>
      <c r="G118" s="309">
        <v>9.9930035128196051E-2</v>
      </c>
      <c r="H118" s="310">
        <v>4.7085873721194549E-2</v>
      </c>
      <c r="I118" s="311">
        <v>4.5678098973057288E-3</v>
      </c>
      <c r="J118" s="310">
        <v>-5.2755202242256494E-2</v>
      </c>
      <c r="K118" s="311">
        <v>-5.2235280092206935E-3</v>
      </c>
    </row>
    <row r="119" spans="1:11" x14ac:dyDescent="0.35">
      <c r="A119" s="253" t="s">
        <v>58</v>
      </c>
      <c r="B119" s="306">
        <v>95.95</v>
      </c>
      <c r="C119" s="307">
        <v>102.62</v>
      </c>
      <c r="D119" s="307">
        <v>103.04900000000001</v>
      </c>
      <c r="E119" s="308">
        <v>97.960999999999999</v>
      </c>
      <c r="F119" s="308">
        <v>92.930999999999997</v>
      </c>
      <c r="G119" s="309">
        <v>4.8377273077475684E-2</v>
      </c>
      <c r="H119" s="310">
        <v>7.3986451276706555E-2</v>
      </c>
      <c r="I119" s="311">
        <v>3.5583103764921967E-3</v>
      </c>
      <c r="J119" s="310">
        <v>-9.8186299721491843E-2</v>
      </c>
      <c r="K119" s="311">
        <v>-4.9435652789537937E-3</v>
      </c>
    </row>
    <row r="120" spans="1:11" x14ac:dyDescent="0.35">
      <c r="A120" s="253" t="s">
        <v>66</v>
      </c>
      <c r="B120" s="306">
        <v>74.346000000000004</v>
      </c>
      <c r="C120" s="307">
        <v>86.388000000000005</v>
      </c>
      <c r="D120" s="307">
        <v>71.792000000000002</v>
      </c>
      <c r="E120" s="308">
        <v>72.995000000000005</v>
      </c>
      <c r="F120" s="308">
        <v>62.445999999999998</v>
      </c>
      <c r="G120" s="309">
        <v>3.2507636790694669E-2</v>
      </c>
      <c r="H120" s="310">
        <v>-3.4352890538831948E-2</v>
      </c>
      <c r="I120" s="311">
        <v>-1.280169700177641E-3</v>
      </c>
      <c r="J120" s="310">
        <v>-0.13018163583686204</v>
      </c>
      <c r="K120" s="311">
        <v>-4.5663729093795352E-3</v>
      </c>
    </row>
    <row r="121" spans="1:11" x14ac:dyDescent="0.35">
      <c r="A121" s="253" t="s">
        <v>56</v>
      </c>
      <c r="B121" s="306">
        <v>67.744</v>
      </c>
      <c r="C121" s="307">
        <v>72.269000000000005</v>
      </c>
      <c r="D121" s="307">
        <v>69.117000000000004</v>
      </c>
      <c r="E121" s="308">
        <v>67.010000000000005</v>
      </c>
      <c r="F121" s="308">
        <v>60.95</v>
      </c>
      <c r="G121" s="309">
        <v>3.1728861134305487E-2</v>
      </c>
      <c r="H121" s="310">
        <v>2.0267477562588621E-2</v>
      </c>
      <c r="I121" s="311">
        <v>6.8820399308688548E-4</v>
      </c>
      <c r="J121" s="310">
        <v>-0.11816195726087653</v>
      </c>
      <c r="K121" s="311">
        <v>-3.990323940819886E-3</v>
      </c>
    </row>
    <row r="122" spans="1:11" x14ac:dyDescent="0.35">
      <c r="A122" s="253" t="s">
        <v>67</v>
      </c>
      <c r="B122" s="306">
        <v>240.73</v>
      </c>
      <c r="C122" s="307">
        <v>230.19900000000001</v>
      </c>
      <c r="D122" s="307">
        <v>234.15600000000001</v>
      </c>
      <c r="E122" s="308">
        <v>246.578</v>
      </c>
      <c r="F122" s="308">
        <v>227.078</v>
      </c>
      <c r="G122" s="309">
        <v>0.11821044017482889</v>
      </c>
      <c r="H122" s="310">
        <v>-2.7308602999210674E-2</v>
      </c>
      <c r="I122" s="311">
        <v>-3.2951588132215286E-3</v>
      </c>
      <c r="J122" s="310">
        <v>-3.0227711440236393E-2</v>
      </c>
      <c r="K122" s="311">
        <v>-3.4582481759670822E-3</v>
      </c>
    </row>
    <row r="123" spans="1:11" x14ac:dyDescent="0.35">
      <c r="A123" s="253" t="s">
        <v>62</v>
      </c>
      <c r="B123" s="306">
        <v>121.593</v>
      </c>
      <c r="C123" s="307">
        <v>135.785</v>
      </c>
      <c r="D123" s="307">
        <v>130.72800000000001</v>
      </c>
      <c r="E123" s="308">
        <v>137.48099999999999</v>
      </c>
      <c r="F123" s="308">
        <v>123.901</v>
      </c>
      <c r="G123" s="309">
        <v>6.4499386766227795E-2</v>
      </c>
      <c r="H123" s="310">
        <v>7.5127680047371248E-2</v>
      </c>
      <c r="I123" s="311">
        <v>4.5788372009094545E-3</v>
      </c>
      <c r="J123" s="310">
        <v>-5.2222936172816925E-2</v>
      </c>
      <c r="K123" s="311">
        <v>-3.3356117967402238E-3</v>
      </c>
    </row>
    <row r="124" spans="1:11" x14ac:dyDescent="0.35">
      <c r="A124" s="253" t="s">
        <v>55</v>
      </c>
      <c r="B124" s="306">
        <v>58.338000000000001</v>
      </c>
      <c r="C124" s="307">
        <v>65.236000000000004</v>
      </c>
      <c r="D124" s="307">
        <v>61.726999999999997</v>
      </c>
      <c r="E124" s="308">
        <v>61.55</v>
      </c>
      <c r="F124" s="308">
        <v>55.262</v>
      </c>
      <c r="G124" s="309">
        <v>2.8767847809745523E-2</v>
      </c>
      <c r="H124" s="310">
        <v>5.8092495457506166E-2</v>
      </c>
      <c r="I124" s="311">
        <v>1.6987059960462084E-3</v>
      </c>
      <c r="J124" s="310">
        <v>-0.10473536701929453</v>
      </c>
      <c r="K124" s="311">
        <v>-3.1587417996082456E-3</v>
      </c>
    </row>
    <row r="125" spans="1:11" x14ac:dyDescent="0.35">
      <c r="A125" s="253" t="s">
        <v>68</v>
      </c>
      <c r="B125" s="306">
        <v>58.828000000000003</v>
      </c>
      <c r="C125" s="307">
        <v>64.555000000000007</v>
      </c>
      <c r="D125" s="307">
        <v>62.645000000000003</v>
      </c>
      <c r="E125" s="308">
        <v>61.206000000000003</v>
      </c>
      <c r="F125" s="308">
        <v>56.360999999999997</v>
      </c>
      <c r="G125" s="309">
        <v>2.9339956396892394E-2</v>
      </c>
      <c r="H125" s="310">
        <v>6.4884068810770357E-2</v>
      </c>
      <c r="I125" s="311">
        <v>1.9132371752459089E-3</v>
      </c>
      <c r="J125" s="310">
        <v>-0.10031127783542193</v>
      </c>
      <c r="K125" s="311">
        <v>-3.0703068010422656E-3</v>
      </c>
    </row>
    <row r="126" spans="1:11" x14ac:dyDescent="0.35">
      <c r="A126" s="253" t="s">
        <v>57</v>
      </c>
      <c r="B126" s="306">
        <v>40.616999999999997</v>
      </c>
      <c r="C126" s="307">
        <v>43.658000000000001</v>
      </c>
      <c r="D126" s="307">
        <v>43.228999999999999</v>
      </c>
      <c r="E126" s="308">
        <v>41.063000000000002</v>
      </c>
      <c r="F126" s="308">
        <v>37.366</v>
      </c>
      <c r="G126" s="309">
        <v>1.9451691962993581E-2</v>
      </c>
      <c r="H126" s="310">
        <v>6.4308048354137393E-2</v>
      </c>
      <c r="I126" s="311">
        <v>1.3092416824056373E-3</v>
      </c>
      <c r="J126" s="310">
        <v>-0.13562654699391608</v>
      </c>
      <c r="K126" s="311">
        <v>-2.8646099259246952E-3</v>
      </c>
    </row>
    <row r="127" spans="1:11" x14ac:dyDescent="0.35">
      <c r="A127" s="253" t="s">
        <v>61</v>
      </c>
      <c r="B127" s="306">
        <v>60.798000000000002</v>
      </c>
      <c r="C127" s="307">
        <v>75.091999999999999</v>
      </c>
      <c r="D127" s="307">
        <v>58.073999999999998</v>
      </c>
      <c r="E127" s="308">
        <v>72.331999999999994</v>
      </c>
      <c r="F127" s="308">
        <v>52.546999999999997</v>
      </c>
      <c r="G127" s="309">
        <v>2.7354494930670225E-2</v>
      </c>
      <c r="H127" s="310">
        <v>-4.4804105398203897E-2</v>
      </c>
      <c r="I127" s="311">
        <v>-1.3653806825700452E-3</v>
      </c>
      <c r="J127" s="310">
        <v>-9.5171677514894859E-2</v>
      </c>
      <c r="K127" s="311">
        <v>-2.7004432987524805E-3</v>
      </c>
    </row>
    <row r="128" spans="1:11" x14ac:dyDescent="0.35">
      <c r="A128" s="253" t="s">
        <v>70</v>
      </c>
      <c r="B128" s="306">
        <v>47.259</v>
      </c>
      <c r="C128" s="307">
        <v>48.128999999999998</v>
      </c>
      <c r="D128" s="307">
        <v>48.165999999999997</v>
      </c>
      <c r="E128" s="308">
        <v>45.843000000000004</v>
      </c>
      <c r="F128" s="308">
        <v>44.027000000000001</v>
      </c>
      <c r="G128" s="309">
        <v>2.2919221807384212E-2</v>
      </c>
      <c r="H128" s="310">
        <v>1.9192111555470737E-2</v>
      </c>
      <c r="I128" s="311">
        <v>4.5462565311711622E-4</v>
      </c>
      <c r="J128" s="310">
        <v>-8.5931985217788442E-2</v>
      </c>
      <c r="K128" s="311">
        <v>-2.022278779362494E-3</v>
      </c>
    </row>
    <row r="129" spans="1:11" x14ac:dyDescent="0.35">
      <c r="A129" s="253" t="s">
        <v>69</v>
      </c>
      <c r="B129" s="306">
        <v>152.17500000000001</v>
      </c>
      <c r="C129" s="307">
        <v>163.44499999999999</v>
      </c>
      <c r="D129" s="307">
        <v>155.309</v>
      </c>
      <c r="E129" s="308">
        <v>167.34899999999999</v>
      </c>
      <c r="F129" s="308">
        <v>151.196</v>
      </c>
      <c r="G129" s="309">
        <v>7.8708398491590684E-2</v>
      </c>
      <c r="H129" s="310">
        <v>2.0594710037785458E-2</v>
      </c>
      <c r="I129" s="311">
        <v>1.570889522457598E-3</v>
      </c>
      <c r="J129" s="310">
        <v>-2.6482689348331423E-2</v>
      </c>
      <c r="K129" s="311">
        <v>-2.0095754094027409E-3</v>
      </c>
    </row>
    <row r="130" spans="1:11" x14ac:dyDescent="0.35">
      <c r="A130" s="253" t="s">
        <v>64</v>
      </c>
      <c r="B130" s="306">
        <v>26.364999999999998</v>
      </c>
      <c r="C130" s="307">
        <v>30.780999999999999</v>
      </c>
      <c r="D130" s="307">
        <v>26.373999999999999</v>
      </c>
      <c r="E130" s="308">
        <v>30.187999999999999</v>
      </c>
      <c r="F130" s="308">
        <v>23.352</v>
      </c>
      <c r="G130" s="309">
        <v>1.215639647593604E-2</v>
      </c>
      <c r="H130" s="310">
        <v>3.4136165370757254E-4</v>
      </c>
      <c r="I130" s="311">
        <v>4.5111696560685963E-6</v>
      </c>
      <c r="J130" s="310">
        <v>-0.11458254341396823</v>
      </c>
      <c r="K130" s="311">
        <v>-1.4765224622453395E-3</v>
      </c>
    </row>
    <row r="131" spans="1:11" x14ac:dyDescent="0.35">
      <c r="A131" s="253" t="s">
        <v>72</v>
      </c>
      <c r="B131" s="306">
        <v>8.327</v>
      </c>
      <c r="C131" s="307">
        <v>8.3030000000000008</v>
      </c>
      <c r="D131" s="307">
        <v>8.3789999999999996</v>
      </c>
      <c r="E131" s="308">
        <v>8.2070000000000007</v>
      </c>
      <c r="F131" s="308">
        <v>7.7309999999999999</v>
      </c>
      <c r="G131" s="309">
        <v>4.024541844615516E-3</v>
      </c>
      <c r="H131" s="310">
        <v>6.2447460069652294E-3</v>
      </c>
      <c r="I131" s="311">
        <v>2.6064535790617368E-5</v>
      </c>
      <c r="J131" s="310">
        <v>-7.7336197636949433E-2</v>
      </c>
      <c r="K131" s="311">
        <v>-3.16607066689272E-4</v>
      </c>
    </row>
    <row r="132" spans="1:11" x14ac:dyDescent="0.35">
      <c r="A132" s="253" t="s">
        <v>65</v>
      </c>
      <c r="B132" s="306">
        <v>13.756</v>
      </c>
      <c r="C132" s="307">
        <v>14.6</v>
      </c>
      <c r="D132" s="307">
        <v>14.292999999999999</v>
      </c>
      <c r="E132" s="308">
        <v>14.808</v>
      </c>
      <c r="F132" s="308">
        <v>13.792</v>
      </c>
      <c r="G132" s="309">
        <v>7.1797285113099464E-3</v>
      </c>
      <c r="H132" s="310">
        <v>3.9037510904332606E-2</v>
      </c>
      <c r="I132" s="311">
        <v>2.6916645614541559E-4</v>
      </c>
      <c r="J132" s="310">
        <v>-3.5052123417057213E-2</v>
      </c>
      <c r="K132" s="311">
        <v>-2.4478416730142771E-4</v>
      </c>
    </row>
    <row r="133" spans="1:11" x14ac:dyDescent="0.35">
      <c r="A133" s="253" t="s">
        <v>71</v>
      </c>
      <c r="B133" s="306">
        <v>3.7469999999999999</v>
      </c>
      <c r="C133" s="307">
        <v>4.2629999999999999</v>
      </c>
      <c r="D133" s="307">
        <v>3.8660000000000001</v>
      </c>
      <c r="E133" s="308">
        <v>4.4509999999999996</v>
      </c>
      <c r="F133" s="308">
        <v>3.472</v>
      </c>
      <c r="G133" s="309">
        <v>1.8074258549353346E-3</v>
      </c>
      <c r="H133" s="310">
        <v>3.1758740325593893E-2</v>
      </c>
      <c r="I133" s="311">
        <v>5.9647687674682619E-5</v>
      </c>
      <c r="J133" s="310">
        <v>-0.10191412312467674</v>
      </c>
      <c r="K133" s="311">
        <v>-1.9250491400551431E-4</v>
      </c>
    </row>
    <row r="134" spans="1:11" x14ac:dyDescent="0.35">
      <c r="A134" s="253" t="s">
        <v>63</v>
      </c>
      <c r="B134" s="306">
        <v>5.8369999999999997</v>
      </c>
      <c r="C134" s="307">
        <v>6.2030000000000003</v>
      </c>
      <c r="D134" s="307">
        <v>5.96</v>
      </c>
      <c r="E134" s="308">
        <v>6.657</v>
      </c>
      <c r="F134" s="308">
        <v>5.859</v>
      </c>
      <c r="G134" s="309">
        <v>3.0500311302033771E-3</v>
      </c>
      <c r="H134" s="310">
        <v>2.1072468733938754E-2</v>
      </c>
      <c r="I134" s="311">
        <v>6.1652651966268596E-5</v>
      </c>
      <c r="J134" s="310">
        <v>-1.694630872483216E-2</v>
      </c>
      <c r="K134" s="311">
        <v>-4.9347706382124194E-5</v>
      </c>
    </row>
    <row r="135" spans="1:11" x14ac:dyDescent="0.35">
      <c r="A135" s="253" t="s">
        <v>73</v>
      </c>
      <c r="B135" s="306">
        <v>0.186</v>
      </c>
      <c r="C135" s="307">
        <v>0.21199999999999999</v>
      </c>
      <c r="D135" s="307">
        <v>0.28399999999999997</v>
      </c>
      <c r="E135" s="308">
        <v>0.36499999999999999</v>
      </c>
      <c r="F135" s="308">
        <v>0.34200000000000003</v>
      </c>
      <c r="G135" s="309">
        <v>1.7803561128683308E-4</v>
      </c>
      <c r="H135" s="310">
        <v>0.5268817204301075</v>
      </c>
      <c r="I135" s="311">
        <v>4.9121625143856175E-5</v>
      </c>
      <c r="J135" s="310">
        <v>0.20422535211267623</v>
      </c>
      <c r="K135" s="311">
        <v>2.8338286833299075E-5</v>
      </c>
    </row>
    <row r="136" spans="1:11" x14ac:dyDescent="0.35">
      <c r="A136" s="253" t="s">
        <v>74</v>
      </c>
      <c r="B136" s="306">
        <v>0.499</v>
      </c>
      <c r="C136" s="307">
        <v>0.80600000000000005</v>
      </c>
      <c r="D136" s="307">
        <v>0.53100000000000003</v>
      </c>
      <c r="E136" s="308">
        <v>0.84899999999999998</v>
      </c>
      <c r="F136" s="308">
        <v>0.66900000000000004</v>
      </c>
      <c r="G136" s="309">
        <v>3.482626431312612E-4</v>
      </c>
      <c r="H136" s="310">
        <v>6.4128256513026116E-2</v>
      </c>
      <c r="I136" s="311">
        <v>1.6039714332687748E-5</v>
      </c>
      <c r="J136" s="310">
        <v>0.25988700564971756</v>
      </c>
      <c r="K136" s="311">
        <v>6.742557901715982E-5</v>
      </c>
    </row>
    <row r="137" spans="1:11" x14ac:dyDescent="0.35">
      <c r="A137" s="253" t="s">
        <v>75</v>
      </c>
      <c r="B137" s="306">
        <v>68.548000000000002</v>
      </c>
      <c r="C137" s="307">
        <v>76.251000000000005</v>
      </c>
      <c r="D137" s="307">
        <v>73.570999999999998</v>
      </c>
      <c r="E137" s="308">
        <v>82.034000000000006</v>
      </c>
      <c r="F137" s="308">
        <v>75.174000000000007</v>
      </c>
      <c r="G137" s="309">
        <v>3.9133476733556695E-2</v>
      </c>
      <c r="H137" s="310">
        <v>7.3277119682558123E-2</v>
      </c>
      <c r="I137" s="311">
        <v>2.517733909159076E-3</v>
      </c>
      <c r="J137" s="310">
        <v>2.1788476437726967E-2</v>
      </c>
      <c r="K137" s="311">
        <v>7.8321161713411423E-4</v>
      </c>
    </row>
    <row r="138" spans="1:11" x14ac:dyDescent="0.35">
      <c r="A138" s="5" t="s">
        <v>76</v>
      </c>
      <c r="B138" s="312">
        <v>1995.048</v>
      </c>
      <c r="C138" s="313">
        <v>2149.3879999999999</v>
      </c>
      <c r="D138" s="313">
        <v>2046.701</v>
      </c>
      <c r="E138" s="314">
        <v>2149.7249999999999</v>
      </c>
      <c r="F138" s="314">
        <v>1920.9639999999999</v>
      </c>
      <c r="G138" s="315">
        <v>1</v>
      </c>
      <c r="H138" s="316">
        <v>2.5890605138322531E-2</v>
      </c>
      <c r="I138" s="317">
        <v>2.5890605138322514E-2</v>
      </c>
      <c r="J138" s="316">
        <v>-6.1433985716526252E-2</v>
      </c>
      <c r="K138" s="317">
        <v>-6.1433985716526279E-2</v>
      </c>
    </row>
  </sheetData>
  <mergeCells count="12">
    <mergeCell ref="A113:K113"/>
    <mergeCell ref="A9:H9"/>
    <mergeCell ref="A19:I19"/>
    <mergeCell ref="A29:H29"/>
    <mergeCell ref="A39:I39"/>
    <mergeCell ref="A49:H49"/>
    <mergeCell ref="A59:I59"/>
    <mergeCell ref="A69:H69"/>
    <mergeCell ref="A79:I79"/>
    <mergeCell ref="A89:H89"/>
    <mergeCell ref="A101:H101"/>
    <mergeCell ref="A8:H8"/>
  </mergeCells>
  <phoneticPr fontId="23" type="noConversion"/>
  <conditionalFormatting sqref="H116:H138">
    <cfRule type="expression" dxfId="1" priority="10">
      <formula>H116&lt;0</formula>
    </cfRule>
  </conditionalFormatting>
  <conditionalFormatting sqref="G116:G137">
    <cfRule type="dataBar" priority="1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{692354D3-8F4F-4CCF-A6B9-A842453316EA}</x14:id>
        </ext>
      </extLst>
    </cfRule>
  </conditionalFormatting>
  <conditionalFormatting sqref="I116:I137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{EC5915F5-EC42-4077-9D65-E15D4B6EE2A3}</x14:id>
        </ext>
      </extLst>
    </cfRule>
  </conditionalFormatting>
  <conditionalFormatting sqref="J116:J138">
    <cfRule type="expression" dxfId="0" priority="8">
      <formula>J116&lt;0</formula>
    </cfRule>
  </conditionalFormatting>
  <conditionalFormatting sqref="K116:K137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{41A37B3D-C5C8-493C-94F3-8C41BB117B07}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2354D3-8F4F-4CCF-A6B9-A842453316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G116:G137</xm:sqref>
        </x14:conditionalFormatting>
        <x14:conditionalFormatting xmlns:xm="http://schemas.microsoft.com/office/excel/2006/main">
          <x14:cfRule type="dataBar" id="{EC5915F5-EC42-4077-9D65-E15D4B6EE2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I116:I137</xm:sqref>
        </x14:conditionalFormatting>
        <x14:conditionalFormatting xmlns:xm="http://schemas.microsoft.com/office/excel/2006/main">
          <x14:cfRule type="dataBar" id="{41A37B3D-C5C8-493C-94F3-8C41BB117B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K116:K137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7DB9-65E4-414E-9A91-45E09CE39C77}">
  <sheetPr codeName="Hoja4"/>
  <dimension ref="A9:M100"/>
  <sheetViews>
    <sheetView topLeftCell="A4" zoomScale="90" zoomScaleNormal="90" workbookViewId="0">
      <selection activeCell="A9" sqref="A9:M9"/>
    </sheetView>
  </sheetViews>
  <sheetFormatPr baseColWidth="10" defaultRowHeight="14.5" x14ac:dyDescent="0.35"/>
  <cols>
    <col min="1" max="1" width="26.7265625" customWidth="1"/>
    <col min="3" max="3" width="13.453125" customWidth="1"/>
  </cols>
  <sheetData>
    <row r="9" spans="1:13" ht="19.5" customHeight="1" x14ac:dyDescent="0.35">
      <c r="A9" s="363" t="s">
        <v>129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</row>
    <row r="11" spans="1:13" ht="15" customHeight="1" x14ac:dyDescent="0.35">
      <c r="A11" s="367" t="s">
        <v>13</v>
      </c>
      <c r="B11" s="371" t="s">
        <v>107</v>
      </c>
      <c r="C11" s="372"/>
      <c r="D11" s="372"/>
      <c r="E11" s="372"/>
      <c r="F11" s="372"/>
      <c r="G11" s="372"/>
      <c r="H11" s="372"/>
      <c r="I11" s="372"/>
      <c r="J11" s="372"/>
      <c r="K11" s="372"/>
      <c r="L11" s="372"/>
      <c r="M11" s="373"/>
    </row>
    <row r="12" spans="1:13" x14ac:dyDescent="0.35">
      <c r="A12" s="368"/>
      <c r="B12" s="170" t="s">
        <v>14</v>
      </c>
      <c r="C12" s="171" t="s">
        <v>15</v>
      </c>
      <c r="D12" s="171" t="s">
        <v>16</v>
      </c>
      <c r="E12" s="171" t="s">
        <v>17</v>
      </c>
      <c r="F12" s="171" t="s">
        <v>18</v>
      </c>
      <c r="G12" s="171" t="s">
        <v>19</v>
      </c>
      <c r="H12" s="171" t="s">
        <v>20</v>
      </c>
      <c r="I12" s="171" t="s">
        <v>120</v>
      </c>
      <c r="J12" s="169" t="s">
        <v>140</v>
      </c>
      <c r="K12" s="169" t="s">
        <v>141</v>
      </c>
      <c r="L12" s="169" t="s">
        <v>150</v>
      </c>
      <c r="M12" s="227" t="s">
        <v>177</v>
      </c>
    </row>
    <row r="13" spans="1:13" ht="16.5" customHeight="1" x14ac:dyDescent="0.35">
      <c r="A13" s="172" t="s">
        <v>21</v>
      </c>
      <c r="B13" s="228">
        <v>5357082.5035615498</v>
      </c>
      <c r="C13" s="228">
        <v>5272842.8300248869</v>
      </c>
      <c r="D13" s="228">
        <v>3626852.867036954</v>
      </c>
      <c r="E13" s="228">
        <v>3713145.6216200548</v>
      </c>
      <c r="F13" s="228">
        <v>5262639.75701808</v>
      </c>
      <c r="G13" s="228">
        <v>5101096.1690166229</v>
      </c>
      <c r="H13" s="228">
        <v>5155373.9666841077</v>
      </c>
      <c r="I13" s="228">
        <v>5206329.0425068568</v>
      </c>
      <c r="J13" s="228">
        <v>5281744.9221936986</v>
      </c>
      <c r="K13" s="228">
        <v>5479671.4738523988</v>
      </c>
      <c r="L13" s="228">
        <v>5466914.7275778353</v>
      </c>
      <c r="M13" s="229">
        <v>4914531.8786882823</v>
      </c>
    </row>
    <row r="14" spans="1:13" ht="16.5" customHeight="1" x14ac:dyDescent="0.35">
      <c r="A14" s="173" t="s">
        <v>22</v>
      </c>
      <c r="B14" s="230">
        <v>614954.63319373911</v>
      </c>
      <c r="C14" s="230">
        <v>612555.10222542402</v>
      </c>
      <c r="D14" s="230">
        <v>491198.41618139081</v>
      </c>
      <c r="E14" s="230">
        <v>471512.19504418183</v>
      </c>
      <c r="F14" s="230">
        <v>605591.54168410006</v>
      </c>
      <c r="G14" s="230">
        <v>615507.15663087554</v>
      </c>
      <c r="H14" s="230">
        <v>627918.58763540385</v>
      </c>
      <c r="I14" s="230">
        <v>644914.31873719255</v>
      </c>
      <c r="J14" s="230">
        <v>662133.21811712428</v>
      </c>
      <c r="K14" s="230">
        <v>677600.88498272747</v>
      </c>
      <c r="L14" s="230">
        <v>665712.81728065037</v>
      </c>
      <c r="M14" s="231">
        <v>566172.02488828218</v>
      </c>
    </row>
    <row r="15" spans="1:13" ht="16.5" customHeight="1" x14ac:dyDescent="0.35">
      <c r="A15" s="174" t="s">
        <v>23</v>
      </c>
      <c r="B15" s="228">
        <v>284326.25849571172</v>
      </c>
      <c r="C15" s="228">
        <v>284061.09117005597</v>
      </c>
      <c r="D15" s="228">
        <v>233751.01946748345</v>
      </c>
      <c r="E15" s="228">
        <v>221893.25621069665</v>
      </c>
      <c r="F15" s="228">
        <v>278969.10430924071</v>
      </c>
      <c r="G15" s="228">
        <v>278827.3123402496</v>
      </c>
      <c r="H15" s="228">
        <v>279609.79563798587</v>
      </c>
      <c r="I15" s="228">
        <v>280806.73370201344</v>
      </c>
      <c r="J15" s="228">
        <v>282748.40124491107</v>
      </c>
      <c r="K15" s="228">
        <v>284248.38747255428</v>
      </c>
      <c r="L15" s="228">
        <v>279277.19314358174</v>
      </c>
      <c r="M15" s="229">
        <v>275295.87308113388</v>
      </c>
    </row>
    <row r="16" spans="1:13" ht="16.5" customHeight="1" x14ac:dyDescent="0.35">
      <c r="A16" s="174" t="s">
        <v>24</v>
      </c>
      <c r="B16" s="228">
        <v>119967.48486309317</v>
      </c>
      <c r="C16" s="228">
        <v>125463.73385918698</v>
      </c>
      <c r="D16" s="228">
        <v>99000.785401523201</v>
      </c>
      <c r="E16" s="228">
        <v>94341.212864901274</v>
      </c>
      <c r="F16" s="228">
        <v>127653.91545834046</v>
      </c>
      <c r="G16" s="228">
        <v>129899.58278957797</v>
      </c>
      <c r="H16" s="228">
        <v>133342.43152123663</v>
      </c>
      <c r="I16" s="228">
        <v>138584.49055002374</v>
      </c>
      <c r="J16" s="228">
        <v>144399.89543441031</v>
      </c>
      <c r="K16" s="228">
        <v>147354.33170432053</v>
      </c>
      <c r="L16" s="228">
        <v>131297.46058439513</v>
      </c>
      <c r="M16" s="229">
        <v>102038.93377374858</v>
      </c>
    </row>
    <row r="17" spans="1:13" ht="16.5" customHeight="1" x14ac:dyDescent="0.35">
      <c r="A17" s="174" t="s">
        <v>25</v>
      </c>
      <c r="B17" s="228">
        <v>108940.20419071849</v>
      </c>
      <c r="C17" s="228">
        <v>109282.11147422536</v>
      </c>
      <c r="D17" s="228">
        <v>87626.643174900659</v>
      </c>
      <c r="E17" s="228">
        <v>85368.460166306002</v>
      </c>
      <c r="F17" s="228">
        <v>112647.27511781458</v>
      </c>
      <c r="G17" s="228">
        <v>114774.98088588168</v>
      </c>
      <c r="H17" s="228">
        <v>118857.95409560781</v>
      </c>
      <c r="I17" s="228">
        <v>124171.66417522081</v>
      </c>
      <c r="J17" s="228">
        <v>128189.10048384489</v>
      </c>
      <c r="K17" s="228">
        <v>133606.74432587554</v>
      </c>
      <c r="L17" s="228">
        <v>127253.54186822145</v>
      </c>
      <c r="M17" s="229">
        <v>95095.783027711426</v>
      </c>
    </row>
    <row r="18" spans="1:13" ht="16.5" customHeight="1" x14ac:dyDescent="0.35">
      <c r="A18" s="174" t="s">
        <v>26</v>
      </c>
      <c r="B18" s="228">
        <v>101720.68564421572</v>
      </c>
      <c r="C18" s="228">
        <v>93748.165721955855</v>
      </c>
      <c r="D18" s="228">
        <v>70819.968137483447</v>
      </c>
      <c r="E18" s="228">
        <v>69909.265802277892</v>
      </c>
      <c r="F18" s="228">
        <v>86321.246798704393</v>
      </c>
      <c r="G18" s="228">
        <v>92005.280615166223</v>
      </c>
      <c r="H18" s="228">
        <v>96108.406380573535</v>
      </c>
      <c r="I18" s="228">
        <v>101351.43030993447</v>
      </c>
      <c r="J18" s="228">
        <v>106795.82095395798</v>
      </c>
      <c r="K18" s="228">
        <v>112391.42147997717</v>
      </c>
      <c r="L18" s="228">
        <v>127884.62168445204</v>
      </c>
      <c r="M18" s="229">
        <v>93741.435005688298</v>
      </c>
    </row>
    <row r="19" spans="1:13" ht="16.5" customHeight="1" x14ac:dyDescent="0.35">
      <c r="A19" s="173" t="s">
        <v>27</v>
      </c>
      <c r="B19" s="230">
        <v>4742127.8703678101</v>
      </c>
      <c r="C19" s="230">
        <v>4660287.7277994631</v>
      </c>
      <c r="D19" s="230">
        <v>3135654.4508555634</v>
      </c>
      <c r="E19" s="230">
        <v>3241633.426575873</v>
      </c>
      <c r="F19" s="230">
        <v>4657048.2153339805</v>
      </c>
      <c r="G19" s="230">
        <v>4485589.0123857483</v>
      </c>
      <c r="H19" s="230">
        <v>4527455.3790487032</v>
      </c>
      <c r="I19" s="230">
        <v>4561414.7237696638</v>
      </c>
      <c r="J19" s="230">
        <v>4619611.7040765742</v>
      </c>
      <c r="K19" s="230">
        <v>4802070.5888696713</v>
      </c>
      <c r="L19" s="230">
        <v>4801201.9102971843</v>
      </c>
      <c r="M19" s="231">
        <v>4348359.8537999997</v>
      </c>
    </row>
    <row r="20" spans="1:13" ht="16.5" customHeight="1" x14ac:dyDescent="0.35">
      <c r="A20" s="174" t="s">
        <v>23</v>
      </c>
      <c r="B20" s="228">
        <v>638056.33426267514</v>
      </c>
      <c r="C20" s="228">
        <v>679156.04708504933</v>
      </c>
      <c r="D20" s="228">
        <v>441399.81604026497</v>
      </c>
      <c r="E20" s="228">
        <v>429221.32762816059</v>
      </c>
      <c r="F20" s="228">
        <v>624578.24552015809</v>
      </c>
      <c r="G20" s="228">
        <v>631745.73508925398</v>
      </c>
      <c r="H20" s="228">
        <v>634058.42665516364</v>
      </c>
      <c r="I20" s="228">
        <v>633254.45689108176</v>
      </c>
      <c r="J20" s="228">
        <v>623314.9687714054</v>
      </c>
      <c r="K20" s="228">
        <v>604988.42838944611</v>
      </c>
      <c r="L20" s="228">
        <v>583275.27505600115</v>
      </c>
      <c r="M20" s="229">
        <v>630353.56359999999</v>
      </c>
    </row>
    <row r="21" spans="1:13" ht="16.5" customHeight="1" x14ac:dyDescent="0.35">
      <c r="A21" s="174" t="s">
        <v>24</v>
      </c>
      <c r="B21" s="228">
        <v>1127936.0349400477</v>
      </c>
      <c r="C21" s="228">
        <v>1007734.7014726335</v>
      </c>
      <c r="D21" s="228">
        <v>597472.00310721865</v>
      </c>
      <c r="E21" s="228">
        <v>636093.05651850777</v>
      </c>
      <c r="F21" s="228">
        <v>1009640.9901215202</v>
      </c>
      <c r="G21" s="228">
        <v>1010650.6283253119</v>
      </c>
      <c r="H21" s="228">
        <v>1030971.6839782392</v>
      </c>
      <c r="I21" s="228">
        <v>1044731.0719069235</v>
      </c>
      <c r="J21" s="228">
        <v>1073670.5335773826</v>
      </c>
      <c r="K21" s="228">
        <v>1096376.5459231539</v>
      </c>
      <c r="L21" s="228">
        <v>1073380.4973473456</v>
      </c>
      <c r="M21" s="229">
        <v>1043819.4066</v>
      </c>
    </row>
    <row r="22" spans="1:13" ht="16.5" customHeight="1" x14ac:dyDescent="0.35">
      <c r="A22" s="174" t="s">
        <v>25</v>
      </c>
      <c r="B22" s="228">
        <v>1298788.0429096953</v>
      </c>
      <c r="C22" s="228">
        <v>1239470.0711638399</v>
      </c>
      <c r="D22" s="228">
        <v>832514.93149185437</v>
      </c>
      <c r="E22" s="228">
        <v>884592.83243997721</v>
      </c>
      <c r="F22" s="228">
        <v>1123642.3888093168</v>
      </c>
      <c r="G22" s="228">
        <v>1197138.3837947603</v>
      </c>
      <c r="H22" s="228">
        <v>1253335.0468791726</v>
      </c>
      <c r="I22" s="228">
        <v>1259755.8865785545</v>
      </c>
      <c r="J22" s="228">
        <v>1282529.0662408723</v>
      </c>
      <c r="K22" s="228">
        <v>1265744.1773928911</v>
      </c>
      <c r="L22" s="228">
        <v>1207306.9074769355</v>
      </c>
      <c r="M22" s="229">
        <v>1209833.8972</v>
      </c>
    </row>
    <row r="23" spans="1:13" ht="16.5" customHeight="1" x14ac:dyDescent="0.35">
      <c r="A23" s="175" t="s">
        <v>26</v>
      </c>
      <c r="B23" s="232">
        <v>1677347.458255393</v>
      </c>
      <c r="C23" s="232">
        <v>1733926.9080779401</v>
      </c>
      <c r="D23" s="232">
        <v>1264267.7002162253</v>
      </c>
      <c r="E23" s="232">
        <v>1291726.2099892274</v>
      </c>
      <c r="F23" s="232">
        <v>1899186.5908829854</v>
      </c>
      <c r="G23" s="232">
        <v>1646054.2651764217</v>
      </c>
      <c r="H23" s="232">
        <v>1609090.2215361276</v>
      </c>
      <c r="I23" s="232">
        <v>1623673.3083931045</v>
      </c>
      <c r="J23" s="232">
        <v>1640097.1354869141</v>
      </c>
      <c r="K23" s="232">
        <v>1834961.4371641797</v>
      </c>
      <c r="L23" s="232">
        <v>1937239.2304169026</v>
      </c>
      <c r="M23" s="233">
        <v>1464352.9864000001</v>
      </c>
    </row>
    <row r="24" spans="1:13" x14ac:dyDescent="0.35">
      <c r="A24" s="145" t="s">
        <v>217</v>
      </c>
    </row>
    <row r="25" spans="1:13" x14ac:dyDescent="0.35">
      <c r="A25" s="50" t="s">
        <v>190</v>
      </c>
    </row>
    <row r="27" spans="1:13" ht="25" customHeight="1" x14ac:dyDescent="0.35">
      <c r="A27" s="363" t="s">
        <v>117</v>
      </c>
      <c r="B27" s="363"/>
      <c r="C27" s="363"/>
      <c r="D27" s="91"/>
      <c r="E27" s="91"/>
      <c r="F27" s="91"/>
      <c r="G27" s="91"/>
      <c r="H27" s="91"/>
      <c r="I27" s="91"/>
    </row>
    <row r="28" spans="1:13" ht="15" thickBot="1" x14ac:dyDescent="0.4"/>
    <row r="29" spans="1:13" ht="51" customHeight="1" thickBot="1" x14ac:dyDescent="0.4">
      <c r="A29" s="235" t="s">
        <v>108</v>
      </c>
      <c r="B29" s="236" t="s">
        <v>36</v>
      </c>
      <c r="C29" s="237" t="s">
        <v>109</v>
      </c>
    </row>
    <row r="30" spans="1:13" x14ac:dyDescent="0.35">
      <c r="A30" s="370" t="s">
        <v>49</v>
      </c>
      <c r="B30" s="238">
        <v>43466</v>
      </c>
      <c r="C30" s="239">
        <v>4184968.4793532332</v>
      </c>
    </row>
    <row r="31" spans="1:13" x14ac:dyDescent="0.35">
      <c r="A31" s="364"/>
      <c r="B31" s="234">
        <v>43800</v>
      </c>
      <c r="C31" s="117">
        <v>4732946.5013544969</v>
      </c>
    </row>
    <row r="32" spans="1:13" x14ac:dyDescent="0.35">
      <c r="A32" s="364"/>
      <c r="B32" s="234">
        <v>43831</v>
      </c>
      <c r="C32" s="117">
        <v>4366074.7134620408</v>
      </c>
    </row>
    <row r="33" spans="1:3" x14ac:dyDescent="0.35">
      <c r="A33" s="364"/>
      <c r="B33" s="234">
        <v>44166</v>
      </c>
      <c r="C33" s="117">
        <v>4801201.9102971843</v>
      </c>
    </row>
    <row r="34" spans="1:3" x14ac:dyDescent="0.35">
      <c r="A34" s="364"/>
      <c r="B34" s="234">
        <v>44197</v>
      </c>
      <c r="C34" s="117">
        <v>4348359.8537999997</v>
      </c>
    </row>
    <row r="35" spans="1:3" x14ac:dyDescent="0.35">
      <c r="A35" s="364" t="s">
        <v>110</v>
      </c>
      <c r="B35" s="234">
        <v>43466</v>
      </c>
      <c r="C35" s="117">
        <v>942608.51726210094</v>
      </c>
    </row>
    <row r="36" spans="1:3" x14ac:dyDescent="0.35">
      <c r="A36" s="364"/>
      <c r="B36" s="234">
        <v>43800</v>
      </c>
      <c r="C36" s="117">
        <v>1086456.5766715989</v>
      </c>
    </row>
    <row r="37" spans="1:3" x14ac:dyDescent="0.35">
      <c r="A37" s="364"/>
      <c r="B37" s="234">
        <v>43831</v>
      </c>
      <c r="C37" s="117">
        <v>975655.57165766635</v>
      </c>
    </row>
    <row r="38" spans="1:3" x14ac:dyDescent="0.35">
      <c r="A38" s="364"/>
      <c r="B38" s="234">
        <v>44166</v>
      </c>
      <c r="C38" s="117">
        <v>1104593.8322786312</v>
      </c>
    </row>
    <row r="39" spans="1:3" x14ac:dyDescent="0.35">
      <c r="A39" s="364"/>
      <c r="B39" s="234">
        <v>44197</v>
      </c>
      <c r="C39" s="117">
        <v>972282.28540000005</v>
      </c>
    </row>
    <row r="40" spans="1:3" x14ac:dyDescent="0.35">
      <c r="A40" s="364" t="s">
        <v>111</v>
      </c>
      <c r="B40" s="234">
        <v>43466</v>
      </c>
      <c r="C40" s="117">
        <v>2139780.7494255411</v>
      </c>
    </row>
    <row r="41" spans="1:3" x14ac:dyDescent="0.35">
      <c r="A41" s="364"/>
      <c r="B41" s="234">
        <v>43800</v>
      </c>
      <c r="C41" s="117">
        <v>2368262.160490043</v>
      </c>
    </row>
    <row r="42" spans="1:3" x14ac:dyDescent="0.35">
      <c r="A42" s="364"/>
      <c r="B42" s="234">
        <v>43831</v>
      </c>
      <c r="C42" s="117">
        <v>2242310.5326599432</v>
      </c>
    </row>
    <row r="43" spans="1:3" x14ac:dyDescent="0.35">
      <c r="A43" s="364"/>
      <c r="B43" s="234">
        <v>44166</v>
      </c>
      <c r="C43" s="117">
        <v>2410760.6121018301</v>
      </c>
    </row>
    <row r="44" spans="1:3" x14ac:dyDescent="0.35">
      <c r="A44" s="364"/>
      <c r="B44" s="234">
        <v>44197</v>
      </c>
      <c r="C44" s="117">
        <v>2241777.5970000001</v>
      </c>
    </row>
    <row r="45" spans="1:3" x14ac:dyDescent="0.35">
      <c r="A45" s="364" t="s">
        <v>112</v>
      </c>
      <c r="B45" s="234">
        <v>43466</v>
      </c>
      <c r="C45" s="117">
        <v>307506.99619145127</v>
      </c>
    </row>
    <row r="46" spans="1:3" x14ac:dyDescent="0.35">
      <c r="A46" s="364"/>
      <c r="B46" s="234">
        <v>43800</v>
      </c>
      <c r="C46" s="117">
        <v>340098.19506404357</v>
      </c>
    </row>
    <row r="47" spans="1:3" x14ac:dyDescent="0.35">
      <c r="A47" s="364"/>
      <c r="B47" s="234">
        <v>43831</v>
      </c>
      <c r="C47" s="117">
        <v>323508.57076047099</v>
      </c>
    </row>
    <row r="48" spans="1:3" x14ac:dyDescent="0.35">
      <c r="A48" s="364"/>
      <c r="B48" s="234">
        <v>44166</v>
      </c>
      <c r="C48" s="117">
        <v>337284.50988314528</v>
      </c>
    </row>
    <row r="49" spans="1:3" x14ac:dyDescent="0.35">
      <c r="A49" s="364"/>
      <c r="B49" s="234">
        <v>44197</v>
      </c>
      <c r="C49" s="117">
        <v>316169.44870000001</v>
      </c>
    </row>
    <row r="50" spans="1:3" x14ac:dyDescent="0.35">
      <c r="A50" s="364" t="s">
        <v>113</v>
      </c>
      <c r="B50" s="234">
        <v>43466</v>
      </c>
      <c r="C50" s="117">
        <v>563512.09679619793</v>
      </c>
    </row>
    <row r="51" spans="1:3" x14ac:dyDescent="0.35">
      <c r="A51" s="364"/>
      <c r="B51" s="234">
        <v>43800</v>
      </c>
      <c r="C51" s="117">
        <v>641510.57106449548</v>
      </c>
    </row>
    <row r="52" spans="1:3" x14ac:dyDescent="0.35">
      <c r="A52" s="364"/>
      <c r="B52" s="234">
        <v>43831</v>
      </c>
      <c r="C52" s="117">
        <v>590416.29289704515</v>
      </c>
    </row>
    <row r="53" spans="1:3" x14ac:dyDescent="0.35">
      <c r="A53" s="364"/>
      <c r="B53" s="234">
        <v>44166</v>
      </c>
      <c r="C53" s="117">
        <v>648818.58915307163</v>
      </c>
    </row>
    <row r="54" spans="1:3" x14ac:dyDescent="0.35">
      <c r="A54" s="364"/>
      <c r="B54" s="234">
        <v>44197</v>
      </c>
      <c r="C54" s="117">
        <v>588098.83369999996</v>
      </c>
    </row>
    <row r="55" spans="1:3" x14ac:dyDescent="0.35">
      <c r="A55" s="364" t="s">
        <v>114</v>
      </c>
      <c r="B55" s="234">
        <v>43466</v>
      </c>
      <c r="C55" s="117">
        <v>76615.712060248508</v>
      </c>
    </row>
    <row r="56" spans="1:3" x14ac:dyDescent="0.35">
      <c r="A56" s="364"/>
      <c r="B56" s="234">
        <v>43800</v>
      </c>
      <c r="C56" s="117">
        <v>97769.945752466258</v>
      </c>
    </row>
    <row r="57" spans="1:3" x14ac:dyDescent="0.35">
      <c r="A57" s="364"/>
      <c r="B57" s="234">
        <v>43831</v>
      </c>
      <c r="C57" s="117">
        <v>77261.077684948177</v>
      </c>
    </row>
    <row r="58" spans="1:3" x14ac:dyDescent="0.35">
      <c r="A58" s="364"/>
      <c r="B58" s="234">
        <v>44166</v>
      </c>
      <c r="C58" s="117">
        <v>98261.472515439615</v>
      </c>
    </row>
    <row r="59" spans="1:3" x14ac:dyDescent="0.35">
      <c r="A59" s="364"/>
      <c r="B59" s="234">
        <v>44197</v>
      </c>
      <c r="C59" s="117">
        <v>75396.617899999997</v>
      </c>
    </row>
    <row r="60" spans="1:3" x14ac:dyDescent="0.35">
      <c r="A60" s="364" t="s">
        <v>115</v>
      </c>
      <c r="B60" s="234">
        <v>43466</v>
      </c>
      <c r="C60" s="117">
        <v>154944.2173797515</v>
      </c>
    </row>
    <row r="61" spans="1:3" x14ac:dyDescent="0.35">
      <c r="A61" s="364"/>
      <c r="B61" s="234">
        <v>43800</v>
      </c>
      <c r="C61" s="117">
        <v>198849.05231184966</v>
      </c>
    </row>
    <row r="62" spans="1:3" x14ac:dyDescent="0.35">
      <c r="A62" s="364"/>
      <c r="B62" s="234">
        <v>43831</v>
      </c>
      <c r="C62" s="117">
        <v>156917.90510323292</v>
      </c>
    </row>
    <row r="63" spans="1:3" x14ac:dyDescent="0.35">
      <c r="A63" s="364"/>
      <c r="B63" s="234">
        <v>44166</v>
      </c>
      <c r="C63" s="117">
        <v>201477.04401233705</v>
      </c>
    </row>
    <row r="64" spans="1:3" ht="15" thickBot="1" x14ac:dyDescent="0.4">
      <c r="A64" s="369"/>
      <c r="B64" s="240">
        <v>44197</v>
      </c>
      <c r="C64" s="118">
        <v>154635.0711</v>
      </c>
    </row>
    <row r="65" spans="1:3" x14ac:dyDescent="0.35">
      <c r="A65" s="145" t="s">
        <v>218</v>
      </c>
      <c r="B65" s="89"/>
      <c r="C65" s="89"/>
    </row>
    <row r="66" spans="1:3" x14ac:dyDescent="0.35">
      <c r="A66" s="89"/>
      <c r="B66" s="89"/>
      <c r="C66" s="89"/>
    </row>
    <row r="67" spans="1:3" ht="29.15" customHeight="1" x14ac:dyDescent="0.35">
      <c r="A67" s="363" t="s">
        <v>118</v>
      </c>
      <c r="B67" s="363"/>
      <c r="C67" s="363"/>
    </row>
    <row r="68" spans="1:3" ht="16" customHeight="1" thickBot="1" x14ac:dyDescent="0.4">
      <c r="A68" s="89"/>
      <c r="B68" s="89"/>
      <c r="C68" s="89"/>
    </row>
    <row r="69" spans="1:3" ht="81" thickBot="1" x14ac:dyDescent="0.4">
      <c r="A69" s="235" t="s">
        <v>108</v>
      </c>
      <c r="B69" s="236" t="s">
        <v>36</v>
      </c>
      <c r="C69" s="237" t="s">
        <v>116</v>
      </c>
    </row>
    <row r="70" spans="1:3" x14ac:dyDescent="0.35">
      <c r="A70" s="370" t="s">
        <v>49</v>
      </c>
      <c r="B70" s="238">
        <v>43466</v>
      </c>
      <c r="C70" s="239">
        <v>544604.45377435384</v>
      </c>
    </row>
    <row r="71" spans="1:3" x14ac:dyDescent="0.35">
      <c r="A71" s="364"/>
      <c r="B71" s="234">
        <v>43800</v>
      </c>
      <c r="C71" s="117">
        <v>635857.68858088623</v>
      </c>
    </row>
    <row r="72" spans="1:3" x14ac:dyDescent="0.35">
      <c r="A72" s="364"/>
      <c r="B72" s="234">
        <v>43831</v>
      </c>
      <c r="C72" s="117">
        <v>583875.53290677269</v>
      </c>
    </row>
    <row r="73" spans="1:3" x14ac:dyDescent="0.35">
      <c r="A73" s="364"/>
      <c r="B73" s="234">
        <v>44166</v>
      </c>
      <c r="C73" s="117">
        <v>665712.81728065037</v>
      </c>
    </row>
    <row r="74" spans="1:3" x14ac:dyDescent="0.35">
      <c r="A74" s="364"/>
      <c r="B74" s="234">
        <v>44197</v>
      </c>
      <c r="C74" s="117">
        <v>563873.33759999997</v>
      </c>
    </row>
    <row r="75" spans="1:3" x14ac:dyDescent="0.35">
      <c r="A75" s="365" t="s">
        <v>110</v>
      </c>
      <c r="B75" s="234">
        <v>43466</v>
      </c>
      <c r="C75" s="117">
        <v>274916.11337537772</v>
      </c>
    </row>
    <row r="76" spans="1:3" x14ac:dyDescent="0.35">
      <c r="A76" s="365"/>
      <c r="B76" s="234">
        <v>43800</v>
      </c>
      <c r="C76" s="117">
        <v>311447.67959572247</v>
      </c>
    </row>
    <row r="77" spans="1:3" x14ac:dyDescent="0.35">
      <c r="A77" s="365"/>
      <c r="B77" s="234">
        <v>43831</v>
      </c>
      <c r="C77" s="117">
        <v>289707.82967615116</v>
      </c>
    </row>
    <row r="78" spans="1:3" x14ac:dyDescent="0.35">
      <c r="A78" s="365"/>
      <c r="B78" s="234">
        <v>44166</v>
      </c>
      <c r="C78" s="117">
        <v>321737.57927619456</v>
      </c>
    </row>
    <row r="79" spans="1:3" x14ac:dyDescent="0.35">
      <c r="A79" s="365"/>
      <c r="B79" s="234">
        <v>44197</v>
      </c>
      <c r="C79" s="117">
        <v>276438.16820000001</v>
      </c>
    </row>
    <row r="80" spans="1:3" x14ac:dyDescent="0.35">
      <c r="A80" s="365" t="s">
        <v>111</v>
      </c>
      <c r="B80" s="234">
        <v>43466</v>
      </c>
      <c r="C80" s="117">
        <v>248233.09165147116</v>
      </c>
    </row>
    <row r="81" spans="1:3" x14ac:dyDescent="0.35">
      <c r="A81" s="365"/>
      <c r="B81" s="234">
        <v>43800</v>
      </c>
      <c r="C81" s="117">
        <v>297154.37984847778</v>
      </c>
    </row>
    <row r="82" spans="1:3" x14ac:dyDescent="0.35">
      <c r="A82" s="365"/>
      <c r="B82" s="234">
        <v>43831</v>
      </c>
      <c r="C82" s="117">
        <v>268684.2305578856</v>
      </c>
    </row>
    <row r="83" spans="1:3" x14ac:dyDescent="0.35">
      <c r="A83" s="365"/>
      <c r="B83" s="234">
        <v>44166</v>
      </c>
      <c r="C83" s="117">
        <v>313701.56283973268</v>
      </c>
    </row>
    <row r="84" spans="1:3" x14ac:dyDescent="0.35">
      <c r="A84" s="365"/>
      <c r="B84" s="234">
        <v>44197</v>
      </c>
      <c r="C84" s="117">
        <v>262292.73180000001</v>
      </c>
    </row>
    <row r="85" spans="1:3" x14ac:dyDescent="0.35">
      <c r="A85" s="364" t="s">
        <v>112</v>
      </c>
      <c r="B85" s="234">
        <v>43466</v>
      </c>
      <c r="C85" s="117">
        <v>18872.128903747518</v>
      </c>
    </row>
    <row r="86" spans="1:3" x14ac:dyDescent="0.35">
      <c r="A86" s="364"/>
      <c r="B86" s="234">
        <v>43800</v>
      </c>
      <c r="C86" s="117">
        <v>24252.957891281309</v>
      </c>
    </row>
    <row r="87" spans="1:3" x14ac:dyDescent="0.35">
      <c r="A87" s="364"/>
      <c r="B87" s="234">
        <v>43831</v>
      </c>
      <c r="C87" s="117">
        <v>20724.235420040292</v>
      </c>
    </row>
    <row r="88" spans="1:3" x14ac:dyDescent="0.35">
      <c r="A88" s="364"/>
      <c r="B88" s="234">
        <v>44166</v>
      </c>
      <c r="C88" s="117">
        <v>25567.827583608268</v>
      </c>
    </row>
    <row r="89" spans="1:3" x14ac:dyDescent="0.35">
      <c r="A89" s="364"/>
      <c r="B89" s="234">
        <v>44197</v>
      </c>
      <c r="C89" s="117">
        <v>21124.131799999999</v>
      </c>
    </row>
    <row r="90" spans="1:3" x14ac:dyDescent="0.35">
      <c r="A90" s="365" t="s">
        <v>113</v>
      </c>
      <c r="B90" s="234">
        <v>43466</v>
      </c>
      <c r="C90" s="117">
        <v>2583.1198437574553</v>
      </c>
    </row>
    <row r="91" spans="1:3" x14ac:dyDescent="0.35">
      <c r="A91" s="365"/>
      <c r="B91" s="234">
        <v>43800</v>
      </c>
      <c r="C91" s="117">
        <v>3002.6379827263968</v>
      </c>
    </row>
    <row r="92" spans="1:3" x14ac:dyDescent="0.35">
      <c r="A92" s="365"/>
      <c r="B92" s="234">
        <v>43831</v>
      </c>
      <c r="C92" s="117">
        <v>2917.1743108211813</v>
      </c>
    </row>
    <row r="93" spans="1:3" x14ac:dyDescent="0.35">
      <c r="A93" s="365"/>
      <c r="B93" s="234">
        <v>44166</v>
      </c>
      <c r="C93" s="117">
        <v>3075.0063826981423</v>
      </c>
    </row>
    <row r="94" spans="1:3" ht="15" thickBot="1" x14ac:dyDescent="0.4">
      <c r="A94" s="366"/>
      <c r="B94" s="240">
        <v>44197</v>
      </c>
      <c r="C94" s="241">
        <v>2822.3344999999999</v>
      </c>
    </row>
    <row r="95" spans="1:3" ht="15" customHeight="1" x14ac:dyDescent="0.35">
      <c r="A95" s="119" t="s">
        <v>219</v>
      </c>
    </row>
    <row r="96" spans="1:3" x14ac:dyDescent="0.35">
      <c r="A96" s="119"/>
    </row>
    <row r="97" spans="1:1" x14ac:dyDescent="0.35">
      <c r="A97" s="119"/>
    </row>
    <row r="98" spans="1:1" x14ac:dyDescent="0.35">
      <c r="A98" s="119"/>
    </row>
    <row r="99" spans="1:1" x14ac:dyDescent="0.35">
      <c r="A99" s="119"/>
    </row>
    <row r="100" spans="1:1" x14ac:dyDescent="0.35">
      <c r="A100" s="119"/>
    </row>
  </sheetData>
  <mergeCells count="17">
    <mergeCell ref="A40:A44"/>
    <mergeCell ref="A45:A49"/>
    <mergeCell ref="A9:M9"/>
    <mergeCell ref="A80:A84"/>
    <mergeCell ref="A85:A89"/>
    <mergeCell ref="A90:A94"/>
    <mergeCell ref="A27:C27"/>
    <mergeCell ref="A67:C67"/>
    <mergeCell ref="A11:A12"/>
    <mergeCell ref="A50:A54"/>
    <mergeCell ref="A55:A59"/>
    <mergeCell ref="A60:A64"/>
    <mergeCell ref="A70:A74"/>
    <mergeCell ref="A75:A79"/>
    <mergeCell ref="B11:M11"/>
    <mergeCell ref="A30:A34"/>
    <mergeCell ref="A35:A39"/>
  </mergeCells>
  <phoneticPr fontId="2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Resultado generales</vt:lpstr>
      <vt:lpstr>Dependientes sector privado</vt:lpstr>
      <vt:lpstr>Independientes</vt:lpstr>
      <vt:lpstr>Monto de cotización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ANDRYU ENRIQUE MENDOZA BELTRAN</dc:creator>
  <cp:lastModifiedBy>ANDRYU ENRIQUE MENDOZA BELTRAN</cp:lastModifiedBy>
  <dcterms:created xsi:type="dcterms:W3CDTF">2020-10-26T16:46:23Z</dcterms:created>
  <dcterms:modified xsi:type="dcterms:W3CDTF">2021-06-03T00:49:25Z</dcterms:modified>
</cp:coreProperties>
</file>