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FCDC8E0A-5CF8-4462-9D6A-C88663266C56}"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2" i="5" l="1"/>
  <c r="H113" i="5"/>
  <c r="H115" i="5"/>
  <c r="H117" i="5"/>
  <c r="H121" i="5"/>
  <c r="H123" i="5"/>
  <c r="H119" i="5"/>
  <c r="H111" i="5"/>
  <c r="H124" i="5"/>
  <c r="H122" i="5"/>
  <c r="H120" i="5"/>
  <c r="H118" i="5"/>
  <c r="H116" i="5"/>
  <c r="H114" i="5"/>
  <c r="H110" i="5"/>
  <c r="E97" i="5"/>
  <c r="E96" i="5"/>
  <c r="F95" i="5"/>
  <c r="F94" i="5"/>
  <c r="F93" i="5"/>
  <c r="E92" i="5"/>
  <c r="E91" i="5"/>
  <c r="E89" i="5"/>
  <c r="E88" i="5"/>
  <c r="F87" i="5"/>
  <c r="F86" i="5"/>
  <c r="F85" i="5"/>
  <c r="E84" i="5"/>
  <c r="E83" i="5"/>
  <c r="E81" i="5"/>
  <c r="E80" i="5"/>
  <c r="F79" i="5"/>
  <c r="F78" i="5"/>
  <c r="F77" i="5"/>
  <c r="E76" i="5"/>
  <c r="E75" i="5"/>
  <c r="E73" i="5"/>
  <c r="E72" i="5"/>
  <c r="F71" i="5"/>
  <c r="F70" i="5"/>
  <c r="F69" i="5"/>
  <c r="E67" i="5"/>
  <c r="E66" i="5"/>
  <c r="H140" i="2"/>
  <c r="H138" i="2"/>
  <c r="H136" i="2"/>
  <c r="H134" i="2"/>
  <c r="H132" i="2"/>
  <c r="H130" i="2"/>
  <c r="H128" i="2"/>
  <c r="H142" i="2"/>
  <c r="E117"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5" i="2"/>
  <c r="F115" i="2"/>
  <c r="F117" i="2"/>
  <c r="F83" i="2"/>
  <c r="E83" i="2"/>
  <c r="F72" i="2"/>
  <c r="F66" i="2"/>
  <c r="F64" i="2"/>
  <c r="G58" i="2"/>
  <c r="G56" i="2"/>
  <c r="H55" i="2"/>
  <c r="I124" i="5"/>
  <c r="I123" i="5"/>
  <c r="I122" i="5"/>
  <c r="I121" i="5"/>
  <c r="I120" i="5"/>
  <c r="I119" i="5"/>
  <c r="I118" i="5"/>
  <c r="I117" i="5"/>
  <c r="I116" i="5"/>
  <c r="I115" i="5"/>
  <c r="I114" i="5"/>
  <c r="I113" i="5"/>
  <c r="I112" i="5"/>
  <c r="I111" i="5"/>
  <c r="I110" i="5"/>
  <c r="I109" i="5"/>
  <c r="E69" i="5"/>
  <c r="F98" i="5"/>
  <c r="E98" i="5"/>
  <c r="F96" i="5"/>
  <c r="E95" i="5"/>
  <c r="E94" i="5"/>
  <c r="E93" i="5"/>
  <c r="F92" i="5"/>
  <c r="F91" i="5"/>
  <c r="F90" i="5"/>
  <c r="E90" i="5"/>
  <c r="F88" i="5"/>
  <c r="E87" i="5"/>
  <c r="E86" i="5"/>
  <c r="E85" i="5"/>
  <c r="F84" i="5"/>
  <c r="F83" i="5"/>
  <c r="F82" i="5"/>
  <c r="E82" i="5"/>
  <c r="F80" i="5"/>
  <c r="E79" i="5"/>
  <c r="E78" i="5"/>
  <c r="E77" i="5"/>
  <c r="F76" i="5"/>
  <c r="F75" i="5"/>
  <c r="F74" i="5"/>
  <c r="E74" i="5"/>
  <c r="F72" i="5"/>
  <c r="E71" i="5"/>
  <c r="E70" i="5"/>
  <c r="F68" i="5"/>
  <c r="E68" i="5"/>
  <c r="F67" i="5"/>
  <c r="F66" i="5"/>
  <c r="H56" i="5"/>
  <c r="F56" i="5"/>
  <c r="H54" i="5"/>
  <c r="F54" i="5"/>
  <c r="F53" i="5"/>
  <c r="H52" i="5"/>
  <c r="F52" i="5"/>
  <c r="H51" i="5"/>
  <c r="F51" i="5"/>
  <c r="H50" i="5"/>
  <c r="H49" i="5"/>
  <c r="F49" i="5"/>
  <c r="H48" i="5"/>
  <c r="F48" i="5"/>
  <c r="H46" i="5"/>
  <c r="F46" i="5"/>
  <c r="F45" i="5"/>
  <c r="H44" i="5"/>
  <c r="F44" i="5"/>
  <c r="H43" i="5"/>
  <c r="F43" i="5"/>
  <c r="H42" i="5"/>
  <c r="H41" i="5"/>
  <c r="F41" i="5"/>
  <c r="H40" i="5"/>
  <c r="F40" i="5"/>
  <c r="H38" i="5"/>
  <c r="F38" i="5"/>
  <c r="F37" i="5"/>
  <c r="H36" i="5"/>
  <c r="F36" i="5"/>
  <c r="H133" i="2"/>
  <c r="I141" i="2"/>
  <c r="H141" i="2"/>
  <c r="I140" i="2"/>
  <c r="I139" i="2"/>
  <c r="H139" i="2"/>
  <c r="I138" i="2"/>
  <c r="I137" i="2"/>
  <c r="H137" i="2"/>
  <c r="I136" i="2"/>
  <c r="I135" i="2"/>
  <c r="H135" i="2"/>
  <c r="I134" i="2"/>
  <c r="I133" i="2"/>
  <c r="I132" i="2"/>
  <c r="I131" i="2"/>
  <c r="H131" i="2"/>
  <c r="I130" i="2"/>
  <c r="I129" i="2"/>
  <c r="H129" i="2"/>
  <c r="I128" i="2"/>
  <c r="I127" i="2"/>
  <c r="H127" i="2"/>
  <c r="I126" i="2"/>
  <c r="H73" i="2"/>
  <c r="F73" i="2"/>
  <c r="H72" i="2"/>
  <c r="H71" i="2"/>
  <c r="F71" i="2"/>
  <c r="H70" i="2"/>
  <c r="F70" i="2"/>
  <c r="F69" i="2"/>
  <c r="H68" i="2"/>
  <c r="F68" i="2"/>
  <c r="H67" i="2"/>
  <c r="F67" i="2"/>
  <c r="H66" i="2"/>
  <c r="H65" i="2"/>
  <c r="F65" i="2"/>
  <c r="H64" i="2"/>
  <c r="H62" i="2"/>
  <c r="F62" i="2"/>
  <c r="F61" i="2"/>
  <c r="H60" i="2"/>
  <c r="F60" i="2"/>
  <c r="H59" i="2"/>
  <c r="F59" i="2"/>
  <c r="H58" i="2"/>
  <c r="H57" i="2"/>
  <c r="F57" i="2"/>
  <c r="H56" i="2"/>
  <c r="F56" i="2"/>
  <c r="H54" i="2"/>
  <c r="F54" i="2"/>
  <c r="I124" i="2"/>
  <c r="H124" i="2"/>
  <c r="E124" i="2"/>
  <c r="B124" i="2"/>
  <c r="H109" i="5" l="1"/>
  <c r="I125" i="5"/>
  <c r="F100" i="5"/>
  <c r="E100" i="5"/>
  <c r="F73" i="5"/>
  <c r="F81" i="5"/>
  <c r="F89" i="5"/>
  <c r="F97" i="5"/>
  <c r="E57" i="5"/>
  <c r="E49" i="5"/>
  <c r="E41" i="5"/>
  <c r="E43" i="5"/>
  <c r="E52" i="5"/>
  <c r="E44" i="5"/>
  <c r="E36" i="5"/>
  <c r="I58" i="5"/>
  <c r="H58" i="5"/>
  <c r="E50" i="5"/>
  <c r="E42" i="5"/>
  <c r="G58" i="5"/>
  <c r="E53" i="5"/>
  <c r="E45" i="5"/>
  <c r="E37" i="5"/>
  <c r="F58" i="5"/>
  <c r="E56" i="5"/>
  <c r="E48" i="5"/>
  <c r="E40" i="5"/>
  <c r="E51" i="5"/>
  <c r="E54" i="5"/>
  <c r="E46" i="5"/>
  <c r="E38" i="5"/>
  <c r="G53" i="5"/>
  <c r="G45" i="5"/>
  <c r="G37" i="5"/>
  <c r="G56" i="5"/>
  <c r="G48" i="5"/>
  <c r="G40" i="5"/>
  <c r="G49" i="5"/>
  <c r="G51" i="5"/>
  <c r="G43" i="5"/>
  <c r="G54" i="5"/>
  <c r="G46" i="5"/>
  <c r="G38" i="5"/>
  <c r="G41" i="5"/>
  <c r="G57" i="5"/>
  <c r="G52" i="5"/>
  <c r="G44" i="5"/>
  <c r="G36"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57"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<sst xmlns="http://schemas.openxmlformats.org/spreadsheetml/2006/main" count="5157" uniqueCount="2351">
  <si>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</si>
  <si>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</si>
  <si>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</si>
  <si>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</si>
  <si>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</si>
  <si>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</si>
  <si>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</si>
  <si>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</si>
  <si>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</si>
  <si>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</si>
  <si>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</si>
  <si>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</si>
  <si>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</si>
  <si>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</si>
  <si>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</si>
  <si>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</si>
  <si>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</si>
  <si>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</si>
  <si>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</si>
  <si>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</si>
  <si>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</si>
  <si>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</si>
  <si>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</si>
  <si>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</si>
  <si>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</si>
  <si>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</si>
  <si>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</si>
  <si>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</si>
  <si>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</si>
  <si>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</si>
  <si>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</si>
  <si>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</si>
  <si>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</si>
  <si>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</si>
  <si>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</si>
  <si>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</si>
  <si>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</si>
  <si>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</si>
  <si>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</si>
  <si>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</si>
  <si>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</si>
  <si>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</si>
  <si>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</si>
  <si>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</si>
  <si>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</si>
  <si>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</si>
  <si>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</si>
  <si>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</si>
  <si>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</si>
  <si>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</si>
  <si>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</si>
  <si>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</si>
  <si>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</si>
  <si>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</si>
  <si>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</si>
  <si>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</si>
  <si>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</si>
  <si>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</si>
  <si>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</si>
  <si>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</si>
  <si>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</si>
  <si>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</si>
  <si>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</si>
  <si>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</si>
  <si>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</si>
  <si>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</si>
  <si>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</si>
  <si>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</si>
  <si>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</si>
  <si>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</si>
  <si>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</si>
  <si>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</si>
  <si>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</si>
  <si>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</si>
  <si>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</si>
  <si>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</si>
  <si>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</si>
  <si>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</si>
  <si>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</si>
  <si>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</si>
  <si>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</si>
  <si>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</si>
  <si>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</si>
  <si>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</si>
  <si>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</si>
  <si>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</si>
  <si>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</si>
  <si>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</si>
  <si>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</si>
  <si>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</si>
  <si>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</si>
  <si>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</si>
  <si>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</si>
  <si>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</si>
  <si>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</si>
  <si>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</si>
  <si>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</si>
  <si>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</si>
  <si>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</si>
  <si>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</si>
  <si>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</si>
  <si>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</si>
  <si>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</si>
  <si>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</si>
  <si>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</si>
  <si>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</si>
  <si>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</si>
  <si>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</si>
  <si>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</si>
  <si>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</si>
  <si>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</si>
  <si>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</si>
  <si>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</si>
  <si>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</si>
  <si>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</si>
  <si>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</si>
  <si>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</si>
  <si>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</si>
  <si>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</si>
  <si>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</si>
  <si>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</si>
  <si>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</si>
  <si>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</si>
  <si>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</si>
  <si>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</si>
  <si>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</si>
  <si>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</si>
  <si>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</si>
  <si>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</si>
  <si>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</si>
  <si>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</si>
  <si>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</si>
  <si>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</si>
  <si>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</si>
  <si>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</si>
  <si>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</si>
  <si>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</si>
  <si>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</si>
  <si>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</si>
  <si>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</si>
  <si>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</si>
  <si>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</si>
  <si>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</si>
  <si>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</si>
  <si>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</si>
  <si>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</si>
  <si>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</si>
  <si>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</si>
  <si>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</si>
  <si>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</si>
  <si>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</si>
  <si>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</si>
  <si>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</si>
  <si>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</si>
  <si>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</si>
  <si>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</si>
  <si>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</si>
  <si>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</si>
  <si>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</si>
  <si>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</si>
  <si>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</si>
  <si>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</si>
  <si>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</si>
  <si>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</si>
  <si>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</si>
  <si>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</si>
  <si>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</si>
  <si>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</si>
  <si>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</si>
  <si>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</si>
  <si>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</si>
  <si>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</si>
  <si>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</si>
  <si>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</si>
  <si>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</si>
  <si>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</si>
  <si>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</si>
  <si>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</si>
  <si>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</si>
  <si>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</si>
  <si>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</si>
  <si>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</si>
  <si>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</si>
  <si>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</si>
  <si>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</si>
  <si>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</si>
  <si>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</si>
  <si>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</si>
  <si>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</si>
  <si>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</si>
  <si>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</si>
  <si>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</si>
  <si>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</si>
  <si>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</si>
  <si>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</si>
  <si>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</si>
  <si>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</si>
  <si>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</si>
  <si>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</si>
  <si>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</si>
  <si>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</si>
  <si>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</si>
  <si>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</si>
  <si>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</si>
  <si>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</si>
  <si>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</si>
  <si>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</si>
  <si>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</si>
  <si>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</si>
  <si>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</si>
  <si>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</si>
  <si>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</si>
  <si>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</si>
  <si>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</si>
  <si>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</si>
  <si>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</si>
  <si>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</si>
  <si>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</si>
  <si>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</si>
  <si>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</si>
  <si>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</si>
  <si>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</si>
  <si>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</si>
  <si>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</si>
  <si>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</si>
  <si>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</si>
  <si>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</si>
  <si>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</si>
  <si>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</si>
  <si>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</si>
  <si>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</si>
  <si>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</si>
  <si>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</si>
  <si>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</si>
  <si>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</si>
  <si>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</si>
  <si>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</si>
  <si>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</si>
  <si>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</si>
  <si>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</si>
  <si>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</si>
  <si>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</si>
  <si>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</si>
  <si>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</si>
  <si>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</si>
  <si>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</si>
  <si>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</si>
  <si>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</si>
  <si>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</si>
  <si>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</si>
  <si>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</si>
  <si>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</si>
  <si>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</si>
  <si>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</si>
  <si>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</si>
  <si>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</si>
  <si>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</si>
  <si>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</si>
  <si>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</si>
  <si>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</si>
  <si>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</si>
  <si>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</si>
  <si>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</si>
  <si>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</si>
  <si>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</si>
  <si>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</si>
  <si>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</si>
  <si>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</si>
  <si>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</si>
  <si>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</si>
  <si>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</si>
  <si>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</si>
  <si>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</si>
  <si>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</si>
  <si>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</si>
  <si>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</si>
  <si>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</si>
  <si>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</si>
  <si>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</si>
  <si>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</si>
  <si>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</si>
  <si>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</si>
  <si>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</si>
  <si>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</si>
  <si>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</si>
  <si>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</si>
  <si>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</si>
  <si>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</si>
  <si>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</si>
  <si>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</si>
  <si>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</si>
  <si>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</si>
  <si>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</si>
  <si>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</si>
  <si>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</si>
  <si>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</si>
  <si>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</si>
  <si>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</si>
  <si>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</si>
  <si>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</si>
  <si>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</si>
  <si>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</si>
  <si>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</si>
  <si>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</si>
  <si>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</si>
  <si>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</si>
  <si>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</si>
  <si>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</si>
  <si>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</si>
  <si>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</si>
  <si>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</si>
  <si>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</si>
  <si>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</si>
  <si>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</si>
  <si>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</si>
  <si>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</si>
  <si>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</si>
  <si>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</si>
  <si>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</si>
  <si>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</si>
  <si>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</si>
  <si>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</si>
  <si>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</si>
  <si>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</si>
  <si>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</si>
  <si>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</si>
  <si>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</si>
  <si>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</si>
  <si>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</si>
  <si>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</si>
  <si>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</si>
  <si>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</si>
  <si>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</si>
  <si>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</si>
  <si>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</si>
  <si>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</si>
  <si>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</si>
  <si>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</si>
  <si>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</si>
  <si>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</si>
  <si>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</si>
  <si>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</si>
  <si>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</si>
  <si>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</si>
  <si>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</si>
  <si>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</si>
  <si>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</si>
  <si>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</si>
  <si>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</si>
  <si>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</si>
  <si>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</si>
  <si>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</si>
  <si>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</si>
  <si>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</si>
  <si>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</si>
  <si>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</si>
  <si>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</si>
  <si>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</si>
  <si>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</si>
  <si>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</si>
  <si>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</si>
  <si>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</si>
  <si>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</si>
  <si>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</si>
  <si>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</si>
  <si>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</si>
  <si>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</si>
  <si>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</si>
  <si>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</si>
  <si>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</si>
  <si>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</si>
  <si>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</si>
  <si>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</si>
  <si>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</si>
  <si>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</si>
  <si>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</si>
  <si>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</si>
  <si>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</si>
  <si>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</si>
  <si>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</si>
  <si>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</si>
  <si>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</si>
  <si>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</si>
  <si>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</si>
  <si>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</si>
  <si>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</si>
  <si>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</si>
  <si>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</si>
  <si>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</si>
  <si>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</si>
  <si>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</si>
  <si>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</si>
  <si>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</si>
  <si>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</si>
  <si>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</si>
  <si>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</si>
  <si>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</si>
  <si>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</si>
  <si>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</si>
  <si>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</si>
  <si>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</si>
  <si>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</si>
  <si>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</si>
  <si>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</si>
  <si>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</si>
  <si>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</si>
  <si>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</si>
  <si>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</si>
  <si>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</si>
  <si>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</si>
  <si>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</si>
  <si>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</si>
  <si>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</si>
  <si>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</si>
  <si>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</si>
  <si>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</si>
  <si>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</si>
  <si>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</si>
  <si>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</si>
  <si>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</si>
  <si>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</si>
  <si>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</si>
  <si>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</si>
  <si>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</si>
  <si>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</si>
  <si>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</si>
  <si>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</si>
  <si>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</si>
  <si>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</si>
  <si>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</si>
  <si>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</si>
  <si>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</si>
  <si>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</si>
  <si>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</si>
  <si>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</si>
  <si>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</si>
  <si>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</si>
  <si>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</si>
  <si>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</si>
  <si>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</si>
  <si>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</si>
  <si>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</si>
  <si>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</si>
  <si>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</si>
  <si>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</si>
  <si>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</si>
  <si>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</si>
  <si>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</si>
  <si>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</si>
  <si>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</si>
  <si>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</si>
  <si>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</si>
  <si>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</si>
  <si>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</si>
  <si>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</si>
  <si>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</si>
  <si>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</si>
  <si>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</si>
  <si>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</si>
  <si>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</si>
  <si>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</si>
  <si>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</si>
  <si>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</si>
  <si>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</si>
  <si>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</si>
  <si>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</si>
  <si>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</si>
  <si>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</si>
  <si>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</si>
  <si>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</si>
  <si>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</si>
  <si>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</si>
  <si>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</si>
  <si>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</si>
  <si>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</si>
  <si>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</si>
  <si>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</si>
  <si>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</si>
  <si>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</si>
  <si>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</si>
  <si>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</si>
  <si>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</si>
  <si>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</si>
  <si>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</si>
  <si>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</si>
  <si>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</si>
  <si>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</si>
  <si>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</si>
  <si>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</si>
  <si>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</si>
  <si>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</si>
  <si>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</si>
  <si>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</si>
  <si>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</si>
  <si>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</si>
  <si>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</si>
  <si>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</si>
  <si>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</si>
  <si>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</si>
  <si>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</si>
  <si>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</si>
  <si>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</si>
  <si>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</si>
  <si>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</si>
  <si>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</si>
  <si>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</si>
  <si>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</si>
  <si>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</si>
  <si>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</si>
  <si>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</si>
  <si>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</si>
  <si>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</si>
  <si>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</si>
  <si>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</si>
  <si>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</si>
  <si>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</si>
  <si>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</si>
  <si>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</si>
  <si>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</si>
  <si>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</si>
  <si>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</si>
  <si>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</si>
  <si>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</si>
  <si>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</si>
  <si>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</si>
  <si>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</si>
  <si>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</si>
  <si>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</si>
  <si>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</si>
  <si>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</si>
  <si>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</si>
  <si>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</si>
  <si>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</si>
  <si>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</si>
  <si>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</si>
  <si>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</si>
  <si>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</si>
  <si>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</si>
  <si>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</si>
  <si>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</si>
  <si>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</si>
  <si>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</si>
  <si>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</si>
  <si>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</si>
  <si>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</si>
  <si>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</si>
  <si>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</si>
  <si>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</si>
  <si>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</si>
  <si>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</si>
  <si>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</si>
  <si>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</si>
  <si>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</si>
  <si>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</si>
  <si>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</si>
  <si>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</si>
  <si>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</si>
  <si>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</si>
  <si>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</si>
  <si>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</si>
  <si>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</si>
  <si>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</si>
  <si>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</si>
  <si>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</si>
  <si>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</si>
  <si>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</si>
  <si>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</si>
  <si>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</si>
  <si>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</si>
  <si>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</si>
  <si>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</si>
  <si>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</si>
  <si>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</si>
  <si>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</si>
  <si>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</si>
  <si>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</si>
  <si>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</si>
  <si>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</si>
  <si>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</si>
  <si>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</si>
  <si>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</si>
  <si>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</si>
  <si>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</si>
  <si>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</si>
  <si>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</si>
  <si>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</si>
  <si>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</si>
  <si>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</si>
  <si>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</si>
  <si>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</si>
  <si>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</si>
  <si>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</si>
  <si>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</si>
  <si>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</si>
  <si>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</si>
  <si>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</si>
  <si>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</si>
  <si>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</si>
  <si>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</si>
  <si>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</si>
  <si>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</si>
  <si>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</si>
  <si>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</si>
  <si>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</si>
  <si>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</si>
  <si>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</si>
  <si>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</si>
  <si>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</si>
  <si>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</si>
  <si>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</si>
  <si>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</si>
  <si>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</si>
  <si>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</si>
  <si>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</si>
  <si>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</si>
  <si>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</si>
  <si>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</si>
  <si>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</si>
  <si>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</si>
  <si>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</si>
  <si>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</si>
  <si>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</si>
  <si>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</si>
  <si>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</si>
  <si>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</si>
  <si>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</si>
  <si>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</si>
  <si>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</si>
  <si>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</si>
  <si>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</si>
  <si>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</si>
  <si>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</si>
  <si>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</si>
  <si>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</si>
  <si>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</si>
  <si>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</si>
  <si>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</si>
  <si>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</si>
  <si>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</si>
  <si>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</si>
  <si>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</si>
  <si>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</si>
  <si>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</si>
  <si>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</si>
  <si>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</si>
  <si>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</si>
  <si>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</si>
  <si>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</si>
  <si>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</si>
  <si>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</si>
  <si>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</si>
  <si>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</si>
  <si>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</si>
  <si>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</si>
  <si>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</si>
  <si>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</si>
  <si>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</si>
  <si>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</si>
  <si>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</si>
  <si>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</si>
  <si>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</si>
  <si>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</si>
  <si>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</si>
  <si>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</si>
  <si>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</si>
  <si>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</si>
  <si>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</si>
  <si>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</si>
  <si>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</si>
  <si>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</si>
  <si>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</si>
  <si>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</si>
  <si>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</si>
  <si>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</si>
  <si>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</si>
  <si>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</si>
  <si>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</si>
  <si>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</si>
  <si>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</si>
  <si>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</si>
  <si>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</si>
  <si>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</si>
  <si>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</si>
  <si>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</si>
  <si>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</si>
  <si>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</si>
  <si>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</si>
  <si>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</si>
  <si>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</si>
  <si>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</si>
  <si>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</si>
  <si>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</si>
  <si>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</si>
  <si>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</si>
  <si>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</si>
  <si>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</si>
  <si>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</si>
  <si>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</si>
  <si>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</si>
  <si>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</si>
  <si>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</si>
  <si>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</si>
  <si>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</si>
  <si>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</si>
  <si>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</si>
  <si>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</si>
  <si>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</si>
  <si>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</si>
  <si>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</si>
  <si>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</si>
  <si>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</si>
  <si>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</si>
  <si>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</si>
  <si>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</si>
  <si>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</si>
  <si>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</si>
  <si>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</si>
  <si>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</si>
  <si>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</si>
  <si>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</si>
  <si>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</si>
  <si>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</si>
  <si>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</si>
  <si>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</si>
  <si>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</si>
  <si>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</si>
  <si>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</si>
  <si>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</si>
  <si>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</si>
  <si>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</si>
  <si>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</si>
  <si>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</si>
  <si>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</si>
  <si>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</si>
  <si>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</si>
  <si>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</si>
  <si>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</si>
  <si>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</si>
  <si>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</si>
  <si>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</si>
  <si>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</si>
  <si>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</si>
  <si>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</si>
  <si>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</si>
  <si>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</si>
  <si>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</si>
  <si>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</si>
  <si>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</si>
  <si>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</si>
  <si>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</si>
  <si>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</si>
  <si>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</si>
  <si>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</si>
  <si>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</si>
  <si>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</si>
  <si>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</si>
  <si>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</si>
  <si>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</si>
  <si>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</si>
  <si>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</si>
  <si>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</si>
  <si>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</si>
  <si>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</si>
  <si>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</si>
  <si>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</si>
  <si>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</si>
  <si>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</si>
  <si>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</si>
  <si>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</si>
  <si>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</si>
  <si>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</si>
  <si>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</si>
  <si>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</si>
  <si>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</si>
  <si>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</si>
  <si>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</si>
  <si>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</si>
  <si>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</si>
  <si>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</si>
  <si>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</si>
  <si>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</si>
  <si>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</si>
  <si>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</si>
  <si>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</si>
  <si>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</si>
  <si>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</si>
  <si>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</si>
  <si>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</si>
  <si>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</si>
  <si>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</si>
  <si>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</si>
  <si>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</si>
  <si>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</si>
  <si>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</si>
  <si>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</si>
  <si>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</si>
  <si>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</si>
  <si>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</si>
  <si>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</si>
  <si>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</si>
  <si>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</si>
  <si>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</si>
  <si>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</si>
  <si>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</si>
  <si>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</si>
  <si>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</si>
  <si>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</si>
  <si>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</si>
  <si>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</si>
  <si>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</si>
  <si>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</si>
  <si>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</si>
  <si>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</si>
  <si>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</si>
  <si>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</si>
  <si>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</si>
  <si>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</si>
  <si>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</si>
  <si>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</si>
  <si>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</si>
  <si>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</si>
  <si>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</si>
  <si>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</si>
  <si>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</si>
  <si>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</si>
  <si>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</si>
  <si>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</si>
  <si>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</si>
  <si>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</si>
  <si>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</si>
  <si>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</si>
  <si>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</si>
  <si>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</si>
  <si>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</si>
  <si>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</si>
  <si>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</si>
  <si>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</si>
  <si>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</si>
  <si>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</si>
  <si>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</si>
  <si>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</si>
  <si>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</si>
  <si>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</si>
  <si>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</si>
  <si>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</si>
  <si>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</si>
  <si>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</si>
  <si>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</si>
  <si>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</si>
  <si>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</si>
  <si>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</si>
  <si>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</si>
  <si>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</si>
  <si>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</si>
  <si>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</si>
  <si>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</si>
  <si>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</si>
  <si>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</si>
  <si>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</si>
  <si>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</si>
  <si>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</si>
  <si>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</si>
  <si>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</si>
  <si>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</si>
  <si>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</si>
  <si>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</si>
  <si>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</si>
  <si>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</si>
  <si>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</si>
  <si>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</si>
  <si>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</si>
  <si>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</si>
  <si>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</si>
  <si>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</si>
  <si>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</si>
  <si>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</si>
  <si>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</si>
  <si>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</si>
  <si>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</si>
  <si>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</si>
  <si>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</si>
  <si>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</si>
  <si>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</si>
  <si>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</si>
  <si>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</si>
  <si>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</si>
  <si>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</si>
  <si>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</si>
  <si>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</si>
  <si>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</si>
  <si>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</si>
  <si>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</si>
  <si>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</si>
  <si>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</si>
  <si>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</si>
  <si>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</si>
  <si>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</si>
  <si>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</si>
  <si>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</si>
  <si>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</si>
  <si>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</si>
  <si>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</si>
  <si>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</si>
  <si>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</si>
  <si>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</si>
  <si>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</si>
  <si>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</si>
  <si>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</si>
  <si>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</si>
  <si>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</si>
  <si>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</si>
  <si>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</si>
  <si>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</si>
  <si>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</si>
  <si>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</si>
  <si>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</si>
  <si>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</si>
  <si>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</si>
  <si>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</si>
  <si>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</si>
  <si>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</si>
  <si>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</si>
  <si>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</si>
  <si>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</si>
  <si>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</si>
  <si>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</si>
  <si>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</si>
  <si>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</si>
  <si>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</si>
  <si>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</si>
  <si>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</si>
  <si>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</si>
  <si>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</si>
  <si>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</si>
  <si>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</si>
  <si>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</si>
  <si>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</si>
  <si>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</si>
  <si>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</si>
  <si>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</si>
  <si>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</si>
  <si>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</si>
  <si>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</si>
  <si>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</si>
  <si>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</si>
  <si>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</si>
  <si>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</si>
  <si>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</si>
  <si>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</si>
  <si>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</si>
  <si>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</si>
  <si>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</si>
  <si>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</si>
  <si>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</si>
  <si>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</si>
  <si>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</si>
  <si>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</si>
  <si>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</si>
  <si>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</si>
  <si>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</si>
  <si>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</si>
  <si>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</si>
  <si>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</si>
  <si>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</si>
  <si>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</si>
  <si>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</si>
  <si>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</si>
  <si>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</si>
  <si>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</si>
  <si>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</si>
  <si>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</si>
  <si>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</si>
  <si>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</si>
  <si>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</si>
  <si>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</si>
  <si>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</si>
  <si>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</si>
  <si>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</si>
  <si>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</si>
  <si>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</si>
  <si>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</si>
  <si>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</si>
  <si>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</si>
  <si>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</si>
  <si>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</si>
  <si>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</si>
  <si>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</si>
  <si>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</si>
  <si>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</si>
  <si>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</si>
  <si>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</si>
  <si>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</si>
  <si>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</si>
  <si>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</si>
  <si>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</si>
  <si>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</si>
  <si>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</si>
  <si>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</si>
  <si>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</si>
  <si>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</si>
  <si>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</si>
  <si>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</si>
  <si>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</si>
  <si>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</si>
  <si>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</si>
  <si>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</si>
  <si>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</si>
  <si>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</si>
  <si>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</si>
  <si>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</si>
  <si>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</si>
  <si>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</si>
  <si>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</si>
  <si>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</si>
  <si>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</si>
  <si>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</si>
  <si>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</si>
  <si>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</si>
  <si>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</si>
  <si>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</si>
  <si>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</si>
  <si>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</si>
  <si>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</si>
  <si>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</si>
  <si>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</si>
  <si>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</si>
  <si>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</si>
  <si>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</si>
  <si>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</si>
  <si>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</si>
  <si>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</si>
  <si>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</si>
  <si>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</si>
  <si>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</si>
  <si>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</si>
  <si>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</si>
  <si>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</si>
  <si>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</si>
  <si>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</si>
  <si>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</si>
  <si>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</si>
  <si>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</si>
  <si>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</si>
  <si>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</si>
  <si>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</si>
  <si>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</si>
  <si>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</si>
  <si>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</si>
  <si>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</si>
  <si>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</si>
  <si>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</si>
  <si>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</si>
  <si>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</si>
  <si>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</si>
  <si>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</si>
  <si>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</si>
  <si>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</si>
  <si>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</si>
  <si>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</si>
  <si>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</si>
  <si>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</si>
  <si>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</si>
  <si>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</si>
  <si>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</si>
  <si>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</si>
  <si>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</si>
  <si>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</si>
  <si>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</si>
  <si>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</si>
  <si>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</si>
  <si>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</si>
  <si>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</si>
  <si>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</si>
  <si>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</si>
  <si>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</si>
  <si>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</si>
  <si>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</si>
  <si>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</si>
  <si>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</si>
  <si>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</si>
  <si>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</si>
  <si>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</si>
  <si>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</si>
  <si>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</si>
  <si>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</si>
  <si>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</si>
  <si>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</si>
  <si>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</si>
  <si>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</si>
  <si>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</si>
  <si>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</si>
  <si>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</si>
  <si>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</si>
  <si>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</si>
  <si>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</si>
  <si>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</si>
  <si>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</si>
  <si>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</si>
  <si>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</si>
  <si>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</si>
  <si>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</si>
  <si>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</si>
  <si>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</si>
  <si>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</si>
  <si>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</si>
  <si>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</si>
  <si>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</si>
  <si>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</si>
  <si>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</si>
  <si>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</si>
  <si>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</si>
  <si>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</si>
  <si>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</si>
  <si>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</si>
  <si>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</si>
  <si>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</si>
  <si>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</si>
  <si>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</si>
  <si>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</si>
  <si>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</si>
  <si>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</si>
  <si>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</si>
  <si>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</si>
  <si>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</si>
  <si>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</si>
  <si>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</si>
  <si>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</si>
  <si>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</si>
  <si>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</si>
  <si>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</si>
  <si>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</si>
  <si>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</si>
  <si>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</si>
  <si>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</si>
  <si>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</si>
  <si>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</si>
  <si>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</si>
  <si>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</si>
  <si>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</si>
  <si>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</si>
  <si>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</si>
  <si>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</si>
  <si>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</si>
  <si>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</si>
  <si>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</si>
  <si>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</si>
  <si>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</si>
  <si>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</si>
  <si>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</si>
  <si>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</si>
  <si>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</si>
  <si>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</si>
  <si>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</si>
  <si>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</si>
  <si>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</si>
  <si>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</si>
  <si>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</si>
  <si>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</si>
  <si>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</si>
  <si>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</si>
  <si>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</si>
  <si>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</si>
  <si>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</si>
  <si>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</si>
  <si>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</si>
  <si>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</si>
  <si>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</si>
  <si>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</si>
  <si>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</si>
  <si>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</si>
  <si>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</si>
  <si>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</si>
  <si>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</si>
  <si>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</si>
  <si>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</si>
  <si>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</si>
  <si>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</si>
  <si>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</si>
  <si>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</si>
  <si>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</si>
  <si>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</si>
  <si>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</si>
  <si>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</si>
  <si>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</si>
  <si>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</si>
  <si>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</si>
  <si>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</si>
  <si>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</si>
  <si>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</si>
  <si>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</si>
  <si>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</si>
  <si>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</si>
  <si>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</si>
  <si>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</si>
  <si>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</si>
  <si>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</si>
  <si>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</si>
  <si>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</si>
  <si>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</si>
  <si>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</si>
  <si>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</si>
  <si>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</si>
  <si>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</si>
  <si>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</si>
  <si>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</si>
  <si>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</si>
  <si>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ene-23</t>
  </si>
  <si>
    <t>feb-23</t>
  </si>
  <si>
    <t>mar-23</t>
  </si>
  <si>
    <t>abr-23</t>
  </si>
  <si>
    <t>may-23</t>
  </si>
  <si>
    <t>jun-23</t>
  </si>
  <si>
    <t>jul-23</t>
  </si>
  <si>
    <t>ago-23</t>
  </si>
  <si>
    <t>sep-23</t>
  </si>
  <si>
    <t>oct-23</t>
  </si>
  <si>
    <t>nov-23</t>
  </si>
  <si>
    <t>dic-23</t>
  </si>
  <si>
    <t xml:space="preserve">Contribución </t>
  </si>
  <si>
    <t>Particip. % en el total dic-23</t>
  </si>
  <si>
    <t>Δ% dic-23 - nov-23</t>
  </si>
  <si>
    <t>Δ% Anual dic-23</t>
  </si>
  <si>
    <t>NOV</t>
  </si>
  <si>
    <t>DIC</t>
  </si>
  <si>
    <t>ene-24</t>
  </si>
  <si>
    <t>Ene 24</t>
  </si>
  <si>
    <t>Particip. % en el total ene-24</t>
  </si>
  <si>
    <t>Δ% ene-24 - dic-23</t>
  </si>
  <si>
    <t>Δ% Anual ene-24</t>
  </si>
  <si>
    <t>Mujeres por cada 100 hombres ene-23</t>
  </si>
  <si>
    <t>Mujeres por cada 100 hombres ene-24</t>
  </si>
  <si>
    <t xml:space="preserve">Nota. Valores constantes enero 2024; monto total en millones de pesos. </t>
  </si>
  <si>
    <t>Nota. Valores constantes enero 2024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</si>
  <si>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</si>
  <si>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</si>
  <si>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</si>
  <si>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</si>
  <si>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</si>
  <si>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</si>
  <si>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</si>
  <si>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</si>
  <si>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</si>
  <si>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</si>
  <si>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</si>
  <si>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</si>
  <si>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</si>
  <si>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</si>
  <si>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</si>
  <si>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</si>
  <si>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</si>
  <si>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</si>
  <si>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</si>
  <si>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</si>
  <si>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</si>
  <si>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</si>
  <si>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</si>
  <si>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</si>
  <si>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</si>
  <si>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</si>
  <si>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</si>
  <si>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</si>
  <si>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</si>
  <si>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</si>
  <si>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</si>
  <si>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</si>
  <si>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</si>
  <si>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</si>
  <si>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</si>
  <si>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</si>
  <si>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</si>
  <si>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</si>
  <si>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</si>
  <si>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</si>
  <si>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</si>
  <si>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</si>
  <si>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</si>
  <si>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</si>
  <si>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</si>
  <si>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</si>
  <si>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</si>
  <si>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</si>
  <si>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</si>
  <si>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</si>
  <si>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</si>
  <si>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</si>
  <si>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</si>
  <si>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</si>
  <si>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</si>
  <si>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</si>
  <si>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</si>
  <si>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</si>
  <si>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</si>
  <si>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</si>
  <si>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</si>
  <si>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</si>
  <si>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</si>
  <si>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</si>
  <si>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</si>
  <si>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</si>
  <si>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</si>
  <si>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</si>
  <si>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</si>
  <si>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</si>
  <si>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</si>
  <si>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</si>
  <si>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</si>
  <si>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</si>
  <si>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</si>
  <si>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</si>
  <si>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</si>
  <si>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</si>
  <si>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</si>
  <si>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</si>
  <si>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</si>
  <si>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</si>
  <si>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</si>
  <si>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</si>
  <si>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</si>
  <si>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</si>
  <si>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</si>
  <si>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</si>
  <si>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</si>
  <si>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</si>
  <si>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</si>
  <si>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</si>
  <si>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</si>
  <si>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</si>
  <si>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</si>
  <si>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</si>
  <si>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</si>
  <si>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</si>
  <si>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</si>
  <si>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</si>
  <si>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</si>
  <si>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</si>
  <si>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</si>
  <si>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</si>
  <si>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</si>
  <si>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</si>
  <si>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</si>
  <si>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</si>
  <si>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</si>
  <si>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</si>
  <si>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</si>
  <si>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</si>
  <si>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</si>
  <si>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</si>
  <si>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</si>
  <si>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</si>
  <si>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</si>
  <si>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</si>
  <si>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</si>
  <si>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</si>
  <si>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</si>
  <si>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</si>
  <si>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</si>
  <si>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</si>
  <si>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</si>
  <si>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</si>
  <si>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</si>
  <si>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</si>
  <si>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</si>
  <si>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</si>
  <si>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</si>
  <si>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</si>
  <si>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</si>
  <si>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</si>
  <si>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</si>
  <si>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</si>
  <si>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</si>
  <si>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</si>
  <si>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</si>
  <si>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</si>
  <si>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</si>
  <si>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</si>
  <si>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</si>
  <si>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</si>
  <si>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</si>
  <si>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</si>
  <si>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</si>
  <si>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</si>
  <si>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</si>
  <si>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</si>
  <si>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</si>
  <si>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</si>
  <si>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</si>
  <si>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</si>
  <si>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</si>
  <si>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</si>
  <si>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</si>
  <si>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</si>
  <si>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</si>
  <si>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</si>
  <si>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</si>
  <si>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</si>
  <si>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</si>
  <si>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</si>
  <si>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</si>
  <si>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</si>
  <si>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</si>
  <si>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</si>
  <si>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</si>
  <si>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</si>
  <si>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</si>
  <si>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</si>
  <si>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</si>
  <si>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</si>
  <si>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</si>
  <si>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</si>
  <si>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</si>
  <si>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</si>
  <si>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</si>
  <si>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</si>
  <si>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</si>
  <si>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</si>
  <si>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</si>
  <si>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</si>
  <si>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</si>
  <si>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</si>
  <si>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</si>
  <si>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</si>
  <si>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</si>
  <si>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</si>
  <si>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</si>
  <si>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</si>
  <si>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</si>
  <si>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</si>
  <si>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</si>
  <si>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</si>
  <si>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</si>
  <si>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</si>
  <si>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</si>
  <si>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</si>
  <si>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</si>
  <si>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</si>
  <si>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</si>
  <si>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</si>
  <si>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</si>
  <si>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</si>
  <si>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</si>
  <si>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</si>
  <si>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</si>
  <si>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</si>
  <si>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</si>
  <si>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</si>
  <si>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</si>
  <si>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</si>
  <si>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</si>
  <si>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</si>
  <si>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</si>
  <si>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</si>
  <si>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</si>
  <si>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</si>
  <si>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</si>
  <si>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</si>
  <si>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</si>
  <si>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</si>
  <si>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</si>
  <si>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</si>
  <si>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</si>
  <si>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</si>
  <si>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</si>
  <si>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</si>
  <si>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</si>
  <si>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</si>
  <si>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</si>
  <si>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</si>
  <si>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</si>
  <si>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</si>
  <si>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</si>
  <si>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</si>
  <si>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</si>
  <si>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</si>
  <si>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</si>
  <si>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</si>
  <si>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</si>
  <si>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</si>
  <si>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</si>
  <si>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</si>
  <si>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</si>
  <si>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</si>
  <si>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</si>
  <si>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</si>
  <si>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</si>
  <si>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</si>
  <si>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</si>
  <si>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</si>
  <si>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</si>
  <si>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</si>
  <si>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</si>
  <si>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</si>
  <si>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</si>
  <si>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</si>
  <si>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</si>
  <si>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</si>
  <si>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</si>
  <si>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</si>
  <si>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</si>
  <si>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</si>
  <si>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</si>
  <si>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</si>
  <si>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</si>
  <si>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</si>
  <si>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</si>
  <si>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</si>
  <si>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</si>
  <si>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</si>
  <si>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</si>
  <si>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</si>
  <si>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</si>
  <si>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</si>
  <si>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</si>
  <si>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</si>
  <si>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</si>
  <si>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</si>
  <si>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</si>
  <si>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</si>
  <si>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</si>
  <si>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</si>
  <si>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</si>
  <si>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</si>
  <si>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</si>
  <si>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</si>
  <si>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</si>
  <si>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</si>
  <si>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</si>
  <si>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</si>
  <si>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</si>
  <si>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</si>
  <si>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</si>
  <si>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</si>
  <si>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</si>
  <si>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</si>
  <si>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</si>
  <si>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</si>
  <si>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</si>
  <si>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</si>
  <si>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</si>
  <si>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</si>
  <si>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</si>
  <si>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</si>
  <si>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</si>
  <si>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</si>
  <si>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</si>
  <si>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</si>
  <si>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</si>
  <si>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</si>
  <si>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</si>
  <si>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</si>
  <si>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</si>
  <si>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</si>
  <si>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</si>
  <si>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</si>
  <si>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</si>
  <si>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</si>
  <si>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</si>
  <si>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</si>
  <si>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</si>
  <si>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</si>
  <si>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</si>
  <si>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</si>
  <si>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</si>
  <si>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</si>
  <si>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</si>
  <si>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</si>
  <si>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</si>
  <si>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</si>
  <si>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</si>
  <si>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</si>
  <si>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</si>
  <si>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</si>
  <si>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</si>
  <si>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</si>
  <si>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</si>
  <si>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</si>
  <si>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</si>
  <si>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</si>
  <si>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</si>
  <si>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</si>
  <si>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</si>
  <si>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</si>
  <si>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</si>
  <si>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</si>
  <si>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</si>
  <si>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</si>
  <si>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</si>
  <si>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</si>
  <si>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</si>
  <si>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</si>
  <si>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</si>
  <si>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</si>
  <si>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</si>
  <si>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</si>
  <si>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</si>
  <si>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</si>
  <si>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</si>
  <si>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</si>
  <si>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</si>
  <si>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</si>
  <si>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</si>
  <si>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</si>
  <si>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</si>
  <si>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</si>
  <si>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</si>
  <si>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</si>
  <si>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</si>
  <si>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</si>
  <si>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</si>
  <si>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</si>
  <si>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</si>
  <si>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</si>
  <si>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</si>
  <si>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</si>
  <si>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</si>
  <si>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</si>
  <si>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</si>
  <si>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</si>
  <si>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</si>
  <si>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</si>
  <si>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</si>
  <si>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</si>
  <si>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</si>
  <si>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</si>
  <si>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</si>
  <si>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</si>
  <si>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</si>
  <si>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</si>
  <si>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</si>
  <si>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</si>
  <si>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</si>
  <si>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</si>
  <si>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</si>
  <si>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</si>
  <si>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</si>
  <si>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</si>
  <si>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</si>
  <si>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</si>
  <si>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</si>
  <si>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</si>
  <si>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</si>
  <si>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</si>
  <si>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</si>
  <si>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</si>
  <si>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</si>
  <si>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</si>
  <si>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</si>
  <si>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</si>
  <si>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</si>
  <si>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</si>
  <si>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</si>
  <si>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</si>
  <si>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</si>
  <si>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</si>
  <si>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</si>
  <si>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</si>
  <si>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</si>
  <si>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</si>
  <si>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</si>
  <si>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</si>
  <si>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</si>
  <si>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</si>
  <si>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</si>
  <si>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</si>
  <si>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</si>
  <si>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</si>
  <si>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</si>
  <si>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</si>
  <si>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</si>
  <si>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</si>
  <si>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</si>
  <si>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</si>
  <si>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</si>
  <si>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</si>
  <si>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</si>
  <si>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</si>
  <si>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</si>
  <si>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</si>
  <si>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</si>
  <si>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</si>
  <si>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</si>
  <si>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</si>
  <si>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</si>
  <si>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</si>
  <si>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</si>
  <si>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</si>
  <si>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</si>
  <si>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</si>
  <si>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</si>
  <si>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</si>
  <si>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</si>
  <si>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</si>
  <si>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</si>
  <si>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</si>
  <si>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</si>
  <si>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</si>
  <si>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</si>
  <si>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</si>
  <si>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</si>
  <si>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</si>
  <si>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</si>
  <si>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</si>
  <si>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</si>
  <si>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</si>
  <si>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</si>
  <si>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</si>
  <si>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</si>
  <si>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</si>
  <si>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</si>
  <si>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</si>
  <si>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</si>
  <si>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</si>
  <si>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</si>
  <si>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</si>
  <si>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</si>
  <si>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</si>
  <si>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</si>
  <si>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</si>
  <si>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</si>
  <si>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</si>
  <si>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</si>
  <si>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</si>
  <si>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</si>
  <si>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</si>
  <si>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</si>
  <si>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</si>
  <si>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</si>
  <si>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</si>
  <si>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</si>
  <si>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</si>
  <si>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</si>
  <si>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</si>
  <si>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</si>
  <si>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</si>
  <si>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</si>
  <si>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</si>
  <si>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</si>
  <si>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</si>
  <si>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</si>
  <si>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</si>
  <si>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</si>
  <si>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</si>
  <si>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</si>
  <si>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</si>
  <si>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</si>
  <si>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</si>
  <si>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</si>
  <si>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</si>
  <si>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</si>
  <si>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</si>
  <si>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</si>
  <si>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</si>
  <si>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</si>
  <si>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</si>
  <si>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</si>
  <si>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</si>
  <si>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</si>
  <si>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</si>
  <si>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</si>
  <si>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</si>
  <si>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</si>
  <si>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</si>
  <si>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</si>
  <si>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</si>
  <si>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</si>
  <si>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</si>
  <si>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</si>
  <si>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</si>
  <si>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</si>
  <si>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</si>
  <si>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</si>
  <si>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</si>
  <si>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</si>
  <si>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</si>
  <si>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</si>
  <si>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</si>
  <si>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</si>
  <si>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</si>
  <si>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</si>
  <si>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</si>
  <si>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</si>
  <si>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</si>
  <si>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</si>
  <si>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</si>
  <si>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</si>
  <si>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</si>
  <si>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</si>
  <si>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</si>
  <si>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</si>
  <si>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</si>
  <si>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</si>
  <si>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</si>
  <si>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</si>
  <si>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</si>
  <si>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</si>
  <si>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</si>
  <si>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</si>
  <si>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</si>
  <si>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</si>
  <si>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</si>
  <si>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</si>
  <si>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</si>
  <si>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</si>
  <si>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</si>
  <si>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</si>
  <si>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</si>
  <si>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</si>
  <si>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</si>
  <si>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</si>
  <si>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</si>
  <si>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</si>
  <si>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</si>
  <si>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</si>
  <si>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</si>
  <si>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</si>
  <si>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</si>
  <si>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</si>
  <si>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</si>
  <si>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</si>
  <si>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</si>
  <si>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</si>
  <si>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</si>
  <si>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</si>
  <si>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</si>
  <si>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</si>
  <si>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</si>
  <si>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</si>
  <si>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</si>
  <si>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</si>
  <si>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</si>
  <si>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</si>
  <si>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</si>
  <si>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</si>
  <si>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</si>
  <si>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</si>
  <si>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</si>
  <si>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</si>
  <si>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</si>
  <si>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</si>
  <si>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</si>
  <si>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</si>
  <si>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</si>
  <si>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</si>
  <si>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</si>
  <si>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</si>
  <si>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</si>
  <si>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</si>
  <si>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</si>
  <si>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</si>
  <si>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</si>
  <si>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</si>
  <si>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</si>
  <si>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</si>
  <si>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</si>
  <si>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</si>
  <si>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</si>
  <si>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</si>
  <si>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</si>
  <si>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</si>
  <si>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</si>
  <si>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</si>
  <si>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</si>
  <si>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</si>
  <si>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</si>
  <si>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</si>
  <si>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</si>
  <si>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</si>
  <si>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</si>
  <si>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</si>
  <si>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</si>
  <si>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</si>
  <si>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</si>
  <si>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</si>
  <si>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</si>
  <si>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</si>
  <si>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</si>
  <si>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</si>
  <si>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</si>
  <si>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</si>
  <si>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</si>
  <si>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</si>
  <si>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</si>
  <si>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</si>
  <si>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</si>
  <si>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</si>
  <si>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</si>
  <si>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</si>
  <si>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</si>
  <si>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</si>
  <si>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</si>
  <si>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</si>
  <si>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</si>
  <si>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</si>
  <si>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</si>
  <si>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</si>
  <si>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</si>
  <si>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</si>
  <si>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</si>
  <si>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</si>
  <si>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</si>
  <si>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</si>
  <si>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</si>
  <si>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</si>
  <si>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</si>
  <si>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</si>
  <si>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</si>
  <si>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</si>
  <si>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</si>
  <si>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</si>
  <si>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</si>
  <si>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</si>
  <si>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</si>
  <si>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</si>
  <si>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</si>
  <si>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</si>
  <si>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</si>
  <si>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</si>
  <si>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</si>
  <si>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</si>
  <si>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</si>
  <si>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</si>
  <si>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</si>
  <si>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</si>
  <si>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</si>
  <si>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</si>
  <si>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</si>
  <si>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</si>
  <si>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</si>
  <si>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</si>
  <si>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</si>
  <si>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</si>
  <si>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</si>
  <si>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</si>
  <si>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</si>
  <si>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</si>
  <si>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</si>
  <si>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</si>
  <si>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</si>
  <si>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</si>
  <si>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</si>
  <si>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</si>
  <si>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</si>
  <si>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</si>
  <si>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</si>
  <si>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</si>
  <si>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</si>
  <si>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</si>
  <si>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</si>
  <si>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</si>
  <si>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</si>
  <si>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</si>
  <si>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</si>
  <si>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</si>
  <si>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</si>
  <si>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</si>
  <si>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</si>
  <si>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</si>
  <si>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</si>
  <si>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</si>
  <si>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</si>
  <si>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</si>
  <si>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</si>
  <si>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</si>
  <si>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</si>
  <si>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</si>
  <si>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</si>
  <si>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</si>
  <si>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</si>
  <si>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</si>
  <si>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</si>
  <si>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</si>
  <si>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</si>
  <si>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</si>
  <si>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</si>
  <si>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</si>
  <si>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</si>
  <si>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</si>
  <si>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</si>
  <si>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</si>
  <si>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</si>
  <si>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</si>
  <si>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</si>
  <si>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</si>
  <si>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</si>
  <si>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</si>
  <si>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</si>
  <si>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</si>
  <si>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</si>
  <si>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</si>
  <si>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</si>
  <si>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</si>
  <si>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</si>
  <si>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</si>
  <si>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</si>
  <si>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</si>
  <si>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</si>
  <si>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</si>
  <si>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</si>
  <si>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</si>
  <si>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</si>
  <si>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</si>
  <si>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</si>
  <si>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</si>
  <si>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</si>
  <si>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</si>
  <si>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</si>
  <si>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</si>
  <si>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</si>
  <si>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</si>
  <si>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</si>
  <si>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</si>
  <si>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</si>
  <si>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</si>
  <si>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</si>
  <si>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</si>
  <si>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</si>
  <si>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</si>
  <si>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</si>
  <si>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</si>
  <si>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</si>
  <si>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</si>
  <si>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</si>
  <si>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</si>
  <si>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</si>
  <si>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</si>
  <si>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</si>
  <si>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</si>
  <si>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</si>
  <si>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</si>
  <si>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</si>
  <si>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</si>
  <si>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</si>
  <si>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</si>
  <si>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</si>
  <si>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</si>
  <si>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</si>
  <si>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</si>
  <si>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</si>
  <si>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</si>
  <si>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</si>
  <si>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</si>
  <si>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</si>
  <si>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</si>
  <si>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</si>
  <si>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</si>
  <si>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</si>
  <si>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</si>
  <si>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</si>
  <si>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</si>
  <si>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</si>
  <si>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</si>
  <si>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</si>
  <si>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</si>
  <si>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</si>
  <si>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</si>
  <si>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</si>
  <si>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</si>
  <si>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</si>
  <si>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</si>
  <si>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</si>
  <si>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</si>
  <si>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</si>
  <si>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</si>
  <si>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</si>
  <si>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</si>
  <si>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</si>
  <si>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</si>
  <si>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</si>
  <si>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</si>
  <si>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</si>
  <si>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</si>
  <si>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</si>
  <si>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</si>
  <si>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</si>
  <si>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</si>
  <si>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</si>
  <si>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</si>
  <si>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</si>
  <si>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</si>
  <si>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</si>
  <si>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</si>
  <si>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</si>
  <si>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</si>
  <si>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</si>
  <si>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</si>
  <si>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</si>
  <si>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</si>
  <si>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</si>
  <si>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</si>
  <si>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</si>
  <si>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</si>
  <si>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</si>
  <si>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</si>
  <si>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</si>
  <si>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</si>
  <si>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</si>
  <si>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</si>
  <si>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</si>
  <si>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</si>
  <si>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</si>
  <si>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</si>
  <si>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</si>
  <si>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</si>
  <si>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</si>
  <si>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</si>
  <si>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</si>
  <si>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</si>
  <si>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</si>
  <si>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</si>
  <si>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</si>
  <si>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</si>
  <si>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</si>
  <si>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</si>
  <si>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</si>
  <si>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</si>
  <si>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</si>
  <si>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</si>
  <si>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</si>
  <si>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</si>
  <si>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</si>
  <si>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</si>
  <si>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</si>
  <si>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</si>
  <si>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</si>
  <si>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</si>
  <si>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</si>
  <si>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</si>
  <si>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</si>
  <si>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</si>
  <si>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</si>
  <si>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</si>
  <si>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</si>
  <si>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</si>
  <si>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</si>
  <si>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</si>
  <si>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</si>
  <si>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</si>
  <si>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</si>
  <si>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</si>
  <si>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</si>
  <si>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</si>
  <si>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</si>
  <si>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</si>
  <si>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</si>
  <si>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</si>
  <si>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</si>
  <si>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</si>
  <si>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</si>
  <si>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</si>
  <si>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</si>
  <si>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</si>
  <si>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</si>
  <si>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</si>
  <si>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</si>
  <si>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</si>
  <si>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</si>
  <si>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</si>
  <si>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</si>
  <si>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</si>
  <si>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</si>
  <si>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</si>
  <si>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</si>
  <si>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</si>
  <si>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</si>
  <si>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</si>
  <si>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</si>
  <si>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</si>
  <si>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</si>
  <si>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</si>
  <si>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</si>
  <si>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</si>
  <si>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</si>
  <si>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</si>
  <si>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</si>
  <si>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</si>
  <si>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</si>
  <si>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</si>
  <si>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</si>
  <si>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</si>
  <si>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</si>
  <si>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</si>
  <si>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</si>
  <si>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</si>
  <si>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</si>
  <si>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</si>
  <si>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</si>
  <si>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</si>
  <si>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</si>
  <si>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</si>
  <si>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</si>
  <si>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</si>
  <si>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</si>
  <si>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</si>
  <si>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</si>
  <si>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</si>
  <si>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</si>
  <si>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</si>
  <si>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</si>
  <si>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</si>
  <si>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</si>
  <si>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</si>
  <si>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</si>
  <si>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</si>
  <si>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</si>
  <si>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</si>
  <si>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</si>
  <si>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</si>
  <si>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</si>
  <si>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</si>
  <si>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</si>
  <si>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</si>
  <si>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</si>
  <si>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</si>
  <si>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</si>
  <si>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</si>
  <si>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</si>
  <si>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</si>
  <si>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</si>
  <si>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</si>
  <si>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</si>
  <si>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</si>
  <si>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</si>
  <si>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</si>
  <si>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</si>
  <si>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</si>
  <si>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</si>
  <si>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</si>
  <si>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</si>
  <si>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</si>
  <si>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</si>
  <si>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</si>
  <si>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</si>
  <si>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</si>
  <si>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</si>
  <si>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</si>
  <si>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</si>
  <si>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</si>
  <si>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</si>
  <si>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</si>
  <si>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</si>
  <si>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</si>
  <si>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</si>
  <si>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</si>
  <si>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</si>
  <si>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</si>
  <si>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</si>
  <si>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</si>
  <si>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</si>
  <si>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</si>
  <si>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</si>
  <si>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</si>
  <si>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</si>
  <si>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</si>
  <si>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</si>
  <si>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</si>
  <si>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</si>
  <si>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</si>
  <si>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</si>
  <si>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</si>
  <si>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</si>
  <si>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</si>
  <si>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</si>
  <si>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</si>
  <si>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</si>
  <si>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</si>
  <si>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</si>
  <si>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</si>
  <si>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</si>
  <si>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</si>
  <si>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</si>
  <si>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</si>
  <si>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</si>
  <si>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</si>
  <si>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</si>
  <si>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</si>
  <si>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</si>
  <si>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</si>
  <si>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</si>
  <si>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</si>
  <si>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</si>
  <si>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</si>
  <si>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</si>
  <si>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</si>
  <si>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</si>
  <si>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</si>
  <si>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</si>
  <si>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</si>
  <si>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</si>
  <si>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</si>
  <si>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</si>
  <si>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</si>
  <si>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</si>
  <si>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</si>
  <si>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</si>
  <si>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</si>
  <si>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</si>
  <si>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</si>
  <si>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</si>
  <si>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</si>
  <si>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</si>
  <si>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</si>
  <si>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</si>
  <si>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</si>
  <si>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</si>
  <si>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</si>
  <si>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</si>
  <si>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</si>
  <si>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</si>
  <si>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</si>
  <si>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</si>
  <si>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</si>
  <si>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</si>
  <si>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</si>
  <si>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</si>
  <si>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</si>
  <si>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</si>
  <si>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</si>
  <si>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</si>
  <si>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</si>
  <si>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</si>
  <si>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</si>
  <si>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</si>
  <si>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</si>
  <si>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</si>
  <si>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</si>
  <si>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</si>
  <si>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</si>
  <si>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</si>
  <si>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</si>
  <si>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</si>
  <si>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</si>
  <si>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</si>
  <si>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</si>
  <si>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</si>
  <si>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</si>
  <si>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</si>
  <si>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</si>
  <si>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</si>
  <si>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</si>
  <si>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</si>
  <si>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</si>
  <si>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</si>
  <si>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</si>
  <si>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</si>
  <si>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</si>
  <si>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</si>
  <si>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</si>
  <si>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</si>
  <si>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</si>
  <si>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</si>
  <si>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Fecha de corte: 15 de marzo de 2024</t>
  </si>
  <si>
    <t>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</si>
</sst>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0"/>
      <name val="Verdana"/>
      <family val="2"/>
    </font>
    <font>
      <sz val="11"/>
      <color theme="1"/>
      <name val="Calibri"/>
      <family val="2"/>
    </font>
    <font>
      <u/>
      <sz val="8"/>
      <color theme="1"/>
      <name val="Verdana"/>
      <family val="2"/>
    </font>
    <font>
      <b/>
      <sz val="16"/>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8">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medium">
        <color rgb="FF000000"/>
      </right>
      <top style="medium">
        <color rgb="FF000000"/>
      </top>
      <bottom/>
      <diagonal/>
    </border>
    <border>
      <left/>
      <right style="medium">
        <color rgb="FF000000"/>
      </right>
      <top/>
      <bottom/>
      <diagonal/>
    </border>
    <border>
      <left/>
      <right/>
      <top style="medium">
        <color rgb="FF000000"/>
      </top>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5">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31"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32"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32" xfId="0" applyNumberFormat="1" applyFont="1" applyBorder="1" applyAlignment="1">
      <alignment horizontal="center" vertical="center" readingOrder="1"/>
    </xf>
    <xf numFmtId="3" fontId="17" fillId="0" borderId="0" xfId="0" applyNumberFormat="1" applyFont="1" applyAlignment="1">
      <alignment horizontal="center" vertical="center" readingOrder="1"/>
    </xf>
    <xf numFmtId="3" fontId="3" fillId="0" borderId="36" xfId="0" applyNumberFormat="1" applyFont="1" applyBorder="1" applyAlignment="1">
      <alignment horizontal="center" vertical="center" readingOrder="1"/>
    </xf>
    <xf numFmtId="3" fontId="3" fillId="0" borderId="37" xfId="0" applyNumberFormat="1" applyFont="1" applyBorder="1" applyAlignment="1">
      <alignment horizontal="center" vertical="center" readingOrder="1"/>
    </xf>
    <xf numFmtId="3" fontId="3" fillId="0" borderId="38" xfId="0" applyNumberFormat="1" applyFont="1" applyBorder="1" applyAlignment="1">
      <alignment horizontal="center" vertical="center" readingOrder="1"/>
    </xf>
    <xf numFmtId="17" fontId="8" fillId="0" borderId="33" xfId="0" applyNumberFormat="1" applyFont="1" applyBorder="1" applyAlignment="1">
      <alignment horizontal="center" vertical="center" readingOrder="1"/>
    </xf>
    <xf numFmtId="17" fontId="8" fillId="0" borderId="34" xfId="0" applyNumberFormat="1" applyFont="1" applyBorder="1" applyAlignment="1">
      <alignment horizontal="center" vertical="center" readingOrder="1"/>
    </xf>
    <xf numFmtId="17" fontId="8"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36" xfId="0" applyNumberFormat="1" applyFont="1" applyBorder="1" applyAlignment="1">
      <alignment horizontal="center" vertical="center" readingOrder="1"/>
    </xf>
    <xf numFmtId="10" fontId="3" fillId="0" borderId="37" xfId="0" applyNumberFormat="1" applyFont="1" applyBorder="1" applyAlignment="1">
      <alignment horizontal="center" vertical="center" readingOrder="1"/>
    </xf>
    <xf numFmtId="10" fontId="3" fillId="0" borderId="38" xfId="0" applyNumberFormat="1" applyFont="1" applyBorder="1" applyAlignment="1">
      <alignment horizontal="center" vertical="center" readingOrder="1"/>
    </xf>
    <xf numFmtId="10" fontId="8" fillId="0" borderId="36" xfId="0" applyNumberFormat="1" applyFont="1" applyBorder="1" applyAlignment="1">
      <alignment horizontal="center" vertical="center" readingOrder="1"/>
    </xf>
    <xf numFmtId="10" fontId="8" fillId="0" borderId="37" xfId="0" applyNumberFormat="1" applyFont="1" applyBorder="1" applyAlignment="1">
      <alignment horizontal="center" vertical="center" readingOrder="1"/>
    </xf>
    <xf numFmtId="10" fontId="8" fillId="0" borderId="38" xfId="0" applyNumberFormat="1" applyFont="1" applyBorder="1" applyAlignment="1">
      <alignment horizontal="center" vertical="center" readingOrder="1"/>
    </xf>
    <xf numFmtId="10" fontId="8" fillId="0" borderId="28" xfId="0" applyNumberFormat="1" applyFont="1" applyBorder="1" applyAlignment="1">
      <alignment horizontal="center" vertical="center" readingOrder="1"/>
    </xf>
    <xf numFmtId="10" fontId="8" fillId="0" borderId="29"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31" xfId="0" applyNumberFormat="1" applyFont="1" applyBorder="1" applyAlignment="1">
      <alignment horizontal="center" vertical="center"/>
    </xf>
    <xf numFmtId="165" fontId="3" fillId="0" borderId="32" xfId="0" applyNumberFormat="1" applyFont="1" applyBorder="1" applyAlignment="1">
      <alignment horizontal="right" vertical="center"/>
    </xf>
    <xf numFmtId="165" fontId="3" fillId="0" borderId="31" xfId="0" applyNumberFormat="1" applyFont="1" applyBorder="1" applyAlignment="1">
      <alignment horizontal="right" vertical="center"/>
    </xf>
    <xf numFmtId="165" fontId="3" fillId="0" borderId="30" xfId="0" applyNumberFormat="1" applyFont="1" applyBorder="1" applyAlignment="1">
      <alignment horizontal="right" vertical="center"/>
    </xf>
    <xf numFmtId="165" fontId="3" fillId="0" borderId="28" xfId="0" applyNumberFormat="1" applyFont="1" applyBorder="1" applyAlignment="1">
      <alignment horizontal="right" vertical="center"/>
    </xf>
    <xf numFmtId="10" fontId="3" fillId="0" borderId="40" xfId="0" applyNumberFormat="1" applyFont="1" applyBorder="1" applyAlignment="1">
      <alignment horizontal="center" vertical="center"/>
    </xf>
    <xf numFmtId="10" fontId="3" fillId="0" borderId="39" xfId="0" applyNumberFormat="1" applyFont="1" applyBorder="1" applyAlignment="1">
      <alignment horizontal="center" vertical="center"/>
    </xf>
    <xf numFmtId="10" fontId="3" fillId="0" borderId="41" xfId="0" applyNumberFormat="1" applyFont="1" applyBorder="1" applyAlignment="1">
      <alignment horizontal="center" vertical="center"/>
    </xf>
    <xf numFmtId="10" fontId="8" fillId="0" borderId="42"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6"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9"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3"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5" fillId="0" borderId="25"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17" fontId="12" fillId="4" borderId="23" xfId="0" quotePrefix="1" applyNumberFormat="1" applyFont="1" applyFill="1" applyBorder="1" applyAlignment="1">
      <alignment horizontal="center" vertical="center"/>
    </xf>
    <xf numFmtId="17" fontId="12" fillId="4" borderId="24"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4" fillId="0" borderId="9" xfId="0" applyNumberFormat="1" applyFont="1" applyBorder="1" applyAlignment="1">
      <alignment horizontal="center"/>
    </xf>
    <xf numFmtId="17" fontId="14" fillId="0" borderId="10" xfId="0" applyNumberFormat="1" applyFont="1" applyBorder="1" applyAlignment="1">
      <alignment horizontal="center"/>
    </xf>
    <xf numFmtId="17" fontId="14" fillId="0" borderId="11" xfId="0" applyNumberFormat="1" applyFont="1" applyBorder="1" applyAlignment="1">
      <alignment horizont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4" fillId="0" borderId="0" xfId="0" applyFont="1" applyAlignment="1">
      <alignment horizontal="center"/>
    </xf>
    <xf numFmtId="0" fontId="13" fillId="0" borderId="0" xfId="0" applyFont="1"/>
    <xf numFmtId="17" fontId="12" fillId="4" borderId="0" xfId="0" quotePrefix="1" applyNumberFormat="1" applyFont="1" applyFill="1" applyBorder="1" applyAlignment="1">
      <alignment horizontal="center" vertical="center"/>
    </xf>
    <xf numFmtId="17" fontId="18" fillId="5" borderId="46" xfId="0" applyNumberFormat="1" applyFont="1" applyFill="1" applyBorder="1" applyAlignment="1">
      <alignment horizontal="center" vertical="center"/>
    </xf>
    <xf numFmtId="17" fontId="18" fillId="5" borderId="44" xfId="0" applyNumberFormat="1" applyFont="1" applyFill="1" applyBorder="1" applyAlignment="1">
      <alignment horizontal="center" vertical="center"/>
    </xf>
    <xf numFmtId="17" fontId="18" fillId="5" borderId="0" xfId="0" applyNumberFormat="1" applyFont="1" applyFill="1" applyBorder="1" applyAlignment="1">
      <alignment horizontal="center" vertical="center"/>
    </xf>
    <xf numFmtId="17" fontId="18" fillId="5" borderId="45" xfId="0" applyNumberFormat="1" applyFont="1" applyFill="1" applyBorder="1" applyAlignment="1">
      <alignment horizontal="center" vertical="center"/>
    </xf>
    <xf numFmtId="17" fontId="18" fillId="5" borderId="21" xfId="0" applyNumberFormat="1" applyFont="1" applyFill="1" applyBorder="1" applyAlignment="1">
      <alignment horizontal="center" vertical="center"/>
    </xf>
    <xf numFmtId="17" fontId="18" fillId="5" borderId="47" xfId="0" applyNumberFormat="1" applyFont="1" applyFill="1" applyBorder="1" applyAlignment="1">
      <alignment horizontal="center" vertical="center"/>
    </xf>
    <xf numFmtId="17" fontId="7" fillId="0" borderId="0" xfId="0" applyNumberFormat="1" applyFont="1"/>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4798511</c:v>
                </c:pt>
                <c:pt idx="1">
                  <c:v>3369945</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5125067</c:v>
                </c:pt>
                <c:pt idx="1">
                  <c:v>3768839</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997074</c:v>
                </c:pt>
                <c:pt idx="1">
                  <c:v>943182</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1010515</c:v>
                </c:pt>
                <c:pt idx="1">
                  <c:v>1012051</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3JpZc+W4taX/iqOem1kACZCEw3UjGjyjdDQrxxeGUqkkJgIkAILDr79bdrXturfb0Y7op37U4SAS
w15rfZt/eV3+/GreXvyflt7Y8OfX5bdfRIzDn3/9NbyKt/4lfOjlq3fB/YwfXl3/q/v5U76+/frD
v8zSdr/mCJNfX8WLj2/LL//xF7hb9+Z2L/Flb6OM68P05tfHtzCZGP7l0f/DwT+9/fU2z+vw9tsv
Lz96aXcyRC9f4y+/Hzr/+O0XjDAqWc5++dOv/3yf38+4fenh4v/pX6bXl//9VW8vIf72S1ayD6Qo
MaNFVdCCYlr+8qf57a+HqvxDUVasRoxWqMA5/eVP1vkofvul+oARyQvGCCpJUWAEh4Kb3g+VH1BR
F4SVeU1ITeqy+PsI3Tuzds7+fUx+//tPdurvnbQx/PZLXsH7DH877/0lKa1YVRYVK2lZlZQQVMDx
15dHmAY4Hf+PlFOM1lm5HSZtn/abnW19tim5b5jm+bDP60XP3nHSh/4cepNfRO7nZ4k8QzxVHqUd
7qd+5a4Wc6Pbrega74vpaxxXf5vGiHdMluYU3OAfeua2ZnNZt1uQRbzYcH5KWVj4ouvukmXr9LFE
9brf5rZ9rXISrknVoWZgi9/VayF3uMwqTrOpd1y19bwvBhhwzjJEfww0Cw0t2sHwKdD53FLNjiKh
OHJk0/olJK9eBDHyUoTgH9hoq2YrLPme262/joVdNM/U0HdcGk3u+7z311aZ7TimOP0Yiw7flquI
F1LacWcpjjcxN/rVyi3cLxlbJt5tsb5zvamaVLHxmJFNPPS9NOe1qMrDms+jaqrFE8ejXcnduFT9
3bB5tuvK6t5V1RfC6DyflXH+fswDvEi3TOjQuTltvEzzwBrU5j9YkT93RRaubU/TXhVKN9HW+mr2
0e/dLNpTVy0yb3QYl5xLt2ZHVHv9laC8uFtGjxduKok+Jz3Yb52h/qGstL8Mc0Jrk03TeAlY54ch
wqC6uoqf+zYbB8FH31UdXxzpFc/nslO7LpmoTra2oeBtnGGO6sqVx0lm+W1R6fnLuOBu5nbLpme2
jsrwJVCmuMmsqriNJpxdvo2J912L91Ga7KrWruJG6HjKnUhn6nVxcDjlgm86V+eE1JrtBJ5gcKg0
7LNEC0xePpGH2Gvn+YxDIT/2S768YWWyrPFk7uMhDS0t9qiafd4MYsyuYBH7+6xiKDRa+JEee1Wi
nCNsxltWaXTnVsG4cMR8E27pz2Ny3b5r1/Jq7Ei7Gwljt2QafNNuDu0Y1eRzxKngVKN+D+stHhkb
iwMac2P4KmTa13EWD5ux9IK3Pt2omYpd1eVkb9Ra37CF0bfFZ3rltlLrqR5Fcd/msT7qwheniWTL
XhGbH7rOpKOndX/Yys7uY9mnhqzldJQLGjUv1nU8VHIojpsS241b6qXkmvhhnzDbjhLm41ALUZZc
qGB3Oi/ig843ucsxlo8rIdVVykp8qCuiXmi+JsrlpOZb5uayyUQ9oH1b9hJ2NxmeRBinwKc8jMde
l9PBmyGdKBLbJaA+PNYb6s55UbXHepnUQee0F3xKLBxWJobXctbVIbM2PxpmSc+RJGThgqCw76iO
n1Rd+9tiWKZjXlfTETOyHgq8docgN3fFVjtes8LnI4fFpM8JZv8yqkzufRZc5EkUbBfqMEg+ZZs9
JqdRxgcL418YCf9N5d0OLdpedcO4HPoQikfcanzvxjK80ejRuSuEOOYC2e/VpP2TsdLtnKniQ1Hm
9En2dH6BMSRX7Shr0axTJaE0teUhLKm/i9ROn8PAaMNsUA9aI7Sn20AUd4nhZztIdjDzMl36fIAJ
tSL7ngnRQfXJoTbCjqjxKYxrPIc46S+FqpLiFI+5PG5r5vRezlW2HP8qXr/+TUD/IA+vbli97MTv
Cvr3P//jbnizT9G/vcWbl+Ev75f+49gf/wSd+f3O79L8hz/+m07/s4L+3x78d2SaVP9Kppu38OL/
u0q/X/S7SoMU1zWt8xJjVBcMpPUfKk0+YPgF1SCPVf03Af9dpjH6UINsgrhjQkpaFPnfZbr6AAeK
mpWM5LiAs/J/R6YLgv6rTFcFI+92BDFcgS/5LzJdO+8mY8piV3hXf990UpdUT47xORvIz7LI9Ccr
UJka2g7u6FfXywbhPnspddB30+zXj3ST2zG2VAVelRqkARd9e0FMSsnlzKAA26HeVYOqDXeotuzY
pTB8BM+xDI1K78Xfm0kfpiXvDlKL0PIhlePAV5fTY1ETd6XqfnscTBDfa+H1N5Qt1ZMR9XrBU4n2
Rofss1lY8ZbUKF7FUPfXS07R542M046VstqJeQh3tsCwQVdf9ruVlvhTJVp1iUu2HGaSb7elxf2x
h3cfOCqI+FwIV7umwN5dE3ioj3NfEcxD1P1X79rxaQlYnNa5xU0b7HI1jJvQvFq6cd/OyX3WbKYf
60zQe7Bd+WdcZMMBleV0zRYde04W7ys+w1kng0n6QmM0fTMlmh02MH33HTPhZ1r1FLmoK811vtpj
0eb1Ux8dJfuu2Mx9G8ABsWq0lKchDJ+WNi23gsnsbrSaFFzFAn2WDlUnNExt4GHMs6uuTPl1LzIz
78vZW9O0JK8+T7YTgQ9Dqq+LPLeXNi655RQV/d5UBv8QhKzf6eKR5Kkc0oVEAeZJZWF+8qTL92tq
l/vAinri0TByzFcqu2Zk2j5XuCPpFFLCGJRvrj/GWbVhV2V2+ORFpw92zLdnt+bmDo+xPzkzDcd2
HvurcdtywtFssmM5K/+d2NHAZJjhatba/lBrAMGxbrEnGpXYjWqR32DEloXTqZgudd3mD9nUUdk4
X7aUB0r0SeI4PRXdVq+chGq5T4Vtvxvb5twr5DUvqUBmlysQLm7GLj1mxmdTs6olzk3Wbviqayf/
M8+Qm5psU/Vb11b5k81l/53lUe6Jj6XjYH/ZNY016ngRtb92eJhu8nJz/kDrrD62pKCGV7HaNj6V
Qn8SYrD7AeXxgBOZK57NkR0G3RvE51rKqxGD7GX2fQe6sWaCu7ZLr2Md8rfZp/7NaN8+eKGK0ATL
yK4rmL0CG7SFZtH5zHamyu20KzthT8Uw9wVHJlt/EMLaZk4xv7Q5rj4aRORuo+vyJEbVHlLQ5cK1
YO7U2zl8pMSp+zrN8n6rcXucJpVuyTCst60bh+sqm/zB1IResl4ryftKuz2YzULsq7FrNTdeDHtv
wUbx3nrxBSrLIsBcVOFjmRfba7f26JJPeD0uS8vOrqr1rVzzyzCtzy6Z3biSGyvFroDnusvGSA9d
RXQTwCBcp5R/zSZbQ06gfWyQpuXATZd1R8qGdp8vNNysVpi0z8upPrjeTgMPbCpPbu2saAIqxU9R
K3leuyw9uGXCgve1k/Meliv9AhZhzg5y04hwWOesv8xCqMQ74oXhNUQu1BjplmfXSt837TLZc+rp
dP2u4BdPZAF2tgMTYU6irAbU4EXoz6kI9hYMWYoH1ZP5i3X1/LXVsB15Mdkq57Ss1dd1S5PaFX2I
lGeO0W9bhetrVtp239XU0F23RnbuGMM3Y4WjbmxZbw/Citieq6Ltm9GrdTcLzPbdWqrrLAlz0/dq
lNxt9bgjNcs/+h7Rl3wb6FeSxbE6pV5tr1tGaM2rLKyGo0HXmi+IwC6p1EAeFPUl7Kpq3T6LkMxH
KmY1wrqMKt91vhXP2TDgb4Nay6ohY5t9kRSnp3ax/usE4/959Nvi4cg0j+9B0CkuqoXe+9KI84iq
9n6e0/QwLRrd4H7QI0/rMn2dIKweEVSKmSeS15yh1BZ8AgXKm0mJrodZK6cvpkvuoV5adbuJ2n3z
TrF7GtutPtddDAjc8zL9rArXXw+hLL62qm+/4DjKT//fmJ9XN9n4jjw66ew/+xiK/6Xtccb13+Uf
+MT7Ff+LTJQfasJyRBE4ivoPnqfGH2pKWV5SDIQC19U/0ASm706pekcTFaPvl/3d82TkQ54zoBZl
jcGmFGCZ/h3Tk6P3e/0RTlBGcE1ZnYO3gnuCYftnOFHpJINhUu+KUYx3OIjJDhtHDEpmtoKvryJU
Yj1P1VMY0kxOnR4cvcU6WyKvunSHh/HntqVzUaWfKi5d9rBQ1oEzWpdi3YlQyp/10h0ZLEaOvXli
Bb4jMwzNAQTbLI+E4a5sirZF9qw7iCqaW5nn5rBhNMAOD51e97aIMT1bobptlxs0Lp/6ejYBoqHC
S/6SaudMM+HaukbC821NhiGk860WWoFI6qHl0uLOP3qRunBetlxsPLewV74nh6bhZwpWpiMtpCZ8
FrpaDjFL68Qrlgazb2EY7GMa1EYaa1V8RBqNoTGRjaZxop/pARVZFTiAiR6ilUN64POmUg6RakKG
i62Ebe/GyRGuNcNop/xYuoZotWRX7dwJ1sCjleYsiK16LiBMD/vWdK5tpmUUjuuumrxs+mQReKUl
07Lfr8OWD7sQTeyulJmVulWRrdsnJzSS3SsKPftWWW8VV6n0jNuxzx7oSDuodIurM55pG14gthv4
ZXIWdLQQKAnuM1PV3zqhZsLHPM3tNz+0EmjSEsiyHqZgW/WFrFiam9FT0Z0jIdrtbHLb0BCgA/3J
gE/Md4KRzO/aenHbZ18WCu8hRjO3K23MsAGoNLrNQtEK26NpHYZlkke0PU8zGr/Kbs0UmMwC636X
ITXHQ0bskL8vAFY3jMYKhtQEXd8LLVPbDMr67FM2wvZZ+TZixs56lehnpjW831jPqjqy2TO2c2CR
sqvRJEP2fcQ4O7keSYV4htcgL1NEWgI+k7S/wBptEzhfh3veKsWOwJ228jRl/eTPmOpl5r1a54yv
mcR0VyajYjjhtqNQtkVey3c64oqXws5O7GRerRHkd9LucZF4k/siio5eiBi8PsMGLepdVMPgHLdp
0yVk7A4XdEd95wUch3rRJJ2YOFIXAjqMxku8lxOT83cNCGz7ViCD2kYWGS3ONbybOPQ16rfTrIlJ
sCgZ6sRHViu77beuStW+LTbxmbWzwS+j9Ia9tDGo9Dy6bHOvmxxYAcxhgdwwal8PTaXX1d0zwBTi
RBw456NxoUqMu3UJTyOCqd6JKpr5i/RqErs5l8r+oM6w1kKQknPaexNJ1fJV1rLiKtB83uejw0BW
ylqEdVelTc2HOWyDv8auBZ8SeVb6JUDtgbJzQTg37UOXg+naFfM2rleDNGk7oN6xtCsCIJEvfwWO
WlRr1rQdYMczmeo2NjpNaTivGXAR3kqwnddKlAiGRZgyXplNzHrXRdZXzVrVCZ9r4Jaeu7gM636M
TuID9XTOd3JJEiR4LQQpTwwIj7haYxjQK1uUrPdST6g8LKkO26WcYT9cK6TX6nrKBj8eMj3VBRdL
t45fwXDSeedkNaprtYjFXFXEZN/rgJZ48O1W5d9Z5uplhwDQ2qN3Bel2aSF1GHfbDDbUcLPgyT/2
2zCE18rX9TNgFzM0my276w4vuGioGujn1qQJN91A+u4cbAnjjEfDNj4bD3MC2TGr9sGRGkruMGRf
tSDMcgT2vZnz2C4c9ZU6Jk3HRwYVxzZ+a1VsKOkABJmIPJi/f4QpKF8eSDLk4uv/h2EKkqvrcv63
yDSQtsx226SL9mY0IlS7jAxx3QNX1e2+1OBrXkwitW1ojpZt5wmBNC1zF/SpQhvTpy1B5im5zwHO
H1VXqk6Bz1yZ5L5ti3VfZ9WQrspZGntqW1p+m/s87y49Fcx0p3ad/fgTPFK2fgSO3Me+iTTgxqtN
QFGJH+u8bbqc3XdIPEaFrxdWjg2y81W1gkXbXP68jPXjWJG5gRVveYXzyBWZ5WGhWQVouS95CWvq
hEgmT50rxyvoHsQ9mjrMQYO/REvvw1AfbYgPygGkk84FnqEt7eZ2K2E+CsOVjTcZwRfdy5FXazGD
47N3lcOfvBZPFK81x6t5m+XyAOkoQdzJO0i14a1bspeuLO9UAQLVr3Mj1iJe4RAoj+A0L2j25HOR
24Jri9OVN/pkkxDXdbGhIx0LUBcDBLUbMyDGYRQN8JMn4OvXtSKJgy+HjOnssKdL7L4g2k1NDXMy
dDYeqW6rKzP07Ihz1z1Eq+Zup+ygKZ9m29/NuBTogNtIjkgMPzra20ZkEJ4MVKh90uWLzHR3EUtw
+8otI9yZ6Z2YepAztJGa10O8W4WASGPs7bqsC/cgEY9OyvJQG3oLNT++QKn5kq24bJQqruZeP2dS
mP0Mcw2BTAneUvHC3IjvRL/EY+vmwJkExuorxw6I+vwtqkXfbXL+Wa2LODC0qmYy1VXWi8d869lN
uaSHlCPBtbPFUU/LCht8aJs4DC/GafK4ill8AqXpr6Kgw84tmn5ZY6av7ebokSZWnCKoZCOx/b56
D9BpmC5bNla7gHu72wrcNiFmHbce6e8hoRtjzKXG/W3c1vliR6cOqR3GJnO03LO1fhG6G3lpAYTm
0DVp1qK/rrpN7UHUd2MhXROZcacFMHE+yXsYuvlCYE25OYJXHIe3HnYCNAiGk7f1KXrzyW/5dyfG
kxrJzPNgbiTdoMYxumM6XLZRqEbnXp2B5R6UsfdaoPPUVa8khnNA6QCIueOsBS61LAeRv8Ni0b+o
TPvTLLofugKLYJeeHucl9Ee1si+JLRmsaXys5q1susIdl6SOddU1YkLQspnrGXTYPQKAfKJdft1u
wyVA2wGyGmS5tQ7Xi+oaM0ENzVWXAf6nRRNF0oc20+iUZQVs4TSUG6Tdvjxii8bDwDr2TDbpnhww
/8/QeExPXRHRG7OifZKrnVSzFL48J+XefXC7xis2WKw/TgNQHlOV7NA7BRgG7I4A5r6QS7uCU01+
ml5As5aPlaz1I5xi7utYx50dqLgR0YOQmGU4gBOv34YKyVMBXutkVzbcTv3WfUmxXW/1qmPTYlv+
LEmt76Od4q5cx9HdgiXVBF4WY3DLPsUmblP4wrrWm5PFdkM3SxpWxTvTrj2Us82FZlbrBmjDt2yC
LmYXvnubCtwUdQfdw7rMOgPYZ01PFHoygNFSrNYzbMMUd2kypYR1K626Ksppod+ckVW8qIhLBVWC
uK8SxHl6qw2S1XF0xmICoKOz3dAw57OyCZh1kMFr3D1IE2Cm3dj1kuda1wuX6yLDDs0TepjQ5G8s
9E4/rdJHUIKBXKF1tCvXo68neIm4lbupCsC6tgHLBC1JiEe7jfQ+HKswxQQ91ikDl9OZ0RwiOFN2
WkaIDryeWvzdZeVnVWO7J/lSvXvABfbMMN/Jat4nIt/aJX/yvVru2q5V3Jd4eTOzHU4oxPI4aljR
fVaUTd/1ZUNLEGKnC3aeW4c4VQpfQTl4NhURj8vix3vbrcU1OGIKZRips0/o7Cb0xeIS7RboWDRS
BUDKpPgUPf1GzFDe5ZV76l2Nv4l88FdgcIF0Ru92lI7zCWfZGxuX8m7D6cVt1fc5hWXfz3q9UlKK
BlyRvaOxj9f9kPpjgA17A24Wur+5kA2bzfxxWFcwq5uTB/AX/c+NmfUAJXxrVC/FAValeY8TE34Y
NkVPkUwCums+e4RYgfYzA4IlIURdU9rXO8IA7oE81WWA7IOyq9BR6oA95z0IRMjO5VLAUhxVONr3
pjLpyI0Z1cDHqkqXvGp90/saa06QE8/MIndNpwHs4YZrKLxlf1OX7QiqM/8YI5v3a72oo7Ttcma2
rxtXxE9QFwS8WH0w72IBxOq2J/RHNbKGFOxEW9qk1WA+QguvK4o3vJKvlqanCc8w79Kphul+4W1i
X2NLLJfgSUHkJ7Y3IyXc9vnXvKCg8hnDnHh3VVZQZWaRNuBTELS3tjxlsrxdhuLWZ/HTMIwr74PY
+aX7qIZwakPSfIrlTVbqF+gHfiEWTINC+A6Y9YXBj9AcPVtUH2fsZt7i1Z00bbfDhvKdRvUGaWsW
Der77bCW7nZZ9bNN048VBcy3ebgBiH3jVxRvKgkWoGh1wUtNfjKXSV7P5QwaiW7yvDzrihW811ux
T4UfeayLa9oVxwFalXyW9Oxb9Bw7eZxKeI6STBA8WYxHn7UEIJV7FXgbD1OETl8LItJUJQTFTkIF
VKUsuNSAgnGHaZMtecHXuHwrlnLnqxV0Ej5tadDgP8qu/BhDgEbfKk0T3fTcxv4IjaXEywINR7tU
6RwFm7iHAnseZvMQt2XndTSNBm3YY98eBgXoVWbqliULjHplS+OTYvtgs64Z+vWTUtMFRZ/vR5bt
+pghGKdccUhJzz6OD6gM6OhcB/hstvmeovEV4EYAQl08bN0CTBM9EwBtEAmvchHuCGWNsGrZzVZ2
D4MvhoOaLXThIb1ylWeuoWGs3/vj+n4kljTwDYVuSpVPMzf9VF2MCiXcScqmQ+V6cbLsuaEWaM0k
UNPCZxepr+EngbZmytDtRqs7soZzsVh4mtqThq4DyDMCXOrogaCVHM0q+7OH0NzkABpb06+7DVef
6MhcY4ts4nXJHl01X1JnblbdYw6J4qSK7hMl6x5l8NWA3fQ3YAc3ga6fTQofVz3Oe7FlbqdQbmDp
16cA4ehUe4n21dQaiLjLDGB+yxo8g0ddobzwBcaCj6Ttqvdtam+GFciBNu1zcovZD739iLPh0gOW
eiCQCs/rBLccTb4e4AMCv5s65i4IZcMZXNx4HPFMQG6q6RN41aKDDytUDzaw9mcfoD3U4JHQHsDD
UhzoBl9pAMuBj28aBXS8a7bZt9/HdUhn+EgCdwc6rEnymA/tCzSKl2lfd8NGT6igoInU6oT2TIzQ
aUkaywOTLfRJVJtfky1gMDAZfG0FyOpZ1rCJWrn+zGDSjitKC3SuyHrXl6Q9TFkKDHDT2muoHWQ6
dMTEU+VSONEy9j8NzuhVLOvxHAH3clPi6SjyCfZfLrfV8tiVsoaLIKbxScDLDgmmOdtmcWSoToRP
pkVQZlDb0yu2MVVc616HG5Jn05cel94dlcZQsvMq9PjMMMNHySS7BoIzsxuDTXe2Ztawo5hu/dn2
EKfLrQh3KOTobstbdg/fPKzycVBLWM4mbsVlk9CgggG2/mrpfX4cuwXdKgx+5pjNsrMcvg0yeKcB
d+3LYsW8hDh3DQZi2XsZl5+ireweQhU+6c3heReLLd/VNGZQDqAdkGXqgWbbepG4fx6LfLsectp9
Mv1c7v6TtO/ajRwJlv0iAixHFl/p2ktqmZE0L8RoDL33/PobnIN7tptqiNg92EctJrtcmojIpMej
8N6v1PqJVP45n7oD8IYXWtUV9DBIVket4m4Wes9BNLk4b9TRGvsxRj11S0ULwUn6nTlI8gJm4Oz5
5V3bsNBibf3AWxKZg5C7IaJ3fEjdOGdOrqvlRqvFryQq9gSVQVcp39NB+GYzVPspSFQn0vJXJAT3
BclyR8pwtAhgM1tL68yiZdqi2IM8qqHgy8CNulBGOAnqUJvqECghNT21oZxp5ei96sJjjBTSAtiY
gzdtt9qYn7TY2Cu6cJRqkGYnuxG4DWDF1DPyMxfAUNq8i23iqyqipOE7Mvd6R5GoGiI+9WZT6Wwf
UxLeG6gL7kVGowiZUQEl1ZiBva44fh3XSAHwLm/s0mgTkD4CtW6qqneKyiOLxt2pM1ClKaDvsC2p
AFsGujLJjy0PtnLqnlgcOb5fnCsKOKhVFFAoHBxQ2UNgFSoH6tUvrGi4RaY4hgpGNxxNAYWjcR7u
Co2lSJ29Xa8V3Bw05cFopte6Lw2zG7zniCH+ctq8KZVyH8VNYxb6IK2aA/zNVLqJwqxHktfcgUpC
ZPPSuaS4Bz77kXe4z7p3pwfpORqoAxnhxh/Hx6TnAtxcAfGUDr/exsqOtPRDUegBeLFvTprygxjy
OwnptItCCPwqBZVwHj94o34ctfHU+OoOjMurNk4O4+FLndAtUFO7ovWOB9Mmm3rfpGrmRLLaTiB9
dp5HqKXr/WnkwR/q1/t0Gk5JVJ5rIc5wO2dd8V98vfwjRLLPgQD4DAlInI73JY2zTTShLhn16k8X
S8Bd4fhNDINtVPKkA+usi+Z3rvMZRX6tZHBmpV6YPFN2PGmBfSr3Pkt+FXnnKAPDC6xd0ZdbVMZI
W3C8EGfYUZ4CfqJgCIV/hFDsMRkylJCNMw1sRwHk8yh/6Cl/SkJRmVzUDURl2kOfKXeM+XdSsh0f
hsTUgmzXFKWNEPyjDqbH2EOtNyJ5w1bnu7EMj6EhDnmlv4ZMfg8bVGZGWZRm0VYmMEbfAj+hbn0I
L+8JCj7UJ2Nuep7CzNqLKSQYkBZ1CofwDEG3IHrxrW6Aw5O8rsyimhk4qC6i8l5G3b6dWquRwzbK
1YPRIcsqvWEfaYkreXGIZelwDjQFmSTI4DIOrGFUUxPe4DWF6tT0s8J3DZ+3Zg6IVonAH4j8Rx32
GySaL76cVWL5RwKhJkCyo5+0P8MRzCWnyXMcVU41cacaivuoYvdlEgYIhoPdAfKNleiInPV7pEXn
JPKsZAIekzY/9F4opioMPEYaACug9QYgKPhlVFZJV943QfCqF+FzHlehOWSlvw3y6nfe+bEzw/BI
cYhdpCGgTWgswsH4GGrvo4mFW/rBM6uNH4pKSmCRyAFjddgpQX+K/eSVFfloMeABriFa3c69+Kk2
wg32t//mRVp9AoJKQByEePOoHcwg63Dq8HTGVCumPpWqAyXLw1hoFBo/eY/odmx0qdkFZIQsiN4M
7pUOYCN100XN9w5Y90bjgbTg4mqXN/Ih4yhRo2TXDvzBS2rFKvwUMo54EE5h8MdQpyr8c7QXw/RC
am+y6NhCtTFJO5PtfSJFjlIuPUCx+RjnBTjSyBVdl5njxBK3J0Mh3XDMjcPUTOR7G4beaQQVB5x4
Ukdhd6hQz6o6kZOS08pFHsX2+ZgySw6TfxcFUIhmYNF+ckg7rA7V8pv0FbEbIZ7lSKYnftRYpj+B
vZkeeT5OJ5a09UyP4WZzT7ZPStiSHeCs4ZhqavUT3EPWWH1Z8AJpite5XqsO79DF+NsS9f/BmAby
XlW8+gF05aMrR6Ar+oy9dIHnBFwgnAch1BJd6lneGD5UCQ3NoFaeJTQeG1D/bq6LxNJZ6Ph9255k
D5ab9MW9KNTJrNuRWpNKUDSkAscS9jZRdADEEQR4PhUvxFPhDDQDRLiBtwHQozNRG5x5zPeEVU9g
BHE3dTm6Whazh5CxxgQ8qoKDKhN7jFWI+cpZTZFkpZmWEPUAmH1U8kKaeVLaxiRfx1SrTBnH37VI
/8iRKFttEAuLFV25pZ73CkbETmRepyiChg8om97GQCpvos43oJUqR+XTNm3UR4+Qj6pkv0CnW4Y2
KTbTARjwLn4dhwHCZyiO7aikuVl4yLmJmNSdmKvRQWlqtwpxfEPHdkk7PeuBogEybN6aWDlCV3pf
d+SuKelo4yZqWx88qpX5pLY1RHezCtLEVMI6NLVIuCSDJMQIt7kSweOX0xsgjPtUr34kqvoUinIy
SZt/TNqo3pGq20IMB23A5IP/BIA/MBCDTNsxle6HseQgD5DMpJ5abQXwCqflDTgJUYR23HXjBjKQ
1ARk8sDHvLTGoQCCJmLxXa1mrCHTuVvSVPzOyzA7StYSsx36cpf4NHiCGCZ8GrKp2wuqAACT/XAv
Gy8B6Ftw+lvDRYZ2Rkb3PiBDz6wrLRfgNaGu8dIgeupK6t+RVskPtVGj8KtVqsBr8jL5nVZQeYIB
8tQPo0o6U5aQw424rZZMyv4BMgcBJLulDktT/5uvhOzYQEW7IxPDndfSoSAuorB2JwDO7hQ95w9T
o3Fb5kREgIEICokavHIMWWozA+34eZDRlHYdasikAjk4CZUtSsawac+g4AZg9VPZFOc2YAiDGZgb
iJzUkeyGsALaWaKUSgcj+lMZIaI5y9ixhEBljnjZkXW5vmfQaW0NQ0n/0J75h46M5dkj6AMwgzCu
YZRkvDiNnVRwTIF8hgB/2MVTVu4MFvR74pXCiRtDfVF8nTU2z3vyxkAdWUlRaTMGld01NFc2Hun6
rcfyekN4NaunjGhT+5nemKORMtsrCs1N9TF6UMYirMxINLSxsEvtS8py9k2bi69aFtjQjqFqyKYG
SIIiwjvo3TmYsaZ1eqmFBw1cNTxhqSMKs65wJXRNL7FaRzvRkwZy5pJGdpdLRPZQj2tLK7xk5ym+
YilUpr2l+j0/lGPA/qTCz6k5Jg1LLd4YsUMaH0n5JBIjfyRJPaomtI7ULNELMcM+LwS0jbQ6vw+/
k04NvoGhjZ0U/ENh8zIANBT30y9fKpqdxEx8Z0rl26UKVDMJ++E1SsocGWmknqJ0qJHUSolMhYt7
Guk9JDRTNNlJkUeaowICc8d28J24FhVcnxSPY3WvSAAmvqnTupo5UjmiTyHW+z1tan9LhmabecmE
UJD5YCmbTovswKva5FGUpUhdr4mjwFH8LvtNPEZ+ebXR71vWTu+ql1BudZlXf/cASXwbm1QBB9Gx
YTS7KZSnImEBgbRuir6TLB6+Q2CaCwc5TCMO2mgoCH2pUQ2pWUd4y/gBqB7MrtfqDrBRiox8LKoe
2RCrCOKE3jHP6Qcmyl9J56OjAUK8ajr4egCHUIH/KncgK5BGNcGko04J4Kx2sZoDzmdjGL5IFOy5
PfKEQVmB3oHUaXOvVjbEHw3N1VvaQTud9Uid+qaJN0nbjswpmNEkdmIABYSoECpzJ6wyppqQcyIX
rUYoJs1yEDnqaqPX/W1d+7IDfUa9DzUywsJOSQ2ORnTQcpkCgf27BwQ3MUPhK4GFXpOhchvqM7mf
9Fo/q+1cCXYoeowZn96C4o2gHijrpEFsgFwOBfiANBxNATo9p4xNWQxsIyO/8kwBVymVDM4W4tN2
cP20BaIqfI6yFn+EmINp1QxJeRMyydZjMXcIR4y266zlmhNBspseAkRdCcJJpOVJ63wZogUAiPAP
IeJEnPq8HYZTHYvsvY7afsAKaAKWhOCnjaZfis7yoN1Iy6FBcjR6xm+ajeKPp3lFbU5ADOsDFpCe
ZdApqVUDOLKiCqIIS5H5BPwE8pHWZHUji41Qm6yza8+HspD2wJN2raE2v7lCQXaoSFtUOwmmF6+H
HkLIAupUg09wGk0c/kwHtFY4RWO0BtCEjEEekhrG+EgaJNJq3qTtIQlDJKs5gG8rDPR2sFvPgyJH
1RSpuh3EetClFaDHJ6hlLaNWSvWEm9lWtm+EQAsa30g7G4p+aFS0pEeTgDKWCvh1zWtPEP/L8jhS
aFu2E7Qs4P7jiEKMnJfAqQXDzkH4UkjkPXEeIt+GmiAcTkpdTvpTThXuO0KE1b3WTroCHWcTCYuE
kHg86BHa2xyUcwhfwvdps8FG6KDMoLpEDRwpAxL7UOfHSE8Ks1GKbtqRFFDhE8jvsDvR1u+Q2kwK
hZxH83AzwcRB39GLTEKnNKioWhKABoXZhYESOz034JOJhpTBIV2GBLnTFfT/5FDbGE4W1QpU2KrK
jgVEOwBDSAeECZrp6NcwQXVtQh+LJFJEo9uXuTx3Sp5wGwoerTNR0QXMIgGof5RyBnimVPWgUC3G
fniCZKj2UYaN0YucBirPkGQmH5GY6mnX60FQPkMtK4jbaAoqfLX20V4UIX3zviUaHdITCepwbuEw
6gEMWtAiWg8eq5EQdVn6ritzMsSVwI9cXa8lMdUGf33tlCZKLFX2gQ7wOqo0S0+C4FtHJNArJY9q
70HL6PSrL1tvslPqQQnfKOH0Vo+6Hx09yGUJBMmVoYBsKHv1xKIKwt0ABZoH8E+3lDQDygEZdfFb
jUuFoh0LBBLkGGLszBzuLEe+zEKUzDkWoG8KGmW9VfIy7s0gmDokOEZdJRuf6vLV6JXR2Dd9E2tO
wrtMsVKp02g+0RZZ0+SHBZ7VqGWmZFTUlgeWQMfv5XVk1cWgBQCntZKYIOagnaGa6kXomxNQHfu+
TADUkUrRH3og397RMxo4Go7M23fCNAiFHWhtd65U7KcJ7sr48AtVOWm+Mj2NFUAb7B/oECsfdOpb
rEkNxSyBGrVm0JO7jkENvGGjJ3dha+gW1F3IsNVoyFNrlAzxavDzSewLRRiq03QIbndgxtSHSCTZ
sC3zjI8oljMgPnVYouD2eT3hZSY1GRy11wz/vWINuGslSUK0Q+HXQ5BjqI9qR6AxSiat4w5HYJvJ
noAOLse78J4CBJQA4Axv9a1HOehcQ2gqFPmMCeCrvjGONjgpL9iJWE7NoVfgWaxy8vra6owI/w94
74hblVFOxAoB5KRnClXDUUfM2BvpGNcbtWuKH+Aee2Y2cN+FSQi4DFf4EQlfkjT0YjvjjdpgHzzk
xWOVDPAncjI65LFN+M6EEvIDyvLsnLQGIPJS0StQU1OTj07bdni5qJXBnQy0Gj0TYWdSXVmpTWA3
GauTjUJa/kIpXDtIlwwBJenw9hwlHCEnM3EJBtygVI4ok/BOzSbOY4hPUg3FKiQ/yNmnjJDK6ouO
30EwMvdm4XXUgCHqqd6zoe4NhwANGcGoB3Wx4yGydjNtBx0ylEnLURr1Qd3aKvYdWFDaqtCioHFC
Hpog9Mk+yIHSWZymRYhmrhKygZeir6J6O6ReO1h6XpNxLxCGYuSzfR8DFSu4AiFMVFRpwawJgufR
vFC93mpyhVr1WkaqoasH3Y2CSFWDmBUa2EsZaaZ50BF5EK90bn4HHMrqrd4JDau9E9vQaTvHP8U7
6lIzcrKTDOz4HUCgLa3Wqbdf/5RPglb8EnSFCMY1AeJUoGHo8peMDR8HnseRmw7vSvWBa7OyVnQT
XyxVotUYCnAIcFVDVbFQY2GgDnwWBQrAMNbS4HdAfOigmlkOphdJdkZN6FPr6yWR6zUtTVKyMDlm
IlGAuFG7dCZXd/sNO3SHxgSrY5FT/uTb7coar4/zs8FFL1RE/CnBi6d2A/AvKQYzIztPPq8sa/5X
/mmM/h8rAiJnjRE0c1JjcWmgXuzR2FRHjjyJnxAEb6ChMrM/kzXaiTNudftre7OU+Stzc5/2RR92
EAW9JwpC7bT4EwElRDA5hE1uF2p9NNr3r439PZNrawaRBtq90cMtofGez/TCWhtlcTgpaCdDYWR1
z/Um3pR2a3um5qpb8bBi7brHfN5KAy4JFxOd5hrjs5r80hogUS0RWhU5jd07zTMw7/bPYNMfbBu4
SWRpwGlM777vTGHhjoZuffj6B3y+MFf25eLCZD5SviZqma2OEEBHbw1RNtW08g4+GdFVof/tIOQ6
lCpkoVWPJKhiqEYTtGB/NAV6XcYSrEa8YuXTVv61oqlc5+jpgiz+eiunKGtl4ZfM5ptwG+/jzbSP
trFbruzYpze9MLO4H8gxdJaqBdyIso+VP7Uarbzhz15jYWFxJxRwKMkYYSG1Q1xIAKFLdbpqE26U
k3wb7iT0zg/NsP+XF2FhdPaeF9ceYwVAuQdYFqFVckdVAIYKxNV27Mfy8WtTN3dwdhtQdKNbgi68
oqyGBDVCyKBCAbxasn0desV/2UQJ3TVnBC3HVCyOKWI0bIDsJnhY4ifSoeqBmGhTP5FzltrQ2ruG
PSkrRm/d80ubi4MzALUWQSSBgJDvsRE5jO39Sjpf796t66EhrYV0h6GrUWVzP+zFSSFy5lpftPFf
l9HfCb71bPTLW4Upzfq5srpgW76u2Jw9+pVTRGPtpc2Fx++rcABPF8QO0P191TqJHW9aV0GvqVNt
1lY4DxL50trigtCG1FnZAiKT3yEPd5onb1/sGHK4F9BI2S6906zQUZzxV/LN+8ms2IJo8Fwfy2d6
zBzNhRRm9/X6bxysxjH0ZG5p1jFyZPE4dPQ8MhViT9tTodsK0DIRnvS1WPApP8Eec5Uj7Oggcvny
xma+1oXGmDA71w9a3jpFgWI5+FXW48pqPsXThaHFNeVygoCHqLFD6bNevHnGY9SgVfJPmwT2f9m3
f5a02DfQpcE0ihgvvcwml4RBt9XpCFmqGgy/vzZ181n8T+OVTriO2S3XzwLYaTkDm3Pcjp7R1rkJ
7iEMQVej6ZmVBR3iu/z3AUeTVKU6RsUgn9Tma3zxEAmYYShMsDqup+qjLkGes7LkEAaB+oK6wnMz
n492TADf96Ka1pK9Wxfmwr6+cARJGmUdCiVu95N8Iln0NpFih+6NR40FKw7g1pWBZ9MJaC9DZWyx
uVKFtBwSAW7TqjF9cCN9IpwkNyxP803fW0ucb723S3PyemfTysuztIK5wPgJVYopRpTuaHD6+src
tMJUgRrM0HSks9dWhjoolTGMEGehbG/8l9KAX+mGlTdwI9pp8sLKYuvQaQrxtg4r4ZTei5g+BER/
+b8tZLFdEYAlwpOA2QPKXjMeDIDzpYDuDiNC/o97trjzbShUdNthNeg6rzoL4lpHtGLlYa0cjFxc
7BF9SIY2zltWPGgeAKq23CNff/ovu4ZkEbOdOJPzIKnL59vFqQ+2IuPQ27fg4bvsvSxBB6R+8p/2
7B9Di3sG8UJbahkModX6IUn1Nz3qfnCjXnHrty/aP2YWFy3vZDmNUzSjkBxjj8COpunm6y2bp3Z8
iswS11lHc6xEH+vChpd6oCGVKEXuITeNnT5OLnWmg2YV0PuZ7TeGWUhWYAtnsKTJLOAusTVY5S4/
EgtthfvKyh/aB8hFopVfdtP9X/6yxRvovRKt4R4G29AztLM2WrR3qYUJGBsMB9rm98lGf/56L/5W
Lcuc6NLi4inkEIcRo8FejPseoKTZo2HGaXbhXrPlE7cbJ3j0cnM60UOwstib7wO9xwSoDaIPXWRj
eZchpky6YatA6tWQ2gl6jqDRd1ZWuGZnvg0XAQ4kBNCqUp9DapkANzezZ24ZhzmRlsd4592TyaHb
taOk8/P+tLEXy1sUck2BhqRikpj2sGO5qZgQOaWV1Z7SDTf1sz7iYhGMNrLqQ3On73M7dNc2+OZT
uvgF898vFh6AeKx1tF7aXegPd2Usc7cIpPwvfgFaGamjIZxTsXhMTOFRUOoZLlANyawKEAVjmDrf
WDHz9zp83s9/7CyexlS1PIwmrKa3Ort41t+gjN6AyT/yn76j2dpTukOnzB3wWQs9kH/WHgq9vZv/
2F88FIj5Fb2dIInkG4kuKsswVSsHIOZvoRV8b3xT3LVv6lPvjrawIGo6Fb/1B6KYa/nayu/QFmGl
kG3oo/2R2fHwEaaRFXn+ylaTmy8GTfBA73UAjXz++8XFkQaD6jVQDRvTbGwdVZk0I9uzO6tzws5C
C1HpBsBPyYrrn2/KpxM2KGpdFddIW+a+EjwdJB0+t9X6N3qyu/jYKo+B8ZQb+soKb+7hhaXFXVJH
yKlHBktN9MKRXafjr6+dzs0dxPQETTMwLUHli8uCiUpJZKBZy06naEOMrcYnt2bxyjI+o3yogQyk
7gxQnw5OaXFQadCRUoQ4KOOp2BnutDUstgkfPODcvu2t5DO3jgfTqWao3UDZ/slf+42miTRH9syG
HRUYIkXr/L7Uc1uJlF3fyrt/v4fzkAmuzY9OysUeiiIwoq6EvVQdXd8IDhhZtEHDsPO1mdubSIDo
YeAm1fDf9W2HZg6DXEIPgxZOg42Wsfv0ZFhiQxztVbGjlU0kt8odA7AeZo2hBFHVxaqGYGqUNEU0
komNhle73JfoDrWbLTuFu+xHf0QjQvOCoPj49TJvXfkLu2ThNkiBUZ4QKBh20YCCqjLbF637tYmb
uQQwYCwMAClA50VED7xQlrRHRJ/9RvIrRp50Hk++05loMH0wzvOWYkjQOrY+v9el5zCAyGoAn4Wg
y+dWKqhc/ubz6EoxmfwZRaPFyZ9M3NEUgqbsv+ylROc2ZUD/NGPhPjo/j2ng42Z6kG4RKHtT77yy
lbcciHFhYnFNlFT3eeghDe5CDbcS0oAMY538rH7QGv2Q5RRN/eGj4WuPpFe3aD28g2Z8nieqHHmc
PY1lk604m5sX6H9/ka4uLhDmZRnoY8GiWQghVAzqfOdLP1+7Q3Na9Pko///e6uriDlU0GJQJ4heb
3Wv7YQf62wYLfcSxWuwl26xFU3L76vxjb/H6m7IK+wjzYG268Sqz3qNR05l22VP0xO4gn7nH8NLs
ERTbi3e3hnys7egiQ9RElCPQ4ozDOLYniLIitD+v3KN5uz5vJ4YISwzuQTvAIkJk8dSkwQgbUCba
8k/qDFtvGz229+uu7fOVpWQmJTVQF5iboy4SwQTi06ZI0WiZFw/Sh9pIom2J/+ugQAHgSKYJhCFg
jIs9S2hciiTo0MAtoE0GbTGiURZaM5Zla0zrjTTo2tZ8fhdpkJrGuodhGgYyTnRiY0iflRtO6AQY
T+toJrHk5MZ2arhrHPINP0opFwzqBcFAqS0huVa2XZMUhgc/Or1lz5o18C1awfdz/ckg7rk3cJz0
0B/WotPnEH9leInF9ZjY14moF3ZaFa/SSObGeEwE5mg0b9EU1I3pyv28cWeEhtZDXcNZzonM9RZn
LTPAqlWePRoQlSRn9NuYAOesr1/BjWVdWVkcJHBqOo0j3ngdNJhJdwjS51hxi74xNQxv+NrWjXSC
XhlbvDgMzfJ1zJHiODxUfi6aVTbeLjnkO2qrH2tVJvn8vq+tLVAZn3rQiKd/rXW2f0A7zJadoS02
6VZ5/nplN3dRzGPJCQaxgLS5PqtetEkVFzA1YTi31jzUyl1YCbePUB008Uoc+Owbsa4LY4sQq1Eo
dsei92zMqzKZcpeTj69XQ+arde0Zry0sImxHIIlLkxys027uVbHbx8hON7Hl7/SNpGbsrp3VypKW
jBdC8kSVtEudOMaI73Mf3n+9orV/fxE5WT+IBhobjmEzUF9hmOU8WOtrEzeK4KtN+4usXbjEQR8J
5nP2kOYG1uQ2O9aakwvthAllMhqKXfmMsaOdZWyq7eiqNioe5ay5IWry7v3rn0Lm8/ni/JZE+Wjo
LaQTwfzOwjto9DfVjn6bQR3dUd9qm1jo4T5Dj+4oD2tSjhswHeobyrW5NIGPFgu31QRFUbOGKZC0
ma3DLYqBNRYmTXaACWN05VqxzdGBsoYo3zphjMpDUoREV4Wu4/oFomO2VidMjrV58DaS36RYy0hu
uGN8cQD+UNXAN2NY8rWBEQ1DZVlkEUL4nyk5C/YckLeVc7vx7q5s0GsbMTSQQ4BmM4eek2ewFhs8
OwvNrZs5K1mvWm8F0yt7i7Pykhzz0zCxzmnc5gjx3306QIJpok/HKbbAAx1hYche/NQeoPb7eq1r
2zmf58VryQzM0BMSspg8f5i8nYwxpmqtrrvhlS+XZyzcmF4OGL0XCWZDWJc5OukPOk1ehVGd0ng8
ypatCjvmA1o8vAuLKGGvVxXwDl84SGAxOYZ34XbaShsk+tkzMSjvv9TLCDj/eyXZsh6Ia590bQpr
NWbk/MiOkPBvApvvjEf1qbW523wPDqHrOV+f3K0XLjWoCQ0mAOOgWL9eZBNAh6NjNoJD7tW93GhW
vFfuoGWeIHpjjnYoNv8+s4UfAeglKQZiopRdvL0swxylcKLSVo2ntskxtOZnXmXHr9f12YNcG1k8
PixVGQa/FbbXyo0e/BmCNdJzzcLiuU2A8IASwwJmH5lBmlt9++f/tobFq8K0uqDUMH/bLrwU4/o8
d2rKzdcmbiRx1/u0SOKqFELKSm0Vm9xPbvIwgxj8Pf/J36qzYqtrcOSN23ZtbpHFGVMwTmGJ8Ys5
d+tv8dZ3KhWzhcwA3ZxWa+t/DMyP2k8rIXT+V68f8rXVxR1X1HA00MIlbX+KkX2PXmxhIMd72KTv
ce//+C9bakBkYhg6gNEl8FUOeOWY+ezZw0/M88bnLL57dvJnVugjWtYfa6XMjfwAGBuqKJ3BFqL1
4giDMUlyaIYVu7H9R0AoVnIfUnc8JS74CXlE07gTfSOWatMt606xXElgb16hS/uLM5Uc36rAXHCB
6hFSSAuNNIUNjjk+dk7mYFDH2tP+DGRcr3dxmnpbGkUPmZqNkbYCM7BKJ0qCfexJFTOnT1mBqX9r
8e3WW79c4iJJr0lecrXEEpsGM5MwLoc0/zqCXi9qEd2qwZhoqaIET9EXPITvQYnWNcwG+vpufo7T
sxUJbz+rKMhfJddFnG6qYSj0mFG7H6jN22Oey61Qdv/ByPy1CJRO8zefFudTpUPAyw61NYagZDaa
vgBaQFKxV/WuWXFfN7hHBuQczQ8GYBJqLD8mITD4Qq0ygXC8653SN5NN6XRH4BexGbgYaPEUfTSm
scmcCSN2UfKshu0blxFPHaJFojINH9dYPD4DfQ59NUn4SqN2Oh8zYUfjxINxbk62NIFhSH3tfL2/
N5B1CDEvbC4eHOfeMCu6Mc9r0xwBrAfPwrMxeV6DeKp4JJldNtYk7IGb64r1Gy/hyvbicNOO5jmm
EGOgivYqym9h9LyyuM9Z8/XiFk8tQC/+OJQ4UXoare4Iges2sikm+mzzHT5aE1tr1eot/3W1pMXT
I0HIIiGxpOGnak025mGAuu6s3gb/V23a7coCP2eVWCDyH3BljOBbKIu8QYVgpRYYFuy8Da63Z8C7
TI6DU/bVZm1pNw8LfBmhEvgaX/KMQT8qrRrhosjsT9y9B9m3r9cyX7RFXMXnZJDGQbaLGvEv5Hzh
TkTp4YtKJJN2iaZKLXsNybcURAgmi31t59Y6Lu0sTgihj/RKM19477WdMCKlXasHVyz89TOXK2kx
qEbTsZK6JmdD8X+kaMJcWcWt5AfcDc5Bg8cCtLRYhjfKvsBoJYxVai0MxNqiWYk1ZvWh7jBi+hk5
WGH5T8avr/fuBvzDVSSiIFA1yOzJkuNORq/yMRPIdwaXuBOzC76d+z9GmMSojxbR80VZs/k5zsDm
DA7ikkuhLSGLOp1ytAwhXpbOaGFYsJ3YLT5so5vBN3w95RE966afb1czoc++49rsfMoXp1gGmLiZ
1FyZkZIfzI2dEoPqrfpt1jax38kmfv0Pe4sdBR8tCXoXlzUbUDVMZMNILHve29rMz90hhOvA93lM
vg2ftBVO4AYIClnzhb3Zt1ws0A8bpe8wpQndyCMGtCOyjvj4D6hx2ysV9Ri1NebixBU6pUfd9AtM
7TIxIlu1VpY9X9Trd4+vK+oGx4oZEi2+cGE0xND3EjPAHHzGbldano1J3l6/C1yMMO32KQDgebyP
NH30e7+UHwn829pP+OxFr3/C4qhrDd8tAKOO+sHW9jMcrOADR7b3RN1mo7znH/+PtC9bjltXlv0i
RnAG+cqpJ7VmybJeGJZkc55nfv1N9L7H7gZ5Gts+TytiOULVBQKFqkJWJsdj+ueuecxc82NfjfEo
6YGLqVLb2JTeuG0GAB29yJ5t3Qv3aK9yuyrLz22Ai14D1hEVA9gedeaiz+UO1ONI2Fz6zDwjs4/2
vkc2soOh9B3Hw8U3ZWwxF7sBRv5IDWCLThQKFrJ4B1xGpjccCQZYiFV+dJ5h1WB8sBIHxPQW7/Qu
Ygb9AQSaAiqRANo3WWf10owUSF1CLgYJowaG3ff4ry+skw1VlSmaBHAf5jPGAuApegaijNkfMaYD
QqsRw8SoCUuZt56LHQM/MMKI0IC7no7dXR5VCIuQNjCA2hfABAYtjR3EUB0KVh167J80AZuMvGlG
MM1KIV6h3ue23KXGU5Dz8GTLviD9JQSPDAT5hkRkJqOKQJ4hoYuVuOoG9WiFdsIX2Ub7cWu6/lZV
XTz8Sm7hYdAaEk5/PX4F46okihBmAcxKFRnjUPc0wEqFFR8L6F50uBnA/F8OvHCwttpEQQFgaNCT
FU8vnGeBcW6yQQiLNHUbdy4sAoBQuZXvJiiDuWCx2AReDQZnTvHBs8ls2A6yDyANbjNXmT0VgVfW
ao5b9MxdRB0sHqGiNgaGbDEbxTQghdoMW7BUQQ9NwJkoS7mxgzo9Ym5JsXJIRkHQUud0LxYpHUwa
sIiOIMFDOjvg2IIiBeRZWEgV0l+6CCy/8R1U72Cf+Hk94Kyt3rkhZvUGEGBhmLlL3ZSyaA4gckq+
rltYBhS4ogGYhjd0lKFs4kOgWqsL0BrEFPjrrN011bHUOQnA2gc6N8E4oRh+iWHXOHV1Tdi0QwaY
HdmS8hOiV0M4WNf9Wf00Z/7QH3O2x5W+Vxs8XAO+JcXVWzga8X7uoA9oBOCmgvKHwKlUVr/QmT3m
6KbKAGYcA/Yg5mMXUo2W/ud1j3jLR++kM4+AUjPAFoHlS1vhIQUTfJDdpvJRMcX7QOfNm3Lc0ZjD
NILQT9EibIcpewqHXwFoSa57wzPA9LUjUG+HaAyl7ih9i9R7uaw44WB1Q9PaAf0OZFhs/RAVQRtA
oi91oZZsRWqFs3lL2bmvu7HcZkjcwTtLZ9uQurP4uZbSTiizkLoVeRunNx9zUCChR7Ptr7cX7KBn
ghxSpkPGzAVZQX0vB3QUL1KtVtgiONOtyFfc686chlMvQ+ilFeVyi8U9PTIQWnJjSCILLlQs0QIC
XVnr+NJGdIFoxihmmD6NLgR1PGJ3/lHF4Dg0JK7/kGWXAXHi3F26e872Oji5wrAHDb1bDU6wzT3f
aS3AC8DO42RO6HITZHo6l46jA63LJgRf2a4wmJeGAPwuGW7EwR2fwa/zEh1SPPyDLMKZ8bAD+JIz
Qs2ES2qwrHNPrv4xzUTFGlLNKTQf6dQJBqKdyE3QwvHviVvsJFcGEavFG/g8bcqFt8BToxohKLBP
mfTZ6hbg3IViEkw26VOTe5n2XTJ/KmLojhW6tT3l1AQrusSZLV8eSHzTM6vMFob+KCQWYtBMFdm+
wBu1mL1rAFlf3zk8I8wO7gJIHQD7jCQAsGBLyVo3K8XnJKle/8WODtgL3vsV5MiXG3SSwP+OWXZ8
NfUx1EG2qj3rXcNxZvlYQfeG+scK400FTk611GClsxswJ7S7ah87IPUQACgYHLBcHcHI4ohWvB/+
ocK4tM0eQRHqDEIPujW16VCv/vB10BYSiXPS17/XHw/pv59txU6JAmXS6Tp2VGcN6r9v4AriGFne
NZeuMEfMz1GRagFcAbrnCMYb2yC6c30/rN4DZ1+KSTdkNYeUSgY/ZMO35QwsMmgo56jwxUo4Xjf1
vxzfP2vGpBpAxoUDWImgQoFCNzg0m347eNm9vP2HMvdy4ZiUYwqmpA5lWMpeux/1s/iLDtdEG8iZ
eM1u8MyNYmcosTWb343lbAw2AYnyNKzEDANoCSrqOEDsV3ULYvScI3aq55ax8PdishxBwgCuwlmB
i41LxdzBCW+DKN4JXIz/OhMO3bAJ9u0+2kxe0tvi1rhFA+OWHDH29z1zIIHLiZKcvcoyBUE31wQf
Ofwm4CGHZKoVzZ+c/UNj08JlKJODBgYzO4vYZcQpVOZykBENdnRLG38QLrhPLbCtupHDY1dY9eeP
MbZRATapMtYCzIFhCEAB6qqKoDg2hgAacA75siWDvXpmiD2BsTiQ2sAhH8IHPQUkQze8KZwsaYzs
RD1CPMeuC079x3OOOYlqDgLUgcZIvLhZU4ZZxZZ3a67nZOhHGyJYKvB4wERIoGwrc4BCCtqH4w3I
3z4i1wQJ7L6wBVsF8ESxAT8ACUDkpJvaxuBgY/P25PLhkN5DZ7+BCaCgZE+geIHfIGzJU/cafkHU
xQFPHKQEpFvoab0KG/lmPmKwA6x1jxnnSKxng2fmmU9Lcc+FRGAeT3i7DKL0Hp4eHGFjvvofkcOD
8a1upDNrzEeNgmzMph7WwHdnz9KrnoJ2M3zJh49CrK1QPfgmz8FlaUfXF1QLaMaIWGu22urlLMIV
gqzlRq5BUWvJNmTWH9HAcP0vBT1UPIHsaZRt0CznnJvVDQa9XXQvJFlaUgulVSiAxxubGCx6Uw3I
KzgWf1a2edtayW7eIA3dhLfzrbahUC7xAE1be/x+PSStbjCUafJpk9Gm5mUaACrDWqsTLEDriLZs
63YF16uXxCb2uBVAW2dlO5BUbcWtDNELEN1zroElqB+rfv4DmI+e9KHmjyJ+gIzHF1fdz07pJQ8g
hHwb3qob0YGGFhdNtrbRzm3Sfz/LfYy0hvDfBJt6V3pQUfzhlyOVElKeGnS4LCjFHKUa+TnWhefv
2u2K+UPK3YC2AYYJLk2LqR5LWlDB3RraKI+d9BX0vE1N/wZ7zejg1ACpBn2+ZdvHIZR6xFBAxw9M
T6kXbasTk5r8mWWIWf8VKHAtHFM+JBNcyhrw6MxHJDUoJnuhyfDMQV8AMMy2fw6O9IXpOyiRvvMC
xYo5DCcomHA2NGBj2bGIOeu0tp0wIagNwgOJZneS/s0EgYYu6gyii0zgxfM3dGd8mKjjx1D+Uet/
PwkEUW86YfE/FpiTN2RxpIw1Kt94F22z1Kk2hlMDBJVDEGTDHWFZST0urDFfKCWDHBYNGgyB3n4l
kfGUTulzOESf8tC+T2V8SMXwpiwEZ5SrjVJpNyDy5nCBLUe7GI+ZY0egU4m+EH5D69AxbSgCgYaJ
hlrjCzMSv1SvtgNP3oY/eV2NlUN37jzbKyrmWGyhGogor8/uEKOIi7ODSSqHE0zX9+XvT8qW98Mo
1qHawY6C+sB/6VE3ghi9xJlQf50QZ0BWlwcJojBgCLUIev5gpZdxu/B27/I1/XKpTxf7WYSDmMOU
TwqWuqktfROWp2EA9R5QIyv/oYD/j0unyFtjJrCpIHuVerqdkS84pg/+S9PTg55zXfCs0C9w5lcb
1ROECmElETU37gNILQJOl3MKvbWb+WLD0J9xZqZKgT5LBCwfhG57yNjZkGRxemKRA80Eq43pznv9
E4RFkxMf+pfuLnRRMEDW8/qGWvUWAQIpAl6MDPZValZ6MNSqaBfJAlSNpg+z/4hNHpvW6qY1ZQ0A
NRkDuycY15mvOXho8yaDkdT4hIiMJZucHGPNAFBvkNWlLS+NMA3nvplKQnR6+pJ5VyFLrtuIs1Br
iSoeY//YoOHvzAnDzAwMqsJGfUpj8I2OpvtJNoob3fEOF88fZqdX0NEVpxQLNldVZcvgRYKubMrz
iAZk5hIHLxbazngLBSaGfVSrg3IwevBVwSPhzt+bXmWf+pPA9nc38UEBdgPDjhjk+ZdNJ8mYG0V7
Eu/QLH9VFxEFsrWoyyNMv2o+Gq9EhlKW5vz93gavMfi4REymQ2zv8oulkE4f5Q7+xWbmlKD0yXI8
4EMT77qZJQoRkfDcDnPpNHGGEiaGHYheWe+06A6sHSBa6PSWLvTzNp1ocTP7tYP7xyiGcC+dI7kA
gaa8OPU29tkPycn2gD7eFJhJQn/XvYfaSLRpXaBA7Fa1TGfaDNsSyndcAiPq3WIX/V5lk0X+DGI6
xyCOQ0mF4bBm06JfFYK9lJderB4JhWAIywTbMwaVLv01RxBpF2Ajd7Va7J/quQxvR7Un7vVvuXok
VGAiAE2jFLrMp+yg4YoCscSRKEUABGJnKGd7aEVLGh7H4qtqM849sNbwA+3fb4tsLywvyOjnJiyq
m2A7HDO7R2Wme+met4Ac19hmmAYCiEAG/7k799I3ESq6Zkyg3xnc+SZkJSLRAYv1X6O06Mk4c46J
mU2mDX0CXQIkoPUOQBov2Shg2VC3/xhTzkwxITOufJCgiTBlSM+m/xDJr3L2fH1zrBWSuCgpcRVg
JKrBMixXcSKoOgSgsNUVzzzEnnmrO+S9dxUb3ZmfxNGPvJtg7QkJNjGXhFIE553Fc0i11KlNAOTD
YOfI4qvRCp1P7WFyMEPhESfd86CyqxfduUXmpJWCPxhmR7EWu/Cr2/SHzpvAmAom9T0fNc71j6lR
gIXpkyGGNf1d38yODIFGwTa+Y8AM85wdsltn2Abfrn/Itdh57iFzMTRaiMxcg02TQF2vBI5L/QbV
RM71s5rinZthgomiTilEPbFd5AewwN4gpzvQUiQ5orW37w+NB9Xc3fAkgLYnP+qP/G4Xx08WyyvX
QSdCrgudl+Z7KH6vs/sx+/suKbYnkEboN2gYIGWuobaBonQrwUe9/ClA7Aovv5zrdS3wn1tgcjso
lYF8pElQZ5Dos4NQaabmu+v7YfUG1wwcaokCCmDt8nKBzCVgRSXyLUo0lvZ2+2xATNKFrv0hgUwJ
eAAhd9ZsIo+XCa05d2aYTcHmyVeNlL5Ni5Byq0yoHZGv677R88Nez3gOMED+S+l5VPoLztLWEio3
BmTOELNGxTGNRyP5aCu8gIxHY1J5GeWKOxipQcuBIhnA8sx8K4iC13Ub61jHB7RzPex6Z9zOUIhG
69E29+k+8KbH6/6tBeULm8wdU2FoU4ugjeSGO32vHeIn/R4TDPTRgzI3TlsdfNnQ9uHsyuWyIuUD
qhstXRHzbSyum7R+kZSU6LUbc1B2zABRqvp9ZzQO2nLfO83cXHdzeZQv7TGfEbLzRplVoC/LldA2
4l+dLNlVx4mLdJtf7pVLI/RHnO0VZQaZukpJjoyqMSAQMj8WPaRw9PZnC8Fuy698u2/NbTgXvI9I
b+eFZSBRwcUlgcaFJQXRa0iDxz1opFp0MtqdDJ7u+dButQ29d/QPLkpizR6alzq0EkR9OXqi6VNV
yCVY1NQSJ16GqilEBfH0Pm86Z6TckFCh4A4Yr33Dc6PMN8QDlxbmQH86rYcRLdBPzEDhFBvVgRo5
xqRCt72VreyOd6HzzDJfFVLNuSlOlG258RU77VAYaNNozUbGmTRewdcigJ6tKpM5FImmNWNvAli2
D7Z1CGKGtnTFziIYO0vuNPA7pdtpa9hQ1Pq4fjz+F9PAh6OihGYDoef1bOtCAGkojBxcZ40LKbfZ
qe/1CQycVPXTKmzjvt13EO90yt4JH7g52voK/zHO5BM5QM1DRjn5gsqGEMZAc7T8o/qMX0Vv3CQ3
FIofhJYxORyvaWxjj42Grs3/eM3cW1I7hblB8UX+O4S37uet+kxpMIadbJVHHrv9MrjTr/vbGEtu
XJkY9IYsOrZv0Hr1ABlUpeFdIPSCuOIQS3fRDb2uDwb2alRXkBxKq5u2qT3Vj+5KBSqRtQLyAYij
RvrwrW5nW9MF3pKufku8naCPJIIq+LTRzjZSXxIKvccbfbqrbod37SM+AdRGSMT4PV6pStu/5b3B
rtpE6wrUgFTBhUWo1ZJWQZUTmzcSd73YWHn2JCVcEoe1K0s7s8KcTmmODU0IKfdYBvVEVJvNxnxU
jqlo/YeKIz7UICtHJYMReK7x1Z16Zpw5n3pQB5M6gQOxf+sdyiABBKKV/qCF03/BILGyVTGMA+Ew
DJ6D2oQFPAeFUvsDjbQC5JZt8ZduN3a2AXtY6Uq/FLsB6Qgvk1spm/DIKmG8DCB/kLWww+5yOIn1
1IL/s3GrHypwF4AXetKv1g5d3649zslf8fDcGvvegBkniLn8x5rkQTx2Mx98JwB6B7NGENwJHN70
3NKgQYlN0SrG8JykifQDn52LpPU701fHxC278S3wxT3AHu51p5bph4FaQoNUhYwoI7OPilGMRMuf
ihjdAuM0Dtp5ww2fpnnlS13aYQ5CmAagv1YAWCFKBy1D3YkK6IL1kVNE4LbSm1ujb3aj2bqqML7p
ZpODLDbiBZoVZ+nwuUKF/jDrc/qRZ+sJ6TkFErMnZ/v/3zZT/4uuz0p/6TTk/tsOzYTO7IjdYAiJ
JkVY1HZ34grb/IcrjJdmrGwQOGQYQJ4qYFcjzF2UNT5kMmusKsTwshpKlJm+vb4/6He5vByoK78t
sBdQr0KyfRwzAI1wuq1Jb157udllIfEUw+g5V9Ha98ENgF0oQ5gJCI7LdfNrqR/HQotdqQuh866o
Gz0Pcksys5exTj3Ar25qysMcFMLfn234eGaaSSc6DKDFY6BCuA4kOF5exPImkUCiOkSQiayhFY7Z
F2O20Ah9nfIAArwQnUALIweAyAip/uuYbTrC5YheW34qIYOmPbi/F5NF+VTHapTrVJGyn6wm9Ldy
EOd2SCavNQSeJNHytqKL8Mcac0jTckbeLoKXKpiIXWi3YX4bpl+zfuh7zrZatSQBJKMhZoJUmWlh
QMk+nQSTxK5u3EIf0QEpz04Pn5Pwxld55If00zFbGK1lMKJAvEOGPcZWnvhoWoNv0Z3yUHmFkiMg
+F2GXVQKia3NWntMgiC+T31T3lw/PMscg1I4/7HMlOZEKPV8qDDI6E8loGzEUsLjOP4fjTCXhKQJ
Zi93Ruz6emknJlQ8xdods2J33ZeVswmWCwIkL70l0Ny4PJtqS+KqhwIrYtp402yMHe2Yt1zSgLUl
A+e1IskKLj4AEC/NQL9Fh1IMdMELDTLgdeYk6k3gE17VxDND9+dZhE7krJDUDrJYMdAK/q/caQUb
AscElHrZ9/L9F+TOebGaZ5JZwDkqoBQA5JETtY9p9uArX1nyfP0brTR2DYz3q0gawJYHtk9mq0dp
o2uzLmFytrPMt/4+vwsxI9y7kLUwbTo6y8/B1tyCBifSE4XgLZglUY2rOAx6Hyab/kUKDwWBUOz0
+i9+oWeHdpom4/WS2RU+moi6BOC0K+6jbe40L9lLcGwtbVMi82rA42VpnKWkf5ENGugNgCRDlgEi
JMzXCouwHaKSKtyJiV12Wy34rgV40Yw5rq3c4FAZxbQRRp7gG3uDNx1UnaUJynNhG9O5emglcfgq
l56gjAExMXhuAXrFKOLlVi/lYZ4xu4nmvtl6ZiBj9Dfd9yAwqrvg8fp3Wu4FANNkuhPA84OUlTE1
i5GqBUMApGG8r81tFgHr+ffeYJ7XBNAagRzs2EzG05VQLgEvpO8YpXyoCeTapfIxf8ymmmNoxZdz
Q2yynwZzATVi+KKMXl9jwOYYpvfXl2tlwh4F7x9nWGCRAFgsGrpwRg+PcatLVpr0TpfOO4yKJsFD
4WduHoE6QxgPxfRx3TjPP+baKE1Mg2shqv4m/6WJX7q/H1FrX7exkvXDQarciIiEY8S2Fgy/TXMJ
Ss14pOsdBdqvodMIYKkPtxiu+M5L4lZdOrPGuKQHVdoGBGxIAaSzFSiAyfpoZdnbdaeWJ5Z2KdA0
BdYfiTH79h7LAyhzO+i3k36wOuNFJrzn6TU/sGzI93AByovXfaMWtBi8/4LT7DtXQS/WztEZ3UkP
lA27e5atKrT4BfyaXyALANMqMMv0SeYyTqAZjOdXAawpWdNawqxYcv/r+sqtoJJP09BUZAKJGOhg
Lk2ocjF1SgZuOv/ob8BLIIFkzNYktAlAEY12rDmjNdEfI2eO0QkO3iKuuMbK0sJHHV0mIGmRejL3
fh9PsZBnpeFoNbTetSdd/RnNfx3SMblOFTAp7RFILRkb0iDlakI3PYhj9W0m6ImTFF22vb6YK1jA
SzPMDUUqX1RzA2YoiKGULHSWbutDvtXv0L8/kIALBVx59aEWkVbgDQYbk429YibLmUypqmpndMQf
FYYm+m3lnLg6bbRaD3z44bpNCluS0eUxwbFwuWV8bSiI1GACeLClN6h6zs8CBjYEW8db9Qn47BtW
5CmcyLxyFgB7+W2V5ZDulKkXRLOCFo8K7ffiEFe8ooRugsv8AmsJuAttI4ORi+2dyxkgWK1CGUIL
PbSKuP+ZdZmINLR/C2vxoQpa3iTn2m1zYZLZMNBMn40JdMTYMOYbaNo2GImlI8BUaq0JOKF/7aCd
+8d8NzGTZJSuiCbAD7ktqZ3AB9It+Pvi52IZ2fYEkcKeZATLOEs3Aaid/E/x71UMaaAHUk8Gh4mI
8S4marV1QzLZRAIlBoNd1roVhmCkAIvn3x9oFSmNhh4qWsbAbV5uddRWQR4lGX1OkTy5saTW6oEm
phOpZYlxpACkdNdNrnykC4v0GJxVQWJJxG7UR3AlCoOlpzFmu95TfhbAM0P//cxMk8e56vcVJcaa
3yRv/EqpBHHoSY906Agzt5WbbkYek8BKMWReeEcT4zOz6HlOChlT09HfIXwH9DKESEGBioBpqZ/z
7HZP0HnFNe5cX1SuXSb+d5h9EaNkNh2gR0ER3xAM34SO9KhbgwOZhyECYzx0A/6+voS7ABMDRQf2
lEUhVkUFhu7Rj8DHNF0pFhyhUm/jIv9+3b3Vj/nHDNtNCcOqCqQG/JrBfBe2T1r/QxgerptYXUGE
KgW8frT3zSICNbXFU4ww0ZMQzfYcOeF84zvybrRnt50tNbTMYfcvcDY6tfXbLAsLHOa0KTF2E7h5
j/mo1rAkwJSUUNhcd28tDbqwwwQUc6jSWSnBHpZHELdTbW1bDC65FXfjIXohL9pGdDCg1L402wTb
5yB+RN+u/4K1b3juKJMoqwB1dpAxCFwBuK8s+hJyAM20hncQqB/MHUch7pBXpmweC3ZSdQiGSifw
s8epHx6DPbGzm9HtHyOA6K57tDKEQr/dH1vMYZdLVdJqGbYo559oS059F+wbAGAeASSdH4obAiSM
FDut7Pk2b1R2rc4BLIWyokDLTwO71mWoMbsxmSAzEwAP0zsawMjGTser8OkN2jOfOb6u5A6U2pBS
4AH2g6zo0tocYBBtbhsK3MC+0VwMuyGBzgdkYlCvthDV7ut94vhuwcs5V77ohWX10vKoEQECVT6+
qJfd1vfFg7ED5Z+j94hnPOzsyia9sMXcGmMz60VGTIwR9YEX5BC7xIOKQTrOtUs3BrNJL8wwGyfN
cwAhRYIquxVcMX6P2sAm03NVcs7cWlC7MES/6tl1FATNmAh4IXDNbb6bM0/9SXHjvteZyMFAkB1a
+uxwQTf0KC/cQx1Cdwp9IGWsSppcNUKHvQJsWA86cP9eRamlFyc6cLAqcFZz3UuCrPbEFIk25KWX
KLBmaRQgjdzt28KqafEKErrYBtPoZAe+lW6rHMh4/wfnTKx+xjO7zM4EDbISBjP8rB0NgBuIR33X
3ij7i+BqjaVNrig7ii1ayRPv3l11GRhGPMABvwAwF5NXS+VsDr3WQKoztMW9ao8RuBKBfwHtOv6n
YvcP/HhH02f2s+LBW5fw8k0/LnM4ACufyr43w9OzLSWsUDbNjp9TrBWZQJj+scOcDpqPZpiXB0zK
IdZ80xsW2FL0G4rM0GwJ8J4Nr/G6VvFdmGR27ICmVBRlMAkcQX5D78fySY8tk2q+PM+3mNDyyg13
JovrKfMV+2EMcYSMEHBUOjHd4KwEboYXATpt9K+75mxlmQJJiNpoACAGHEFeG7pqaqEf4uCuKjNL
/wS9qgUWvHzDa5Gtb1b0TTVMj6BJwdbwiW/mbYlpM3fYn+YY3QrjD+EHMBqAoWRPGHfjgTToyVts
VcjMgkpUAciQxYUMoTFMYwi9uqgGo3UdW5XAmYxeyiUZeJoy0C1DPY2BOrbj0odt4bcyCU9w1NCW
DuFbdZt7IZrEVn8AfL84qrkNWJwnW7KAadTaAydO/9L0SAb+IRCd/xZmHwWdrFSymUeYLRlv5s/4
XrtJ7wpbxtS//1TtyKtxmA4V52KmZ2KxxmcLwGwmcyjkPO1r2emayGtaDDCaX3WHvrJ4Kxq89GMt
1J55yD4yQdRdkwZ/oCdlcMMvCNSCkPbQWmCxecvedMu3pGPiBbNzfWV5ZpkcK4jrWjFLkGpl0jbv
HqZRtGqtsFSe0s8KMP1iN7FCtYMv6iB0OUWCaMKYLYCxd/UWR5PqX+ev9GzqmCn4F+ayS8PM3Vlg
pi2YQxps3yizvk55fg1n3vRudo85KIyRVdyZtvW492frsPM1ph6XM8QrEIcC8EhrEKIH9y7JrMQe
QZ1tiz4KEd6VuXp7ndlkbi9JjnUwOMPRlAh2ETaWEj831a3R7cJwtNrguR0SzglZv1bObDI3WQZe
6zwEpSnYE8AHgk5i86ig+IFSwx2mABxgyQcrqwCV5SGsVlcY0HxQ6aBliodK5nAKSdg2BI9WiE7x
87iL9vX2k16g4Ny3QYLBCUBr1SUe4NCwQmWAHjcbDPFyX5cVNUcHpgzVig7iq/xD0XbVz2Azgruh
3ucNyoQ22YyNRSeDP0JOX2kl5KOKBqkiChGw7rJJZz9UY5d2OEEkJU5BvnzAZ64Hg7XPCS5K4J4x
7CNSoZvLPHPSBEGTKg03J7rfge6Axg13tfZOydbnl+mb+i21TR5qgB5AJsxeGGVSEzHvsllKfRr5
qtf4e4ObJjnGr9VN9dza5VHkNVHX6koYxFsn3lJRQS+2jlGaQajCYAjpRHzObjPiYCqlPbo0Oyhc
zqrSy2np4G97bHNHAw4XAt5YVQ1E45MbHcan7qh8Gza05Z7spNTyP3tod9vlZuSyKPOMMwF+bgxw
OJgw3mI0uvtBGWOeA5RkVvYyb6KdibZIEVoT2MteeIdmdTvhUQOHBmcUdPoMcKIJuqpW5TJy/Zfw
fnYSqM/2Vok3DfScBke9Gd8jj1crrcyqmfq5UcbhotX7OSUwKj70joCWPPlIfnaPqRckVnAs3d5t
IDEP2TU5sMKfHQDmyRO3cbK2p89/BNMLEucEY81BEaFJo+8pT1CERx31Lr/N3drmS9+uNWounKa/
56wMDlNF7Lu6jjAAX98Ye+hbboMXcsCongkuPN0Bt4TsKbj0aKOG28BY9RZv7gaYvxChWIRhKahd
0/lB5I6fyQ9KhJpKNjmGPzC2ZMUPRsDNfteiPxVR/m2R7vozfyU1RN+KwOKkeuGz6ErWuK1jG5qh
kkYrcS/xlL8XxwUMCBhKgEokNIpkFojhNxnAmQOM4tXM01FYAHDegtuMTtlUH7yi4vRuy4YNDcQ9
mEE7AcSYG86XGpBCzzi5wrb5JXmqbSboeKNoa94p719qxbcS5InsaQfy420NdDZvG69kFHD49y9g
W7dlPkTZJNLITL5Bc8QK2r18L+NdoQM2W7gTugdOpFy74s4NMmd3wOOv2HVwuffwuODm8HYj2PQ9
I/OSJyOzUJpv/o82maPatdJQ+T5sivvuVXK6jX4f4UWUNv1skLgd+ckETcQWH/akUUqgWAAN1svN
25EQ/PkCllURP+f2ftJ3mcETvF/Lt8EpTYVQ/2OEucpbExhfKNxHrtKBLG2+CWpL++jxkj3uKZNO
BMpGIAFy7mzNMuhT/VVUjCLAKXjTZl95Z9L4Qg7hCZoSuv4+Ru372UEnlZLhja6EgRt74j7TLN2l
VoFERa8a3SKNZX8xgOqpuyGmZ7MONqoBjj8wa8VejxPaka3a2RGgCZbfQj+LJxqwjEaMceakDlIx
lG17chlwHEjGlLJrOFRuSrO1zkGBwTuZiy10aZG9WfVezSB+iHgPbSKn6u8CdDnrngPWWrY1YAUb
SMLjKUaiMTJ1uVGLrB10QlB1t6bVvaruVNgU+QiAoG7VmPArMe39140NUwYqG3OoEC+FagHLBlJG
LbRpFAxJp6GS3xT+ZN5PkUg4p35R2gM4ddJsAg8BoAInz8/uj8kQhixBOu0OSfGV9zFoIksvLchz
1kb7KCs4Vfbyc6FPTKgIA9ooYN5hFnLoeqXFacQ4qvamtQ+RkVhDzgmei0oekwrnNpgDXzdaEU45
EFSR6j+mgxlbrW580zICwjf56XrQXMRpxhaTsk9JiymoGPLVxP+hZh8myJ2uG1g5UvAGFIsSQVuN
Pstcbr247BuInGAQ0TjOXnNL33qhcLU3PgM7dvH47F63t/qBzswx+USL8YQ5TWFurHpbiZ4rguVD
jLxuZWXXXTjFxIlcTUfIK2KYS2slKzEKS/NE8gOjrEM0c0wt02B8ItTGQC2j7wsAKXOVpp1czkGO
GTkV8onibfBDfpc+J1yp87f6kB7i1+iobMDV9artfauEMOw/HGRA0jCWDDJ1hWIVL7+gIFZmBzEt
SJxjjN4KlfgmICOHJW+5D0FmDUUQDLDjugGdzqWNSpjbxCyxD4sSzxHSc8QlSmFTW/xdIKQRAsH+
AswyS9bod72hzznGuTVrcMUfxQgqhWCT7NQIGGlNc5CVcLbiYuvDpKECKoiXD7zjYoaccSpooyI2
DN+JkYZQ0j+reiGu8STZza5Fb4NrkN38VMsHSqgq0MwSimKWkMgfpLDSYiI4850CuUSzQIYZe+R2
3rS/0lvpFfwsOZdsaTHnTK2aCFjA9AHdvNgffq2Mc1OPAVjje8dEoz5uQSkS4UGitOpH9WlyIBsM
aQeZdzROl+N5/sVYZuvxlIhBOptT4A5t4EpDYPkFejrVYMeQcmqVzMZGPYSB8JjVnLjJxuiTZbDf
qFTpE90HpiAu5jYrfB+Ws151ehT7SVNZzTCCtJvHYLH2UQGkVeiexegHKyxSC0ElzoqIUr/4lVXK
xh8xhTUT73pEW3XojxWTcQiUWXKUmrDSpi+YMTwgnbBM4yZoeDXmqiGEMpO+zFGg6+WhQCdwIoC/
BW4zy/YgBJY55Y7QfsR9urvuEhtTTt/ozBL9JWepQVpWeGztYUmrzH0Z+u5Y15xO3qJcBzzRhHwH
hP8AfSN4wrm0UejZ3BoDoCIlBFJSq76RbenG34CJzxYeE8hmCw9Dsw2gLf1fNMQXIQ2EdVhGjOVh
5EiTWPosI42RsM4jhnl1R0ytxkodQgCKw1ec3foR/E+b7Nv1NV1sRnBNwSCSURMjJQBCX/pr1FUz
tkORuHp120d3dXVIY85z1TJswgbGI2iyiq8HIDRrI+0bvKEkqB1B5KvaYgLHaGNPe6/QdRJBMsWN
nLQ2vIgk1Cbex3XkrHh1ZKHXxQzC7ECb/iPmF2xDuwaz+K4FTUR4UPEfztZcxkzGHv09Z3tzTjs1
CdUZA1aF1QeO/yDb83OD3EiAu3iZS+yaOKCG3ejobW2uf8PFeyBUUcAVhoQMN7qO5II5691c+m2X
CxiDiku7rQqrUHa5XANtLjj5rO5GTbdIudfBZN+G1QveQ71ZKpFRhwdkv67Si14fdzs9Umxi3kZQ
lJ3m2oIGUSyLNNvnhKbFOaY/F+0avE6ARQOcY5drJarJZIRpiI5u8DgGg0Wi++sLsjCAOTo6xIQR
Urz4Lsp4GC8x8DhGnijtZZ04KHzt6xYWx8bA3L8BxDRChYI7mslK81jry3IgoiOQx7L/VRe1YwS8
Umh5cE5WwMqmqqj3EI0uFyr0VaVofVMELrDedS7lNS+O6TcVu3jalS8Gh0pv6RTgkhTxi9F4DKqa
THojClqUqmMGLFni69vaiMa7Io4Dy4h9Hlsrm29DjhdLh5QGoQf+sXJUTR6FmEsIZVTgPk6m3jbS
biAKaDg6obTisEq2U8U5JotdAZuUolODpquE7hn7zRox6uemkp1iwnMUqvNpqDjXB88Ek1l3ZUPC
sISJqpkr0JQj7qZ2w+OFktl7ArgqiEwhgUcKgcqSfQwSlKQQFWgTgvTN/KxeIUr+EDvRpv7SDhQZ
1719Nyzo0z6mNdq8kSd4psNrzi16oOxvoF/4LOBl1WT0gl/R39BZlNJMtkOowkfb5oj55swNXOKq
HVhCZ90KGgfkNNw6ZlFJnX6DjlYzuFdNcAIwyw3mOyMBQBcE6ne9bLWY0igeMQYl7jPEO6hSJnjo
bGqnyG2wRbv0MQVUsyo0yDjR/5TjnN82zA9hs0eU3Fre5PghooL29rCNwsQhkW/rradFoqXrhpUK
r8H03onE7ofUq4bIBb+9Y6SyqwJcPJLwtldyZ0of5+pWESDT0E43WWN6pv40RBqnBl30j9gfzITg
UEn9JlbL08qBXswJbcB/9hHEyqIebFilLex4jbHFPAZrk7ki09KP85ouUjXRcAZonmmXBJ3Hyos8
3p34/7j7tuW4cW3JX9nR7/ThDbxMnD4RQ9a9VFLpZsl6YUi2DBIgSBAEwMvfzLfMj03S7T3dkjva
u3dMTMTMk0MulVBkgQtr5cqV+edXuMhZJmD9AK94tz9TKmaMJeEZCa7Ku2TK9Dl+AI9zRy/MCho0
cw+pyb9L4YRwEaqHZQ4ZEBlGv97dVaLrCkVLQzdRc6xKjHZxnrem2P312fM+yHxbBe6yKMzQaoZv
6NsnD64PrWpnrDJYkTt9gMfLrv56iR/vHkSJEvg6LNOawBffc/yEGQfhQwlpQzJ6WZ7jTbeFdW8W
X/ubxS9skZP86xXfnz3oQb5Z8N1FuZieGeQkoN6qPg/jiTsw6ZDPf73Gj49psgxT47IQKoBcRe/2
RNFUQTXpb8ZFwzrFXOElFNifnKv2RnxctGNR/Z2CG4tuM3YI5OXDDQxLXiQUE39K4F6u503EePtR
3g/ytJLpMpIt3dhNcvB2i2bt0hr7WZj+ca/gipEZ4qwAc+CHQXIVFFUDm2m2CR3P8tUM8cQ6K0cZ
D+uf3NufrBS+y1Xg1QFuBmqXDbuA1/y+2M77hYwqDv2rLjMMF4y7aGXX02JWzmBOssb/XKpTk0Pk
668/yo9bKcDgN8oMqFyhivuWVf3hZGKoQ0U5Yyvp4kpg1Ku766afMSN+ssa3k+kPa9hQaw8OgXQj
5XUDKUGGCR/zCVoA9VdCsoWU8S9pTv1w8OOoA2z4jVeIzPOHS7OBP1eFYhv6zGArDQWjheOc7OnF
ojzu/gsb6IfChrxbcvne/3ClQeKUmAvv2ca9dhWQtjDvtzRCHQEXgaXZidZRvQz4wMucrv7uXOL7
xZev4Q+LN9aXsh06tnGGsN/5Ea9X0dA1fz/avbmt76dkm4AOwdR2dBOeauxcyFdjFA0TBg/dKoVr
UfAaO1l489e79D1s8u7S3kdYZQefMS3pphjuQ3oL5sMUf2Y/cxX+0336+4Z5LzobBLaLZ4mncoxe
Xetmojx34qceMEvm/DaYESSksBwHnIwy5X2dUklUpUXZis246bu8XgxR5rVt0d0Uu9+8tqb5chQr
b108/DyU/lAmgQH7Zvl3W7QPrCjHZfn0tvJO03O5eLGs9FoHd+7qX3kOf/zuwMRaoGfAwCli67tz
BDoCZRnDXX2D03PjjeWFKJoDZmUO2ic/2SY/0NtA9cLcNhyWoFsKU/L3LWkWRFULbV1n3X2VCDR8
LdCx9YBEnZenr4avlfe1ufGe+9vyKQTh+Ce1+o+XiuW/kcCgbwXixrtL7RvSBoOanDUymzU3ekP7
g0/APaPjz3qaC0rxdhchlUedi28TVA6MMr592ENQg8IyrRdbwaWOWHiDBIdi+ffVx3FPkdPAdxUz
SlBafw96eWMkomkuqs08ep87v1371XXXkhOAWYxtRCtBzYrCgpuQ27mY836afnJELZfy9lJTQKUL
xy3GowHv3reXOjgkUHgZxwd9ViCKuPYTSj3IHvBM6p/c1x9DwNu1lm/4DzG0nKJJ9BXWSkCeGNic
Bd3NXOif5G9/dkXQiQB0ijgQojv8dpWhamTdjTHd6O5aFxhgmmE5O0JSy390Kv6TTfknlwTUEooD
8dKKxIpvF+vdIbV9ZzBRO06+OpHWspswGl2SQ+CD/BvJML4LCAEAw4TgD3rgb5dLSlF6ZYIgupS5
OP+yAd32VZW3++liIffUJ/I3ASxQIBdED6kqnn0wNd4lU4Vq45iXbrnBKP1OJC8F7X5Ssv5Jhv92
iXdB05dF5foGSyyaffwyXI+7EDHT26YwT4Ai2k/P8p+u+G7Tk8JOpdZYMYpzuYdfA7DReTts+Inu
XViIsOufZb9/cjK8vch3ex9K7m7lWCzpXydb8MLA26+QsYgzBYHoXwDwfeyEd881vjd0PaEtGS+U
qLc7Za7JMDM+l5t6v4zUkJcSvuPfVEzOcvszRdc/eeTQvYU5HnjPADyTd3iW1X5PwbspN23McpYe
4mCGMrCLkf0vTfjw19nKD32RZUeG8HfECQCnQ1jVv70yUHtaV5BlR2bRtYsx3SSnO9Twe3nsQR/y
H2WXxwd3BeHEf+I8//F5/G/0tT3/dgP7//pP/Py5lZOqKBjib3/8r1P1WbV9+1X/5/K2//1r737r
Sr42t1q9vurTs3z/m2/eiL//ff3Vs35+88O60ZWers2rmm5ee1Prb4vgky6/+a+++I/Xb3/lbpKv
v/7y/EVUDcT7tao+61++v7T/8usvqFB8f4Hv/uOPa3z/hctngff+d13/z/+Bv/W5/dM3vj73+tdf
nDj8EGMsDnvPW/T3cKz98o/h9beXyAcQasii3IPCF8JleKlplS5//cXzPnjgEUHWB3D5ErexxfrW
fHvJ/YAeFObq8R60vbEf/vkJ33xfv39//wAZ/NxWje5//QVN4zcPBiGLNAbEYdCP8cALwKH7dvs4
TTD0jZ+ytR84NsxEYpKbpg15k9cJA0fFQmP67NgEYCWbkThK12ao48u8jNoAgpioH3tLzkTAYKCu
WIKhGL/JhsGbVmEPlGWcJLmvuMKIAwO3IoN4X3ln3BCZaACR5zGZP4XIZbbQPLxzO6O3mLkHnb0q
mgzNgrNfj84hVNAwmH3PXqa6L7NSj+MlbP6Kgz86ahV7Wt2VxMBFtFU8r7V4joLG7gPmwiuY+2pT
xqTLWTfdMkzybuYmsZjcn/y1LFN2HstU4Y8H6aGAxHVWOTX/GrjaQspfOKeqdcozTOHkAaKDDcos
KxuwSJ1CbwfmL61Vz8xZ0nlZWSeaZWPhbiLJNpEzrRPooWZlT6K1lB5GvTovdxRBIjGZYdONDTwR
h0butDUvRBI4TUT1TQeNyI1w4E8rqIggcZ3OmT8FOqu8UKyg9elmhDHvwM14V8dheTOOqjtjCDM4
VnQi+RAIkAGafsqUdfetcR8bdNVB0fGrvGJ9nbUhlCcVeeqrtNj1QYCpi7i9FW3iPZW+hLyYcP2j
0HAQJKQbdm087SfGrmGKF12hx/ucUL3XlXs52H5ci4FPB1bBXrZhrVh1XmTWRAt9FNKK7dyAt55q
O241NS9a19ej40GDpeov28K3q6ZM7rxUBSt0/a/7YcAQufUbUOsh5kDldVGA8TMXI1wrm35dDO2B
pcXHuPWR2c/+RaIwLBg27iqs+E3NRw9SDNDvEKxB0OPEOUQO87I4LJ7mhMd5wNiwCcbo0tTNKXRn
ZFxRVKMtXk2rAR6VWWFMm0P5pM3qsvrC4WuSuz3UwioA5LT+Ii2+uUarTeUlJ1EF12XMXtIOUCKj
hxLuwX2KQT4andoZ1TgeOpv3rhw2ugeHfkAmsQrilmU+PSb3jFRxxtMKh4PjYl7D4P1Cx9t0GuFO
Wbb+hhSU7Eouim3lR9fTZHQW0gJeweAu5P0AJzPFEd1ls27logXDxvVEgW+Eod7Xbm/W8dR0q2YK
Qchw/CgzCuQJJ2jaBysk3zk9M9cdaeTFoAfvq6nj4sV1eB1sbWz1bznh3zok/l8L/xgaB5yzZHd/
Ef8R+9vOVMA6fztSlnPj9zf+M/4HH9ArRCHsY3Z54WEAev5n/I8/eCCqA/AEYIQm/HI0fI//yYdv
ymT4BCjtltILL32P/+QDmKUoTZBYoLuyHBx/5wB4H/5BNgsAJOMDLOY32IZvw/+/K0SNVt6bcwZq
jwtlCZO+0PeG5tkPemeaCOO10vgryUnrXCSTiJysmyYNgZMhlZ8Td/IhP8+pOY2AQVfEs8nJ1CE5
Jk0y7PqCsdc5GeShgoKuyD1SFq8Mtt05n0f01Qthycem6CAAkRqn39DRdjKrqjB9MnRWGL2N7NrV
6KMPfhW/KDIH9yVPovuR9M7OS9ro0MmQ3xDXJusGIuGbRBXjZclHeq6cUdRZV7nVo3LB2MncwJX3
PtI8EB4D0bmbIirVOaCkvbDolR7bmYdRBi3SpMwMd0idT0MCGS2jdD+vR+OAYYQouKtRJLmbdloO
JATEwskSatlXWA83bt5D9BMRJeLpvqgKAUGuIoZ5LxrBImuKmKA25ZNe1JL8+lL5OP7z0K2Ghwbt
dcjmuaBM5caj3EDYyzKMWEeBCE7p2MbRChEnUgcmauLsaeH3wyomhp10NQ47ZoOizlyNKcU1j6z4
1FrdPJSFodeeLZ0+A29afYZONH+BSmjjOhsC7B6u3kHTVYhSut5HY+ttzRyv/Fo2n2xVwSRadebS
Bwf74KPvF3ahHrO0CnBUTyM7x2Na0D260tEqKWdvxTELWm5ZL/xnVg3kaKRXyV0MreYHJABVkPW8
rb+OjcPurMRxAqi5v6AdKdalaTG5pOv+MLhOcxMt05YZsHZ+dJjA4Atmuy6LhqVfZOkkRx3q8OQJ
MuelJtP1EDfsbmKudzPZuThrpG7janCFnLJ4KMoQpLewePGCsr1iKEu/qrGun3tBfVh5FXDaTlSq
wITtpxOoiJTlaaqnOl8AuL0sJQYcEzb3OodcQnFD7XJ/A+rCSWMOnM3YJDB96NyxPI59KNo8qGPf
QHorVfsJKgttNtGOHmxUpHeR1cVZNKr86g9OBMF6GnXZ2HFG8ilpm2ovlTskWdzaYtp3McXEcMji
ftoIooJXv0Q3P3YV5xsTT84pamc7r6sp6C56rxZJ1g2DfKVDEjwwje2eh6z1kQ153oupHWdDReB9
Mixlbmbchpc5jpVoD3Wi8UmrtHhMTRJ9DhxtT46X2lyUXbRLk4ntbcElJEZwmm+DypJMIDc8FoVF
02Ew4fyV+VN42w0dwTgALZqzFp3A1pDmNGs53KXwd74H5pDuvaCIvSzhQX8anRSDj0Mg7x2h4d1F
e0eybQ1Q+ias3IhD3t+XDG0O/EZNmb+isTqpugt3KpxwHBMZHoo0arJeVUk+FxH8G5ICwp2BFnlU
ghDFScE3ToLxY6As8EWqkO81nR5WTtiLXdGmNSJOwW94WfS5IcY9RH2HcREFuqvDE5oHZTXl1nfx
Y181a5LqZj/yUedBH30uaIL8t5t3kEsuM2DdNpdpF+7jCl+gD5Al83WLVp9vzAEO6C4wIuNuKm5h
DEupXDuFg0yZpYqs9einew3uWp7MQ7vVrgcviDLlVRY1bXPPRxXJrPYlPc/N6O1m6ZGbtKm/2NnD
tBJs+LosbJhzqF1lD4gz7sr4fQ1VHYiZHMcoHHOX9vUhNR2Gt8pgyk1qSJ5ghiMfHTJtYoEw1hDH
g6pZ4aHrb8spr6cBvf5CgoKrVJq5aTuUqCyG8rnn4Xg0SawePSTpV8FUPYwBOxeYn1oLSmAaFg49
tbkqPermrIzmz1XI/AsOTY5bC7cIKFTQsLpBJKUMD0fEHpLG1vMmpsRr87aag5XqOaoSP6Ayr5n1
kkOt4uiJVL0Ds6VmhiVCPXCTkb5Pqv2A8zFXQo977vLiODvwkvQ9E7PzbIi0B1kX3mWg+ibdJIZU
+yimdidp118OM8YUNGxpNjaJC2/nDBXMAmQzphEY8aBE8tLKdRRMXhYZHhwdWL+vZ0riJzW61z4t
wGrndM4YDdzNZH3+SLvI/wpTIzTjiHZWCs3mzHHYNXHm6aLyxF2HftPRmbm+w7SbBxOAhB0j7hd5
QHm1d0wkVsU8JdvW11M2RSrcNFVxV7J5MyiE9zoKnic2+ChK0KaWVeJtjA7QWjX9OTQwgBkJBk6Z
fwnW0Ya3oGjELmYie/KlZvKAw/fZKudJQLkr06M6zGXtrlnUPijBrqTXtOskwaZPWwUfRx56mT/g
cMMpJA5lM7lb1liUYE4JZkxdplBjdJIrlhRPsOFALPCdKoudhQbkDHtTDlcRqyEixSqdDwbq+UkX
4RKquUt3E5jBMsOxp7MUxwVCaRNt5pL4X7Dn9Qp0+vpiKDGoRuC3fYJAOD06pWxwSYJkHIJq0Hi/
MGG5S2Z7G3Cgayg8lI9HyjgOzCjDeld22MG6co5+0d8HUoc59iuE9NGAWEeOhuN5GCLi4nTNvKLA
LpIhKjnnnOr5oR9gnGbH4o6hLMtCXz86yrliXOtMxmOS95BczhrX37KqGcBq1ZemibOIF2IzjOOV
l5qX1qp9ExeXcSmu2eivPZ9s6TRhWiVEBG2kzQRkSZc0Y+8Z/8Vx/KPtIe43R86zlyZPXuXPe1ax
FuM6Fsbw/FxM8QWg55Om7h6+lw/jMK0Nre/72t95Vb1SsNUIy3nbzKB5+26zZonazX2L1jEe6zyO
h9MU4uhBv0HM46lm3XVPyDVsFK9jh97TuEOntT60DTnTYIDWu5iuOp83W1TfM3pp6qs/UpOngf1I
xnGVKhgn1+G6l/q1jcNc2OZBJeV10MUSAcnZh7XJHM+5ggf2F4knwhkDsAD6DRm6HaewaotDlgOp
XS0lqB39Mu8JvXAZ7tEIy5NCr+cx2PtojeIgOw9+eFtXBNGF9BhE5dF5aJxLIP6X6LLswxE906hs
9lp2K+aPz3053/DCtZvJBUtJxECWu+qiSsmxVfFDFSSQ6VI8SzvZZdKozE1Gmqd4jncUbJSriJZT
VvCpRTRIkLYU3N/qwt1T64Q5L0maT7ORH+FqBcPCtodkmorzsMNZxbqrhNmDAVqvk3GHVPeYWnTo
u2I8sKiGnoI88qRbhyFoXLOXQKq4w1k8Tkgo8CQ/CAxpZLRBGzOlYHu1qtw7DMGctM99NWx1Otx7
NdmKoHupJ3WpXXVBa/MZLAxUkX59x5laqzlcqxHW9Cq46uoKLK1+XNkAExwOu5A+VAbcylzUY7qK
o06s4oE4mUtSjj9QFnDVwzk/oNAWUbWtbXfFldtkpIPrQNmq19bCjiIZWygtW28lBaKWlgKAUPQy
9sWL5mTT0fIu6NNnMBi6IzY/zbg77p1yODlzdMu0s4m7qcnHmcl1Sky8Emo8oPPA944Xw+RiSBtn
R+u2W0dp1Z2ZCINrZvSMDSGrvGiXlDmavUdgOOGtM1buUbZ+lzEB288WTQd4QGPWgGJwcFU0dfAF
s851PjJWXvoiohjkqtI19cM7XnO64qbuMhsMwBrMTPUDrSie3H7mWVBDcRQj9o8D5+l1UyefaNLq
rPbG8BDEoCXThMhs0i60byd/YDixyMCuJmskJPX6xEYQAIjGLgeRNdl0pceHHUm6IZPd7J0MNX3Q
YgeWEaKDw9N5XXoYN5SY5Z/aaDX1cks69QQG+Ed4t4SZduOr2cHNRJ4JNauaXBVF+qWNy1vPiQGA
TU1wogSclDFYeHMEsy2xDezer6b7qgZhS3b2OojlyUiduTKtr3qnhEBxJY4MyQ0sYTT2m1ZIJ4zT
QeYonrJUDtsOUtSZH/M9HfQpxL9hGyCYFuFVh4wjG1z3Y8NYveYabI2gA0m4xMG8C3gxZ0IFTxhu
R9cfxLKcs7I+QhqnWhEHIErtwA/HgfYummjog/Ik6M6eOwZZR6qHiLO7OAVpaaZpk9XMRY4YW/+5
b3UDAbHaVOs2meUecybt1p1YsjddS69kUgusOJfA2+wwO7fNTOLLSEYQUEqcYMusVuukV/HNGPb9
hel7vmkGo/KQqAY6xjIdNqEVwD85InhWppNAuy0iGx8SLHnRI8KH8Wi3Uhh+TVA3vDoNGc608+Mh
ozDgukUerNaygHk97yKUL1M7f0u1u6sSleAuDfpy644I/pnwKW5z3aqtruNmG3Ve/aSHxt/E/gRJ
59JBdVADZFhNOCfPSUgVGvCaFBlnI4Tp9CA+S6cKTmVlgqNGRN2m0OAE6inlhcA+gs6FmeYLhdrq
xZNh8HUy/VznSesjDFW02gO/bkXmTmm7gnCGveSz9ldeMfRbvwu6o0ZVkzM5dZ9t00XHuDao+Oi4
9AsGRJ2mcjcDSGEXcLo2a0kL/ogoBeXMoNBPBZy4MJAp2gF+FPAypo6ptm00Q49ooFAJGpW+cGuL
VN6Le74nTcw/hwGrMA7SJZiR8ma97fUwoHxSRkFYzOvl7RCa5DKJJ3RnOI6pB0ixz3vfo2WS89it
r+uQ3/oFr1Ev9fPGE9IclD+bLbRzGPDtWW7A3OIF+MNCbmuY99EtNjjAbX/07W4AYe5LVTAEl8Q/
hUS+dIah+E2kWU2z7+/V2PpHGs7OWgHPu27jHseRo/qE7Xrmz0iUhpZ8oZMajo2J0iu4BslnMQgC
7gsQ1vLUKD3cNGzWmzggrYF7WcleaiHi51pUyaXXYpYohwUBQ2pk2ZgFTtyuaee5T6JO1CejQrmC
BlHcAUiY+71MuLPB9Jw+JXLsToifiiP2ixHov2HjJVWq34QT0Y9DHQsUTiXfdAIxt+wnAmX81HfP
dhibi8ILwT6KkoKD7iBhz4hyY7DdygFS/eLCmWqHXnBSryoeQVJ3rCZ/BdNZffIH6T4Y6tkjn7p4
1ySle43Y6n1x8ZkvAQvQPVfID3BcB2oVcMxTlJif3YbepJ+aKvYBrZDAvo4Vq69TRyAr/QOw971t
8sc2yVuUDOAVmPBBtMj1ewRy2O+16v5tb7qltfvHLiXW+c0WDlghVOq+NWv+wAj4v+X99Z5FtHys
ZfYJKOYC3iXvOtK/+1bNYEg/JowAl8cYx/8Z36oEc1/4AmA/ASb5O3jy3/Ot+oH//O36QkgRQtkf
xpH+u/73oKoRCXoJU59tdFAG9sN8a2B6L8xabb8PQP0tOPz/z57pb9j3Im7xF6C5eJ7b5rn/ETNf
3vcdM4/SDyAALaN26I+6PuZefsfMQ7wEFyH0VBdfi2/f1XfM3P0AWQII1i9td3eZ/VnGp7+D5k74
YRkfhS2UD6II+GGJ/3dQ8+ibJfXvTypoV1ggAs1zobHiQX3fde85XPoEYMWVqwb/qhK2KuMDK4MK
hlrWVp2cu4xLq0WGmadY5GaoxxGFNrmcU9s+IfNHj8l3bBaMQftIPc9WuYDtHZDtuKI3IuWRn5sk
kR/bRGNQYpIt34g51pvC6dV5xrzisbAeqhUMkyaIxIpf2vZbW6tACSuMM11zSOBeuLNoocLIi/hk
YS14TNyycrLJm8EI5IHWudaxuA3oiPlQSKxAHBPw06VfJqTaFoU/76CM514AK+JbRUZjLsYBMbmV
KrxEgzR8xnmdhBlxfHZbO1N057NKXrcGFttb1QZgwnaBQGmSdNU6IpP/0jcFNH+pHfmNLudkC8Iu
en5TNMcvBW/oVjgCwKIH6zW0hC3Ue1WSdks/mHxmjI3QHeyaYN2ZObpQadxdJ2xE2VTNjtizPkLS
l1h4pMt6qp+dOuirVY0T8r7vTAPbrNocw25GdgjXeFAgW1D4MlVM0BX0lT2Dvz995aS3gB/cBm1n
CGEcexLzIRsdUR1l4o1rKTyMt+plkYAFBYxjRFNjQccJdpEx6UM3TsNHT9HmuTEBCnFsJLI2wxRO
a94Id0IbltTI3MDVy0jRxluH+8PFFHeAStC6+4qr4ug0Dsq7g2LTMOFeOdWniJvi8ywscD09e4AC
Z7Xt2za5aVljDDoS0NfPolBBUZBZbtAfxHOCIWYGv21cO9SIYnPNVBttQJGpHuuRW1TXwyyP7sId
mdFwerGSVqdphL1Z5iuRXAfBGN4VDvV3TWmmfSoU5m49LuSTNSXfDS6jaVbOQ/UIUGs8JHPDONrO
PQqxpLdluhZzN10WtFXXUO6FZmUZq+tERGpb89jC+aYwEtaVo4B9pMI+2SoAsWInWjuuIYajbt1I
lR+LXsYXNKmGlYIAMAY3ZV3u0zliG+kgsbxgiOlfPa9nn2BOWgLfDSCpGONb2hOuYuBEkyGHBkAv
6uKx7s5FGBcXJSFsm7ZNciJOJ/fOqMvnjirolboU2T+o+TNQwKY/w8pQPAauMDcad/ck5rb8smQ9
qAJo+6TkJO8Nn9hWmwJb06lfNACyTQQMfBXVA8kqS4dNTfx55ZtJ7+c0bS4oi7SPRjx3LquxTYY8
Mom3KqsZVdvoT4+zKthtK5LqyPtp3Ancm6vEbac7PkfT3dCU8IBxF5+1LPEwLwRlmdL1NjYsPbEi
ckijvIqUugLQB4aG24QatAAapG1OeGExZsWsj9HOxLXXXepyUOJF68YbU7Qqeq6MDaFF6071Tpei
+DTNUJLJlT+WDAKnTjBtU7cDyyIaGjAWpoEKlhcQYV2zmpVX/jzxjyDrwUC7cpvpSqupUBvijPNu
curxjMlQe7BDSq4Q7+r0PmAU3iJ80L6bl6HP2cHF0NgB8GmJjRo680Mwz6HN+kjTBX+rrz2/Ci/m
ZvkIQ1oNYIKyUl/3pguTzJHB4GR+IMFSSGuUrTLSVq6Am9InpxbWy9DpsGswWKIwk1A55Jnf9/pT
ONddmQsYSUOOs6AgK6ZorrzaElOIoMC4EErTrKIrxLPJrJAk1fcR2GQEgI8Z7jSQnVug9VW/ZjQK
gIEFrZdXjgsigfSCex3M074t+PylTaL6tedoM6Lv0NVXFpEZldkIqgECmJ0/FuMiyeFKqYp9Gyf1
Td1VwaepaBBhe63Mi9fNKClnqDXfi4B4TzUshLdlMMom57K299ySaDeGo9p1wolXTe0RmO05C9hu
+lXIdbB3UW6cbWNqVCYxpN47MG1WgQQlIUvjCpinTOd+zHDSBh8nGbpb7JD6E9pzBezBQ8UXiGpM
8CESVT0MbowwoisB5r9uEwnicxoDPMWA1PCxGLp+DQaKOGAsEjGloCkIta0M50dFGMyTnKS5hZA5
e429xNu2rh1PaafJJ7fxoN3htNBFKOsWjhC1z6avkPrlMFFzAnASAxk/Vj4pdmHSezkmlf3VOBft
kJMxBFnXNaLM0Mzr1oiH7VWrHSi7tg0OPVgoEXEfu20D9vnMzGmIZv/BeAlKKxbUV3GMHW4bAW6x
LTq0/Uov2enKpkdRRWJTCeZ/hH7+vC1dUMqyjs7ORe20CZ7BofycokuxKYsAjcLJBQgS8TDaMSXZ
EeMS3pqT2X32pAyL3KGCPtiiRtns88rdzWTQ8GXvJHXRA4wgANbBYfuOMtKhhRCrAYTyQUyr1hA8
ozMngFuqbguKnLv32SgOHbfqGJEFZDSugZx+3ztHi+7sik9eeITBH7g/wZTU54oCaVj1k2pNZqZp
5rmbSPtQNIjFIasVNAF5APQSkDzFFM/yn4UnMvRmvE1S6iiHYpLdD8qWgOO4z0yeTMAFM8Q0u2sD
PdAVNnRjsxlP5X3vqeZcY91NQ43Wq6kTHJA1AAKAxkIcfI+JQ6NqednUlL42jZ4f04R228n23osy
kCUIglpsS6LYmcUAviEtEQeYow/anWFhE2Q2Het9myTdkxvo+MU3bQs4EQYHWZCA7JIpJ03lNkFe
cUdKC6YRcplNOdjizG3QrURcmJNbU3muBUmPvkJlCbzGHx/AP1+eVK+5MXXVHEjPqsdE6XQfOkX7
0fEFos9MOEHD1Hif3dI4p7H7X+ydV5YcV5Zlp5ITcC7T4rNNuxYRHgI/tkIgTLtp5TOqcfTEejuY
TBBBVKKzKuunV/+AJAiEm5t4dt+55+ybDK0/yZP+qk9z+KKFw3WVEL6CLaDI120rTMJhoUzKMqKn
jzo0CdpHx75ka7ahsE/HRbMXsjRfMrBwEeNfuKE7WCwEtx5bCFhUlOJSCc3oC8pAMVpSbTRPWjrO
A5R2EgF2sygh/1OCLyP8Y2SMqcHepnRslhjeGb7KWnFAqjD9FlqBszAjxLloocJWza9jYCatgnmv
QK8pEVCZaZqOLKlFYkb3BPv7FzNupg0+q8YzIiN2EIVvL9u4JOSUzmNHr0UL6R0lmOnk+rLsG1m3
yrhOX6P5Gu/aWSndprnNPsrLiTRW1Y772ehKcGVNgbupxaLgXmazEKyYNiyrhdoPy8S8gNWZi5lu
p9DjidC7yL9wwKtkmsUvBWP0bnJTLYZWS3fiasX0Ee51yhWXkaOJYY2LqX8xxIwhNqkWS/ZFwYHR
iEXv18V1rKwwHhCVxLbdR1EcX2wt1BNXn2Ild8VWIelL2xCEZC8kyyJBJ5UypfX0Cyw2qxW4H6ow
zivLSHTWYZE2QuOM6lWknOmqwDDayHDHviIEE7fxKjK7YgfKCNsbTgPVzy8pJJG6MLUvZmG2BI47
YsragG+HFUrSadYqWaDmodLZpYRcw3IgVEuDX1+N/oJMDNXulMdDsxWEoduruYLiU6SytMNKWH2I
M7BMKzfH675D92RAuBjmGNWU+hymHe6aaEEHLg1D2dUrLYvsmhbp17CmV2dNxSV6ayRaom6PIx7l
lDxPUJYQJknZSCAizOnezOLmKZMq00M+XLyaXVq6k8JT5ELDHx60RA3vW+NaataUF8qj0OnROlTm
6HnW2eJcwHXuRqkyasts+/RVKLt5n6YFBUHLVs/vRf365SIxjd1SR8HAT1lKIiHhRpAPaSUPZey3
tSyOva21MYXvsu6n+WxKtThbF10u3vphnpfkVxLkiqxWN6E0j/sqGvLc7gVt8YYbAeDXNamZ8Kz0
eUnnTMrVwjKUPJqsJmpo+4TFon1CFm4rhzEYdeor5qj2tIRM7Dz1wjAHl+akiOBX13W3TaRL+SYN
ff1fMNL9v6wcqJjc/nPl4O7l8rf/dXlv/vd/tH+b/3ZoyiF5/3p5+5n97vaD/rDfGb9pCjt1mBbG
H0a6v9vvDPE3Q2W+HX0DsnEiM53/Yb8TVfx3KH0mJRDUQ+P2A/+wX0u/YZglS84vCtOk5H9FR/jE
iwAlBIBT5+eAQ5EkjbXhR/vd9xQgleywiSuGxQLdtNkA9tvwOXynPmxeh8hauANzeZgbU1+2NF5E
uzTpf1r1r4BAn5MLCq5CCeIiufLbwOnPo1e/81kSBlMsmRAObbtQ0Qi+isjdF9vYX93SSbCL2T1p
A/MXn/+TTB16Cjl9wjzMjjP+gjD8N2fqlJvS913WASF34wQQ6iPEBBKJW+PH60ExSKb1FqpT/GFp
YI+4WIxcDuNgkmxBgT/oDvmTKQfqI33CEZM2vShX6y2pty+mHTJL9rW9w01keMQtOpI6gJyrr8rj
+Dgjl+NvRAPa8kZSD9M+H+3wizwe6WD/Eoj3jWvx4xchtY+yhEYFV4XRlD9+ke/AA4oGCG2CfXWu
S52m44IW8aYaPGxx+aNYe+NztMEdLQCfHlzJEYKQCU2pLY62xACPxTrcGbviUfoVBO2bpvqXAyQo
AIuBAae/C2x/krr/xEr4Pbpl43E3FpY2MoyX2tsON4ozQ6Wyont8zTPueNUSbdkuPOQX3Z8u5+5X
+Iab4vjp6v+OOvjjmD7p3D9kxzVf9/6aHYcHZ/8K+vi5ufAHYOGPT/10z/1XgQN/ZbIAcsCIjGns
xjgmnvfjLdGAE5vGW65ZOMZL2vUtO4t3VAs2w5e7Ya3bsxe+qYYtzR7WgdmhElvFrkZx8iu0608C
Zz8cymcs1r8l1v2TO+4bY4JBt0jLjHL89Ej8TzImfhLa+p3+wAsEI7ehf7rTmIA7T0oJ/aF1R7dP
bH1tKE4aOrhFqtFpccf4bH5debT7ypYrq63cX4XU6KP85Xb/8SA+nZDvCApKNQdU0YqtxofAx7v6
vYTEaLedNxzKU3ZaIPXMbm7uc2MpZoTV55sl54N+PMZtfGu5jREZO02EU0p3iwLpF0+ilV+eF+EK
0BJxjVy2sT2qbrLTjvKevTMqaymvDEh+BR97lWqbre60EVaSzwYu3SS70O8OwPbqXSNaEcQzq9hJ
q6G38mW3aQ75wfAXolUtrxtzLXrswgqaqC4KsOJDPLIFBPhg2EjVjp0vECIEjvCh3YUzWGZsmJJh
V0xFkipqyeC6h5L0cTWt2w6hNa2FFgAuku1IWpWjIyIAyYfhLZ69AWjUNWgcvi6vX22nMeOxm9YS
WtDCu2wmR7MHXAa1U5+ytd4tDdVDSTMMe8DNNjlfxhdBPoqxk8e+3Gy1Eesk8Mc3XGAG80mSJ1F/
10trYfjF7nKgoaxE+zjeqMMO8kpVr/rbYu5oBttoz5jIFHpNb7V4Y2QHSmAUhMe5sUQPB5Q9BdJk
RV+a1q59GdjNNu+s1Itbn5MZv8egga+2Oa2nAZOQm3Yr6vUCm0vG1sGW9zJH8JLVNs6ckZyggDcA
QoEtHtSDuVHvqFauT3nErhxeOckiU7H1wR7uu87VaTaYT8qDNGwK3WNtUXonyw5qCWgvX4/YBu6T
pdEsu+LDYEolHJLN4gVBdiYvPyAvc+yefsoUi723HpSWEJM5B/OIIkLeyE29MHU4DRxawECOAX5g
vWv9ikkZq8XjhfhRkEL0e20XVuK+9pqlBlPQBdPpeuyfvl6tiD37aw2ISlt1y3p1dQS7/she4mes
BSuGDWEJMN6v1nDP3jBelX5/lgVHUx1yRqXPZrawr1ZrLyCIBYWP6yDhJX9UZLuz7svcv5r+aMv3
UNzZfajutGnPC3SQQHvAwyxYSebqJ+ld3ubZqrRf83d2rFrObVoEjI7JlhJPf7sc1JM4ra/mOeSW
gKmvO6p2atu3YnjFszFvJeqQtRzUmVNVKxMl4dg99qOlaO6legzvtdGKGSJxWJyvs1U78LP7AMOZ
4srM2uHsPksccnuoo6BR/Tjbc54hc6lVcLtrG7KxcW7rj4AEqoRzmjPr6WKbjyMfyowtyiG68IZX
KhahjMFYGV+bfR8HcmibduIvzsr4WKOXu9Jd79XLbgemJ1ACHPsdYVsqpKfmNO5Vqlq/X+eUkqEF
CgbbMvFDslFu57a9X0A0MrfoYbqdbZsA4Z6fxWBKVPfCCBgcdNR9rM2reZ26uGFqmPGdnU9MpJKX
plP5xT55G5ca8xdre76FwU6icqxWWJ9KiTLDm2SOn4DcSpa25cF40uX7qfoql+tC2MXRUZrWc+4B
GRiGcyQ9qOkd36cLqpav2LnVDmH3bZZ3AmNQsGAp+2QlMTZEmP2+8i7gxAidPcae6o7SZlqpM6fe
UQ7Gsxg6C9fYXHfJErDWIeFS9rY0rhkz0mVBpriMTc0/pDtx17jFfRT5U3+6OZxs8Xw5JYe+c6eF
K3WrGICGBsgma5dM/04XLlZ0zdHx4i1nr5dAIyGFz3eGp4mHqNkXTBh5WCQkFzdC4aWQS/Ogesk1
j66aLCwZjXSZnOg5F4N5o3LXInyOjivoQb5rDxUpSMGBIdMPFhf53O2yBJPtSW8sFB+JSSVW5hin
aJ8esQk/ZWYQXy2RcUBO81UJZFfx9GP/RvDGyd2uxodizQEqamqFqisba3GbrxAoBy8Dy+dLVaBl
tlgcSKCll1WPoxHWdom06tXm0lzlQbtnB569jbJzGTbMgig71wBeN5IzsQdXtaUgWdxK7GaleOVy
2ol2/VTcA1gQseoODINrdvkLCq1uM3T7sksRHiz1qBKsDzHmWvF6vMscbI6DhgRkX1NXaNZtfYeQ
lUaB/kzJuZ0rJx4cedq2xjZ8JE9lNaOLym5GwAfUpY69jq+qrFvhDv//uFExEhD7A/CQ7sCkp0H0
Fq+qr0x4eaU32KNSrZqLSzaI8zl76cMIwTlzFssZ3RWEwWLycZIP1YtkelIZqOOy3Jv4i3mAMmtB
pA/jV0qVvDTW7fJGoaU/szSD3BbYIhJw3y1Er3J4KcjvUmGFO+E1980NrYh0VT6aB/lZx69zbsZf
+GV+UknTHidlr4NFYcDNLb78Z7TFd9JTI9sat+id+Bpx2EeZF+ULhtX+LnbroAf3+iv+EzvzTzU8
n0yY2pBUPhwXwY+fbKRMzFMu30hiyU5mAHK4nA9ENPzSS5z68U8KxOH37cqffUHf/Cc/7mJ+/LRP
4XuyUv9d7BOV6i++4adz+x29dBvFdUg3kwkJTrLVTbSm7JJmyoJteOYmmFZtZQ9v4luycE3Roc6Z
DvqyfezVbbvGDKnWjvyEUy8J5M34xYACxOAl2WnPBS9c7chgsYPpfSHmtAxXhG+5xy2yJCttV1Mv
hn71ztIS7ImmCQ/JqVzPqtV/wHdkQCvlo+oVx+r+NsKvur5eYEh4xXbijvcGd3jhzfBBMojfbI/9
DgemfQl6D2OhZ55ZUP1unUzWuBXpodKio+1iMS4Pz//wbrzUX6Iv0VcCUryS8Ke2O1I/MrAtoHAv
QmJrVAZLhnsUFkUVRR4tXZx7IHf5l7Sw8+SkGfa0kZ1ya+40p2tPrac5Ez3PaTWzA34OvWJzecne
DcxprZfzAr4zvyh3EqNQFpbJxrRzpEM8Olmz5L3Pepccmof+SfzCC5CBze51NbyIqzCgY7OXyRVt
FzvdxfnnFLyaau/qyn51e9u1DmOyH4zCvpxgLQ+6k5V7XgQ6mZkXlnsn2qRlAJMSvHSMs9WwhlPx
jK7+FHEkBO0YOMlXq3mlskwKg7WQV/qLOFnXiRLd0iHtG478USwN1Ikbw4MU8iOF9eI9RkHvHZMi
zK4hYKZ2w3KXeOZzz2ik0SL8MT6KM6WBPyl3k+pUq0thtXfGDS74q72veLtZ/9kD9FkA+7dCzH7y
+P7Op4LZijcIvenHxaL9b/OpfrLx++ETP8Pf/81Arm+2pB9PN1Ff+FgYoUQY958Htn/nYyELsVjk
sEVfpGP0WvKgpl8afleYvwjDmfKo3uFOEq10L5+ShVfL7BZIL1k9U/C0IH4YGjva0Dvp0ptAWCKV
iMTn7Gvl3vLu0npaR1+tvt1f/ebjaitefTcPh4V6ADaeH8nRpdRpvdXkDwkDq25b3H++Mv9ktw8e
SyZ0/c20KHxWMi9EhBpmwyZgHMsd2RP7G7vKtPudGiRuP7jRloLbo4RxGegEBvz5htYx7N79FXv0
J2oHh/JteiLaKq/DTybGf47spOD49VN1o9n8eJm/AbsYIQhNmbFrn+7r/zqw6yc31C3Vfhu6oQO8
+Qtw7Tuw6/LUoIEiHdSOVHw04bZplikRbKP4MNlV5s2WXsmVnmxhC/Sn2MiW9lA6U2WXC0+j3VbB
rxEgwNsiqx17dYuKrWDeY++K4pYA6tRt4qtLvaumwdzfFy1Tzl1Z9YhzjHSmeitxTN5RG7LJ4SEp
fAJerHCyTHTXCpFPXn9xg/31NQwxBYFV1WQZHV/5dI6/c1F/RyzrHhpDpHqi154YjcF+ez2aVruZ
sHZjLllOK8mj0Dtnd0Xj/4rG+G3cyI8X/HeUGO5hzaCd8KkmGP+BLWNqJE1f3k47Y7Uwg8shO1XX
dX8sv3BuKlchIfye4YxRvSy0dH19mbcLnH3nBZVBnDr//Bx9U5n/2WF9Wt2/E85us1H7k7jGfO4z
JqWwcLuxm1rlutWiNLNJLgB0zk/x6foSXezmGArWxWd9cPQ9CYec1PHFEnbDwhKX5lI6Nb/E3P5k
weA5gZPGkyPztH7Dav9JkP4TJ419G3IYkwOVurei+b4QXGP+woW1OomShS1G6IbyR3TdKfWxrp5F
F0tbVDvxauTdXJPm/OenUUQW/8sDbXJEiOWQejhI/VOdOfchXrcSrlrtth9mhEQXV9shctOlUbjt
xQ8ZCnCL1G1IUHXZZo63MQkIklvdMtUgBAbjxU0kv30hrNssI6Y9rpqldqUTjvnsJFxtYo0RkG56
oCs9diidECWFNrVUEtM01J+LxJ4fGBXXtU42OYJhL/g4WNEUMI5xtQtXfVXOCFNJ6Y4vReRdUevE
rfJBC3covGJy9Jx+aYChk79YcCbfu/sEHUuzKO6iINtdNvOq2phPAwdy4q8QUbtYoWYvDIouv91N
bL0Pw4C/0EqZ62365huy2phTnNgM387vm9gRiVjvZQ9nOhdKEwNtsuLsGSlDcfkePYLiggkMuwRA
s77Wr3jsAoxLo7Eu9DuS4upgQ5aIeDHljvIVWavclQT0MLRhEvVTEkyCfamDUNyHOHbyTcxo9dJH
5SPBGFL3xr5kOCUqy/si9qtDZNoiQzSuXjysTCv0zYVHkls5SisF7QnDAAJ8jwhnWghvoJXi5ZBa
/UpYsWULLYGYni3lBE8sEtOLu6m0MhxYpq1JPsIRceA37SY2vctWeKwopiubwFy90zAtEXYRENhs
0FcK+ilREfxlqJ+Ci+n1YXbljRiE/AELIdKLBudWo/bPk3XxtAfW54a1d/VUB52T31c8C8MSdmi9
QyjKaxeb8G0ECjPsmZK6NZh7oNPEJyjCwLugnhzpIXMXp2qvnAfgdUkA2e21tdNnMhr1jm5DREPM
I0KvQJrTvYtTby/7+Fmzhd7Jn8MHObiA+8GEtmxhpl0Y9aLh5HLEFqwAkrPVx7ap+2iwaYu4yzWJ
3/h23V3zLBPQx91r9bxdTFddL0mN2dMqvytWwx306txRPdmJ1fMCm8iX/pgzHK33L9ByA8lO1iIf
ekf3P7+XXoRvo8c1X7Blpp8X7rTOPXPdLcPjsDHhKjCBeC3YhMX3wgv38rDs3rHpZMG00RmhajUa
yh/ydscXhOoK0WhnepDcl8IqMe3FY7LCV/k1fpuREr9Wd7q3eFVTrx8cPApXZiuzW8KOadrCg1Ta
2nRT5aRzuVIFa/xCYI7ZTwgJ8PPP0fEK4D+3EQJaROnRvd4XjK4tzy1yot96swfUeecXX9nnuLKd
0oqMrU0IM8MOK4usXxXf1B4Vm8tuQYZ2h1J191Yj1ATACK4LIl62sP02bsd84iI60ZZW9Ou4q/ZZ
0L5Ea3Z7vattwZ+ukofSFTFjecUDWLBlu8ae5YqlJb5dnyX/+iScBNWa9j0qhJ2f5ecuckoRBQcu
quHqGwCpHWw+5H52bqZ12aRLbZU+ZStjWTy1Vridj7yg2Nc4ldO7uMtm/zZV4LrpeKIDY1chdnts
XTQOJ3q53t1GoYqCYxw1Bvu2/uiHHxBvD6o33Y1bHSn2yBihYgdqxC19QFvakr3ejt3SHbvc8TCt
DqmBxGkl/rDqHpVh3USULlStTn31OcX+xWPkV9DbKL3zg7CNvkjPw3pZH5k2uwTBddUtaXkbFS27
2lu9QfcwKGmaXfJeolF/HDJfbRDlDUcMprvm0D+wbAWidd+eJzZ98QMbxIZ+CpCUnWb3D9JDvdIf
MwRWauzcA5ojoj+rLnWFLSwXNkiXj2iruLy2PNTc6a5G4hZuC229GjbsotuHy0EjKHyvPyFmIlFa
vZ1vL+fksX/8gD61lG8DKbiNLhvqMNGeXyfkg2A+9fSJtzLt/hWtiK/RazPaH4nT7xdMcJ9RJ6et
yKeTpDU2vWc2VnZm40vdw07cwdp7X2yTTb/Nzsm3Qda9xzxeT1iqp841fSCFhtN74d3Cv7jCel4v
7jXWqBTLuxfdhTYUhssbbaWc674sg2h3m+Vy26CqzA3SbP7lsv0Y0bfW/bpcS9v2QR1Ib9vi08gi
OvDMzeozs8rd6CE8a0eaTjQ+g6peav6N1zsF9VHhrAY8WeJjdYcd28LOdpsoFY/JSVmVO+rPwFzT
fOD9l1yBMVjyXe/O9HNocN2TGY9t5Uj6lvlJS4Od+4ReaOe5NzxFMGF4S6bny5PJO6ndzatuo9g1
V4WZgrMNle48eP1Df4zWYuNkD+ZS2wqMOleDMFvpuZ0ZNgJPVvFw8E/eHA1xutZtNnyNfNl+kCSo
qS2ZoSD4xi61E/Bw7shcqmW+ShxxmftMc+Zv4np0rnfx1sTWTPsG/ZK+1h3P4Yz6hpWJ+9q6yqxm
465Z4tKabYGphwDX7GQf8bQpfsNtTZ29mfaTB1FiN5540XJD2/HRcKe39gEi3H5Ypvfd8kbybGEE
g02BIBq5dRzMZz3xILBQ9A227h+GR3mtjLfh3lZiG0t1M61Nt3+ajtUrsIAk3VENpoMn0I5R/PxK
lHZF4Vp/zVaROx2TaXXtvSt9gdf0ow9jK4uCXDor8qORUpywYnnTYt1q2DG8vtrouIH7dfo2fnuT
u8YKH7GXe/RIbgIT9Ady+VaTwCjyJKaAaraUOtNaOIxDsCidWyQjUKArs7IjJB5kAC+8N7rXsvLA
Pps84qyjjG5yowNivkKMHbd7Y8EJ7MHnvxVsKwu7QKmxTPdtdOJA8CrDNu5CL3wfD72nNEuJfgfv
FxZS+gAPGp50JKcp3CGF+QMg2+sqpxLr7XRH1qePiQnw2HU7upKzS2ZobhzoJ9gktN7vqgM60FTt
xk15uOyUNxX+NAfQOoNh50Jgcmcjx75NWD4L+wam5+8NlCO9He8Q/otNnd/+BJ/W1QSXA+WJGVQX
zWoBSNg6fTlpZTQAG+ijIGdrvR32vtA4mKvJ26KlgzmIT+G+2kW2sjaIOCDLFZSJWBbXxRLIhtfe
5fm6P5TA+jIny09KaBWH7CB/JGgNNsMLd+MyXZGi3t/+a/BxtEZeHaB386zvZDcf9rLLgbdMdZzX
nW+uaq88UGtKrvS4y5Db8Yi41UvE4YODtKZt7T2GtB4nm/HbdumJbnLgafaa3eCyBrOAlo6wbuxu
173QOq2tF66KB6pJYJbkikEU97Rm94bHEaw6u6GfFTMfzbn9j+jpRkwnin+YdsWzumoMW/4SSZZx
L/vTQxrUoD0Smys7UW4/ZYc00FeSo/tXdyH60pu6MvacGu6bLHZoiN7aMMIu006SbN/oPkYgvxjs
0bjRNuaZBgII4It/JUFuWlyOONwt/IHJcBAkdtH7ze6oASG0LqecbmJlmQ8zc4YAt1Asu/IHN4a6
qg8yDxfJpxxdOH+TyDsM+UHDYGbLZ9oRBq+8jtoR3dQCTvWsviRvnCoGBBWPtZsGoFciqw7mdfUl
VH3wD+YheUy3mms+p6vh2BAkODeUdreuChepYEMs8Qp4Np64d+mEQFVAuPSm1lLWnGLNE7wJkOgu
Zy7yGFsRiX1v2PaH9Di+aus+9C9UYjARkAxouOrrxQ2csbodf/hkkK/fjDTRzGV24EabKJas9p6h
WJyE0gGCAOJjrWykx9KRNgu6/htpM7xEhybyEG2vFN6G3cJdi3yVn4wbYDgteGkNfn3QP+J8qU5W
dwZiUDJg4dUQbbN3FFroR/pD+bkGs8ZGy5nO3fE2cDOmXV6xJzWXiaM8xudFQLma+/GRbSuyyFLy
h+fUH7bRXqcGDW5s6pD0t6Uf+GCHnY+TQaDcMVB9YYcuJne2x4Mb7grBL+llXbeV02xmP9yWuqUu
wy/rypbIc9hYuV7gkeq8clkm9O14EPbd7QHRP2Y83kuElHg32VQu2n28X9iyP27ylWARcXJSa+Gn
twv+kt2Py4KxiaqT+4hhQUWPSL5L/YjbAPCO3dsrczXfcRFv1P55rb0WTnMiGs/ebDu53N+c48fu
mLpxUKBn9UFlV6v4SHP268VwqhfBoTV3Tx9vOTrC/sIQDlrAw5ZAfPLcnaTXyDuPTv9E/1F5Kw7z
BlvaBie4QU8M3+N9Vm77ZXcyv15d/UXxwkdzpa3Dp9KT1qWjrAmq3PUDUIX7TP+4goJQnfF9ET3q
D8BiuZX7yqnOWNr2pAC8wb9MdkKAmZ4QT/TlS5XxnbodCyPzzp/LZyBLtbX40F/6pSBZ8grNSeWp
alaDX+5rjz6hsR52PNxo7/EpG2zySbQT1RgLvTXf1/c6r+qdXNsNuwl5tegpaZ+vX/iti18nL/D+
zFdjvv0cFs36XeKx1hDALHrkV5YAE5KHvfDhU1nZHt+EjfI/+RI3OFAMl1c7EFPshfNmgJt04Jd6
Cf4JVtc+BMy7sMtnKahWN/nE5cDEbU3C7g74Z75iTXSvvBG6XbUS+DPKZnqhf0jlzH09fWVN7rYs
bkLAJz8bj4kTxYyb0oLLubjTgswxHYA/jzw9rnYb1LhYAmn5invlo+JxLT0aDP3+hr06Lg7p1qDX
zHAekDGe4HC6sT6+SFzXsEZuFRfwQXaz6KqLWwkyRauIqI7hgm+1W9rsv+gJ/mUK4zdoOy1BHLsI
KPpn1ft/cALOT7TgG/ecacUi4dGbKPxjx+GnxPqQQvn/nlhv3OTlTyIcH6ko+Fpv6pbwyWv2HVk/
eIs3xWY7StmVvNy8Su259A2npZihGl6q7KiNh2I13SVuBlkP6Bo7wfKcOhdPsosX6aM4KW5+V/rk
gZgCxcigrGdXwwy5IAzC+4o21+RqHvGbbcjMOXg4uKu2mTd8YUzxe+lV/rhWTtL249aNFYL+scWY
dGDa5LZY68/xMd+VTnf+pf7+qxPw6Zz/t1nzf1WGb9f4+wn/JNb9zwH8/3GJP8m//w6A/62P/te7
CuS8LKH883V/vJG/A/WZGOXo3r8G1MdV/5NPM5kcJYt45aXPAI7hH0T95GNmXwAG1RLbFS/pJ9T2
Vchw14XDvhcTF3mjVbHKLxYbzy1N23lfImDc18vpRWSzeT8OFqHg/DR9zJvovXjvl/1dc072Zmql
23gL8uxX4u1PDh2mhAQ2BHex8Nnr+v/5/J/g/X+HKf+Cz/87a+KWp/jPEyO/c/278m/2S5V0L/lf
mRO3v/9HUET+jTlAzD39e0yEReIPTLPym6KSp2Z4hI6tBObEP3Iiym/0CgQRqgRjcUyGMGCx/XtO
RP6N5RZ3r6EQMiFiYmj/SlBE+Tbi9fvzphJMMGlKSLArmCwB9uJm5v1TeyJVlS6b5GxwVKnt9pra
Uq5lc2Z1RfsOlurGnYXVSUhze8lMXvyjjGOA4UQGrnZXrq+HGdal1Xfzs5KYa7XJvpjmuB46+Wgq
KO2kqoIsG1nmcxwHeviYmmxkBSh0QoODIKyMh27uUFLM6RwJxdOlwWVWKFcVDwF1oW6MrAILbS1p
CV0ms7gC1WRW5kgG1Gmgq2BmKI5xCE+VWO06NxTTMc3i2IxxDRE2QxeOkXkB/uZnAaLEcp4q7HpR
Ldp5nRL8G8zYuhToWWGLJqsU74UcX2kdquM2limE+2E8xBnQvvkq0Meo6oU1CVdIanjB4phGUkuJ
NUb1AY5pa5mkl4Opb0u6NTmTmtQus8M4Pord5eEaoX2qCe6SRVEewipVXKFVvYVaH+VaIt0oCKe+
mHntxdjhpMvFLSYE3gjja6GwB8xuucIqnkr3Wiu3tOziSvZY+2Bpu25mQaAT3TANAPKqtqkHEaxB
Sc/gOmH8kBbVKcmuT/OVUbtilAY08zfKEB06gFdWFM4bkdEB9EMwscgTW4z4btYZeRNCG2h6ld6A
2GKqaW7m13px6ghe2OXEl2hG7LdKBT3XlGyzwgNt5PJjVlzTdd/UL1eGMtq12LROPpqovgJloF7O
WD9TZTsbGaG9GiWa6Lat54NpdZGwAKmntvZ17Dn3hhEkJOCdvI0uHzkMNyucisFPlLl3hcRMbWG+
3LVl9iCBE1t3CTu0RRI9jTmtUB2yKGlkk42hzLkJjWsEdPQSrRcSU95gBFLU6iTKUyLdRT+onN+F
bIsdtknmLdQMc5VoBHPJUlU7Zs1lBdeANo1AJ6CrsMrVofTQ9xOBvopps8NthLZRjjo5wgz6vxJS
/WZomYtr4qr5AnrGZXoqBBofZnLOwBO4MolTWWhMr2kKnLM5O0xomqglKv5o8IWnhPA8gGE9P6st
eAMyryif/XUdV9JbrCwc0YANJzBT0gUVM1plODtVXCLBxwTBAaYDbSwBhUfx5Vi3+mUrXTusj9MV
0SitjplGY2NoVWZaRM/ZHDEfp+3f5Uv+mmq83kiub7qL+ZDqZCN1g5zAOM+Tn5Ndti4G8EVxStZl
NZ6FYfHSmPm66DkDejJAxRzAkMSCP+INq7NyBc7tyLg0WkmygU17TI6QU15Zj8Cg1U4OhNRmmTpc
qzTomtqLo9aTrik9uWzb4ZW+xsN67uNNvUiXVXW5m1N1nebY9fnqriBUTD+WZD8s+i8Aw76Ks/zW
SWyfGTeBsYrNTU4vMukumxooBB3s9qs8mzwX8NvMQmosst/3UsgusyV5BY1xLcJkdRWR+VISZygq
AJUTErdKfXiV4wQsaWLSNMy2mTSdmOmpW1F3IafQomVH5viWd+ppbgpfumRLZoY/GwIA3Rspuq7M
bd/ku0pt36cFzn7W+NM4JJs0MZ4NIw+Au8Z2mI9uJFPnFuYG7t0+0ctVdDW2w0I99nHOo6jQBYgM
fqBxmTdGPv0f9s5sOXLjjNLvMvfZgSWRAOay9mIV963JGwSb3QSQ2PflneYp5sXmAy1bUkuWxjFX
E2FH2GGrzS5WFYD8l3O+Q9hDBGpyRmE++e4ZPkbFigV3RcUyqfVe61h9m7W68xQ2+dCrEdm6L0ZT
PFg9zO4wvKbKu6hFvB/QVGZmeQqt5hXotL7qR9Tfwumh9DAeiVP7IzWb09QbUJwZwaQ+G7oWekxV
X0ryJ+bJpyYCJZrBMl7jZi1qmsKgO+EL5B+OVnARjNd+YzIDM/W608FHS65HD7JilYhyl5UCrfZO
bJqqOiW9ZtgAjGKTOfZrOcXNRvDhxWC8j/mswRt4/olr01v7ce6e/ZyFZD3j70q8jGd7AwUpDti/
+VpB1ixvtemzM6yYzuYlIGgIl/AJROmsaz86uRZj8DjBjmw6YJZyngtJal059nTj8szcWHPzVqkY
wb4K7gOrPZpFgBwwVDgIIicDHkk4UmSru7SraxbHM2yc+b1N55fA8x/BJ+EednjCgMHHbSAQHFpm
cpFNbbuTFcL3KXDrvWSY6cTYNUwD0HiffHOLcDjYJWvhbCqBdjvGjGmjdXaFOT9aOVppi0tvNaV8
bE0dtesY9PrVqM0bN2mYSyY9cvc+NVYuAOetdsW08ZLsNnCN+NRoE2d/x2+icuYKHXT4fgp2SWZc
Z2DKt31dxPtkiAYOq2mFrzHHiZN+pHV77bboA8ueE8Se9VMQuN9B6e8jSzzBtyASqg/m82whdwLD
txKFewB8dJpq8Tya/W52VIS+UO58Z+bGdfzsMdS1eq0m8xJVWXTNB8aaBn7ULknSl6FfhtCmek18
GB3dECOMjx0OzsmC1pniEXHiw2cp91+M2i8RIotS8t+Xtk9vXYkR+o8V7fJjv1LUllAPuPwGLBjS
RX5T0lpfDLRx7oI0dGGaSLq3Xyhq/IlHEWzw5zatlm2h2fmlpBXmF8yD/IwPkAJ8lKX+o+ypf+Rh
/1rTMvwgYBGT9YJ646/9dFn/tqZVIT64voOHCkuhf3FMzcTJC4euXY8Lnww8DaiydvTtj67rMGQY
tjufvTE3T0CEwel+8s5Sw0yurIrxkfjkoQll5Y92FCY8yn2w64kVh/s+Gpo7s3D6p6Etepgobsm2
R3q7yE7avYr4v4C6TzaUMh3a2f7aLCtGiYRIuf0H5z6DOTq8nTdJ64y30jyas9T8xxSfxrzp17nD
1hKyD/G7M6qTsS5HzDI62cI3wMCXtUg3WuaIdRhrxDp4hU1464fSqgHnVrOxVqVkVli7FXPoAZny
iJPEmEZ7YnjWdy9FEnunwhpsGBkueVMjxFFo5iuzTu8xcl/3U+gd/bg3d0NG6atrLW4Tgoi2pWWi
2i3sajunabJO2kju7ILAFNfimeSRP7SNtOUjW1EoGrIKQmqPhc5UJU2yNcQ3HgEkKFU6QEW1yvel
EDhECpM9/ETw0CCgyGS1hfhJDfZVGNbpbpAW0URZgiKEuE9KtUFetl0eHUTdFYdBDM1N6ArxkcbK
eG91Y78Yy/khfCv8UKnEHFM1+TMfg7UViBvP6cSJb2dxzb6Jqh/8e5ic+H79XR7V+TqbeKCPJvDy
2TRKRrXo4344c0PllmrQcNoLY2xk2nA4tJXcNX4R08IY4VcfuNfGZEx7mUc6hNCVGtX4ZNCcBF/5
PIPqOtDmCCp4qttj3xX+pd/a9C211T5ATksOami7Y20K8spMXCipKcqHxPHr58yrM6RKKRbCtPfY
UqZ2pS6MAi8ZyFcAMX1GtRgE0Q9Yqoh9knJEtFO5oMhMSrdjUw/5Uw/X/KufFwutr0cq43ZAXLLE
fRC+lyPqLi3sZLCAX/K2T05OFfA+wAWfk1Z457jTyD7ow+7Bc5vA6Fs4MZxpqFVM3ewSuzTPgZDB
TTQn8zYpXOexybPotapl1e6KNvwoDGFGOCGR0NqZW0J8JcwELL7LOWqylyBtpT2SRdZdDVHijjsV
OMGtHmRzDcGq/07mAnY5WC7OXtqVzne5XUG5dvNY3S7crEdyUspdEWTqMs91e9eTJRCtTKfHqBXN
7i08Y3VnihgwGi3EVhXgQtaxJef9FMbRHXcsN69J2MQ6LIwEHXKhkmpnT+G0BpuPjgT+mL3SxjBg
/fGx1TDdujek4aWg8at6m/isUnzIRrgTUdxtej0k5J+44m1oo+BbN9UkKsYuutIootFaBUMIJyU0
LPE6zuxCx6WAtLsEBlUqpsdI5iy4oYelV2him7N2HQf9WhoW1PjxPFFUFMFT1QcIL0O+SbRdgR5d
uZqgsRG6FkVXdmHAcm7cemeLUayG2rDZy+kBQNxYTuyHpKzDfQWhalrNHNav2ngLekM9Wx4gypVd
J9NDHnjDt6ps3KvaF+l+8BRN+NgFNYtxWzFmd4aMNtXGjNUQL4P5WwQYE4cFCo1FT6awbHzB2jsF
K1wNWb4unfyFGCwwgiUOoqZm30tTplc0rcG9V2pWMP1c7VQ7x/sqN/ClCs/ZF3P5FMVavMw2Tcro
zuE6HruPvqmyfWWVJVpUR2y63NhlZrLU/RMbSZUHtMB4YmdI+Jt8TgOQ2irdKgiIOydkWZChkmSm
EAmmDr7c2FYR7F3sPlfgyOcDVzt8nSSyV4k5zLuEfLlVnUV0qZFTHvPEReEyu9lu4iVX7kKXEUXc
7BXkJaDy1XQgkxQpJTwulkIRXpAhEnd1mhhHi5STt7TzsgPcz4kHhY+9hQbhMIZl9ZLZKjqY7ahI
PIRZxAMGpY9pz/tkcmwc9SiKdMJSfQp7Ru8a9NjkuGyAUqvfZsRygF9rx8M8l+z2HDs+6pS7r+SX
L4gNQchgp0eaIm8Xe6rYk8VcLFD2+VS3COcVaRaXpduW26YGTmf0s7Mx7Ml+I88JyX6QECObsNMX
jUSRFvUzfjnP6JiF2KBzYCQxLw1l8zTozH+vTeQPg24T0KKV3HRuGqxkbzRscgPGGWTrkNkXdeeh
arHmjo7aJ1kCs7md1pGT+xs9dWhg2u6ptAoidOKerWsaTBzvnXpCq85wVZVFfXAjetRVW08G923H
NGcl5kBcGnYKzDAxKzbO5SQXEhItB+rzsliPIAgf+2ZG/5foAXp/2tTZhZJB/dTrMr4YRYuShdED
xrZMZe2uaZqeBfzUxs/RYAGdL7OXzhssyV8V5Vc+BNeruGC/WwXNjyrJIlgfXBZ27gTADbGo0d2x
utQoQp3UsS+mpMmv4J77F31GsctADNUqbcQqt0JIa6oMXuaO2LBeVDiwNKqRoYZJOvpVf2nLdj65
DW19JON8N7uz2IHLAxuYMcvTnYoesoHvEVak+tbJ0Fs7/WAvWWJcSbJ0601DSBfTAcc+VZNL0zq2
zhY8acqwx/DXtdvn2yozva9t27e3VeujWJqHZMaNOgsQ9nkeRvuKZ7lcxU6mzoYqmxfbrshJqyTG
eHJafDCUStmd3Dh68B+ZB5bHXihxmfo6of1JZ8QaBghH4OqYlgPnKh+a9C50pvoUy8S94ypi+2cb
nqk2pDnhEwkyjxrDEvP8SNagv3W9Mr+u/Sk4Ox44MOQGlnkzmLD8YTYJYjbCdwKx8ee6sGWCITCe
Kiq8bz3BO+9AbudH4avkmQrNui64HO7IfZCn1E3LB/6necgHe3jUY6BukoiwzJXuyhr63pQfjaau
tsHokBfC2bm1RehBudOYN/liensj3Bi4nFcFm6bAbt2lVnVT+HX+WGRSnt1AwMMoHD1d9J4kZlSP
fj6ihU2r80hACU58X3+Hz1hv7b6OtlOSiEMMieNizAu9bqBP72ujJNRAGLF7DWq3YPaZFgfFWGoN
Qc45V5NIvhqJEM/gImrmdRUDIRFnHdEAo/cUZTmn2IRxa1KjuNepbd97SlOsycJz7prUnB7ST0po
osZDvpBDRVMl937BMDFeuKLOJ2H0EzYKFg7pSKxAkPoyzdECjWH64CzE0hE44W62PzXkME3zSJSP
gTnlr/VCPAU2GX13ZNwQnwkP1fbz6MEbveSBIMXpOC/cVEdEabyC5F68SUExQxiZR5YErNVAjMHZ
k42GjjxCvIkWKqv8BLTKVvfbsXag0zBljzbGwnLtZW19FJ+AV+qCZGeWbXTM/QmeQbSwYEUDFdYB
Wn52y8j+ni7M2OoTH5tz7u+T1AcqKz8Bs2C7tNpUGtZfMHmIBUIdbf2FSmuF5nTl8l+7bezkBftL
5TYfVurlh6pXPZrchXNrLMRbGQfRq46j+B58sXWo01Q+2Askl2A7hizdgs6t9FIx9VlQHacGSCMP
3akkXiue34vBqy6Tuud5Brl2fCmDHv1pzH2LvFnNsCKZAnt3mQAuTO5Biqw1JEhWOfq10KK6j2XM
G8z9CjKUsVCCpznFIkiFfvbHyN1rnprdahxT59TYLsjM9hM4PIyds2XKg7an9MbsrV7YxD0hIZeu
tIJLpXvK9yRNEUkUZp0colCjU7eNAfFS0R4zI+GvbkpjG5gzU9UZedraaM32WVN/IE6sASbHFujk
IDEK+JJmZN6bBIiIjTANcVYLcDnokvjJNEX2DF2NQWJrhNmbu/CTMRWRUwC0joGG1C0GbLebLml3
0I3HwAmMWUPEGotWvbefFGjlN0DpJsVoKZwTGIVJH4BsCAYz3zQLTFp0YKW9kufmqiKi7JtYKKUE
imBSqBYYdT6DutymY7yovSehHtTCra4+EdZJY8q3fOFaDwvhuvqEXfvGlOyzhYDNXmQ+ZELa4dZk
inyY0qH/+p+PNP7/DEqVbKP+/bDivnuvf/xxVLH80D+Xb/ILAU3g1ojDVmD4FzbRP7dvzhciXaAV
mRTnBux3tun/DMk2vrANlngZHYu1HYy3f40qvC9MFJYfcPHA+Tge3f9k+8aI43dL3CUle8latVhL
EecuzU9P9m+2b9XoNo1LH7HJBpS/eYUkTXt2tE/H1ti6szT3paZwNYqqPESwAMC6DNf5bKMHYx+w
dufspbbYzXCXSjxpQm90OSP8otFiympMK5GaH+28LMMGeDn9NBx5NNhbH8ooyR0V3gAhzI0AK/9m
zFTs+ZghAKsFIo0EhmZDsTdHIBF4J/6uGefnfs5BAAh9TXlV0/kG6SGhH7zSQYeNmVZiV5qfjPhe
b+y2GPZe4d8MowWKIbJxc7Y1JUTZoCSUvWCI7/qvhlXtgWIfoGOf61mhNWL9dnbc4Ur3WHBMEQBP
sdSx8xhDFpSo6yQHzWpwfF74gQtWRyyFNwztVccHjv4Jr4YpChwr2mc31EL9NFR7Sb71UxbmxWGa
UNC69eKzSemSZ6Yi3x2LMrlmjLktCYFhzfGWBdiLwtC5Ll2Myky4Q8iTDbxhBpaQxFSz6QzxtRya
615p3juHzqazU5zTHCQ7opMJ3Ik8/4ImFxF8jQ4qjfiWMpjTV63uxKYqRXjn9uF4P1HjbNSIVrah
5lm1rZwGdNQ8TXJHDicr05yaCU6sNKgfO5/1k3Sp42Mou4duMYdFflr+SH1brUhCHNdp2CMgdwjr
63nkLFumPcRTwnLm4ZJMyWA95AZIleKNuNNgSwnykbU4q+xZol5Oxm1ACNta9MA/BCc0SY3DR9Av
NWM9vUVZej0M6UNue/PBEgs0aBLhThSk4EDan6hB2vQ9Lux74qLQ2BeJuR0bcneCEUBdUjKjKnrv
xk4mue8YwgG+lvOaZO35nLbeh4xZ4MwubPB+poqf0n5lGR3wWJDoa53D3XU4+fZV7UwHFsMwM1zZ
X+iy9jcms4lNRFTmihNgPnitl2+6AA+u1RdXjtViDq7ipzAq1GVaqWeSXZqjKIWGab9IaR39bvvh
c9gScx0NKZbdppi2AXxbSNBpuRs8tzklvluc+tq45PkRHfzJe+RruaBbpq3QI8tUyJ6rGP4qKfbR
VclQ/5BrW669FFwLTb68EGUD/3YKAS1yth3ngKqlDVlA9GOJY99gw43Vl7kCgTaykc8tVfc2i+yr
wh75UvRU0W5pTrnISDYRe49jF7gPtFkKaWo6rWnNeUdy9Og4qztvwoKWcStIWs/NqHAL+POFNQjW
y1XJFGtId2VJgCQChb3VRhFRk7Jc+2rWQBIySEgyvXP8CGdHW/kbYLlvYnbNbenO7yaDVNr94MEs
JHsYI0Ia3cQvZZKBRyj5xjVU3JXdWd1F0HJg62FijEhA2JzFEnZDRpCvHKe9WooweP3JfdEm1+Ho
HSOI1SjPqTfmST7FMwqDUMQYkhRiR9sAsBVArSRt/ZpQ93wdN6HeT3Rqt8x7xXom6WErRY8vERzl
EmXaPHQZEuN0yoNjP1rsmuB1H7s5jg+zGKzlejHWhj9dJhHYsRmW64bH240XQ3PNyrD+EVD+r7nE
653hD8M6UUNDTizAmZrY2UPKRODoFBH9VF1ubTcmH0nmHWwH72gF7q0a9SXD2OIdwj+3U5OgLx6K
9nUIzWtlDE+T6bYXhoFVcBb2OR/REVs2uMJ6yi7ZjHSbcmDFKPvkthhJYM0mtBBRyG69VzhWZpny
KND1vCPgDGsE7diuV2O/BhXrbuwYwELH8hR/W3jr5znoh6hh2d+09opGyjwOTL+xwmiIX2MlcUxa
lhHvuiZuVm5N5BFhv1vaf4OPmQTfVeI2KKFCm3Gt1zUXiWPrg4rIaS2SttrDxh3A+RrhGUQ19ao7
I84zIHKBJC8vrF6pnc2ZvGs8j6CE2SUklX5zn7IUI/9SNHuCgkvgdLCbRk8aB3Zw7d2s63RL13VL
0Ic4RVbVbgwXw5BfI8FNXefNEWGzIZSXqm4w1EWBuXqVZGPNvgl+klN48bkkynrtTw2qakkYZW/F
hDobjFAHMxwORdkHbxzFIQPB3DpapTF+QN2vnqjTuAYCHL6Ibr3AOs9FNRKAaIbzuaT13jtxdjR6
dTUxe8GKTgSyyUZuy8P7RJYGnrNU1qvKZIzP9e5upWcQSRmI6IObODwn5E+twsbEWF7+qAiJ2vhN
XDy5ScGZFdRI+pmCbQj0A6Ji4gYuVaD2RSObTWlJzpwRYrarA5t7mNEC6pCGedgg2fPO7cXoOd1p
LuOlIwzqrdFFw66Y9LfUbu1dP5X7cgoeZ26AjUEe2Vor+aNv0mdyBmpkGlDzSqd7dRLr6JuKbPC6
cNYNvQhojxZKioVqRxJMBnPOuKctQnzvuuYGJu5DFGX3vsE7sxiTMe4qsHm6DaJsjZ0gGIYERmn6
XCJ15KxGhVNW/qX2YYQMiQmCKq4ePS/5Iezqamib5Arkwi17EbzDwQhdZs6L9SwAyJcqv+n6ctwQ
u+uuxsDEyJP32OAmg2MuxuTQqnJa69C6jHPzPJW4gp3ERjRcT4izu5Qg37r+no4BUWdT90T6MRaw
KIkxCXUTiPOp2BAeNl4JbptV1fvXjdXdSTUANDOLj0TnsFZICmuL+T2NBnbeMgGvlAr6NqL37voY
GWqcmKumx12MsqpZlyBLt55F5qnoeIIlmZvs27J9JO3kCmr/sOq9PthNCaB6Ph5mUikVIZ9KumPs
rLBi0KsPvTkdo8x6bcbiOUr5nafWuyVJBUtZ234LBvEtqbFLhB02zzrxSFRBC4AtQR6LoK1Qv0fe
RSHs/CLnzT6mfvwSazt6CbTYmTD+t9TN4d6N7PdUgKfjm8v2yp8Z9XbuK8Rjdy9rDJ5VZvF+mgbg
S8XwYg5VsDO8ISEMY8SVJTgbxrpxd2GZ1rTV8bWbdOpmbDHqunPuHRkukti8TBPL1OLjtYanIiq+
zp7sj26GXbunlf1a1yFZkWK0VgbTOUhfSHs91U+HrovtvVthR0eqwCmjrKuQyOi9a5XNus4KorKh
q/NjpfhuUj5vx6BvXlwWQc9oyvTdWIZfnYQZVsns7045Vf4xqtT84RQDDznGTPo1MFz6bhrOm26Y
i5Nb9LKkILKiLft+Ni4coqR62beobxhyW1h+zR6flfCQOQ2skUj88K6HAo5QMHgYx+P6Qdj2tjad
S03ow3pt4ZT33SzYDpn9Kpv5KZwHPtMg5rgeKd6LLKTSFLDmyO82tyJmjGoMzTEghPikrAhau6+O
Qe1zPGbZTRp7T6Jun43cuItH8JfxNOkVv0S0nnRJbS+y6BS7XJ6NxCagJYkV1An/EKb+d4H+P3wJ
vRm95V+0pKsi/d//q3+rf9uV/uvH/tmUIuHkUegzRULiY/yuKVVfTN+QcmkHEbAY6ldJqGl8YXmO
JlotensA4v/qSdUXduYEhgEPZ63Oit38j3rSP3Skn9FjjkE0oQMk7Cf9td33smFTnjKa0dXXaPQ0
xkiStr0wq7cFz/l/6C3ex/8Z/oDgmU5hkf8F6mxpgU3eDuE9/Iu37P8kQPW6vmXtm2WgsZkMUePv
cA5sxN5/Cr4BBN/85uv4k5dbNPm/SgOWxEWJttxlC0MP70hz+fPfNNxxEbahGHh7GZbeGDGf411V
+u8oQYsu/g+vAvJ8+aIclGw/vafJE0OWjF26HZLie04nXKNvSgv3gYX9RZz9Hfd4+U5+/3JwYiwD
CBBsc9bQPyFjKoU+R7OXYyKFsZEEGUaA5C789Sf3py9io1R2FHJz5u2//+RQQltUakm6TSM7P6M2
9EnXMNz9X7+KxRX+x/fy68ssw5zffkG6X66+mveieXYjxMMEp9cz471NYO4N/CQB+M4ovR+BfEY7
MpGDS4nnY/pbgtjf/SLLn//mSpmdNIpYyQA+YMl7yHeLmwbLbXVeiGuoBdZ//cbNxb3xhy+RPTE4
lkXV7S3spd+8Xl2QYKrCKNu2G3NHfC7uYL0JbtxtgRHLognGq/7XL/mJnvmrl/zps1aK2UEteYsL
LXp8qNbFvlgf4xMIiz1EK8yO6gQNc4NJFfPd6q9f/U+vJ+Vxi0hpMZ376cUr21zSwHi/c1VhSx1Z
FJHE/jef6p+9iCLp0bQkOhoGer//UKmP+xmlMhiZ2ujv67nEtSh7929ujT+4r5abgmRVDCQ2lhWE
Or9/mcqOWOiFebaN7GDchVEJVNapigtCSKBJpAMmQSdUCE7j7lRa/ngQqu62giimii1gndN/IdC/
9Me5/3/91X66baMcl1ok2uU7poqMD9Ueks/Kes8wv2JQ/L9A7/3pZ74A+BHIcoQZP33mbl0VeS+a
bMtGH95RvgkvHsLLfm2uXwpogH/3RP+Tl3MN9DqIzg0MDD8nEswIj9t2CtKtM4hbF5gC3fTmry/V
P7k1XU5FiOrLtaTI+PzdrdnSfHT2zDOpcr+O09dgxoOLwMo3/+YslM6fvRkyMmwepdIgGvinm8IO
Ei1jN2dHnghANDktwKDBsCJar3Bqp+5UrZNuYPC4cxtr8g6SscePsqYBXxfdXB0EKYSPknXOo6kn
97p3OrfZ5oZjvZDclT54OmluawepG9DKvjn7lZh/TG4Ko9kZDfch0v5gb7VpgMbwpyl8MAwR3UxE
aE0rbTWDuWkk2XGfei8GGXNWPUT0VYSBDwbFNr95cpvnTEY2ctbzuyZy7AYFkfgaZqR8s7BPkQJH
dRA9lEGr6R3bGI/GaOSIMMZxJId9NJmiebqUty2VfLIySzqYlV0FiITSyAeQznYc0IgRT4IwjTig
i/BdG/DAHAb9a6wderXMEO2LmaEMaSAybzNcHrsJuQyth+VmN7YflCdSGomdbKYsvFZlaD/krmpf
GPVWFzp3mm1bdOlmiRu9qxqLbI4M2PgU2iazUbs6WzESL/QC8qVlWPcwkrZ0TPAdoE2ex36VEyd/
Z3YxiM7B8bZ+KUBnZjIa5q10p4GtkR35bIml3X0XknkViINQENSmVYprgon+JmKeShp8Y8fboSn8
l9LLvGbp9JpLq/en3eSUqGV4u/Le6GR34BaQdy1ChRenrKYLpx37t6YMcfNwXV+nM2GBXW8QAGe1
7vwYdDHaB7tRWHfiIb/sKtqjVeuMTIbqsuITJ0NLjGsnzKzvrmj1udBdHa38jAzFVcEg/pZZSvlU
tU3VLHP+DFtEG0qJrUZ0L6imvb0xeGl1ZU6lgk7ghMZ9EFTDtajMYVxHys4gn3fODBOnHcyP2qzo
S1Kv44gdCuXeunOF2jf3scXLTuLscELa9IRgsEdP1M5bPunYXbLb6R1D0+uQjnOS3SdNlX8fTA96
qUPIYMbg6oEd4/Qy+5PzoR00nMyPkFC1mQwODCLti8LwmM5USjt3ymtGYz0QkRYiQZwWHQORmzfu
OBbRNpWqfrbLvHwrg4y9xCCgWJAyHxyJhzUuJ6dH8OG6eF3bGi5P1ZaVu7ZnE6p5Ny7bfOgmkTU4
+4nX2+dU8zetGatLHY7OXtj+uCp8Agprb3SOccm1qbsWSM2AuGYtI5roYhrTtTPJ8JHHKyg7c2Ky
44fphT8b3sYX8LyMLJt3RawQm3PPbz0i375ZPrJsstjdU9gU3qlTjBnGykEOoBUTZBOVlU6N/D6M
WfEIo7NZ3UKtWw92O9wQOMj+KelbPUGE5lPg3+ZDlprych4srCHY2FZOHeTb2QP2mcsgOEyjYe+G
ATskUlVWKBOkynWL/WLnNBXyUzNNbhDmyNM4ZK2797tEEtU+Znez1yOOa6nuElrzhyKomztdsxl1
KlJG2xB0bhx27lVSjZohSQU4HqfDBhuHWJXlGFVMbZUZ77wBZc6VRoA1ECmR4CA3jKx6t9oKUKQT
tphHHDfSl52fZpdoVQlHWyawZm43/r7juwYh0vGwaLsMgs4y3K2COIVl3qcfXo+riwl8ovdCD4t9
wQWFgogvfJd5nH9lghwf7aHunukwBAq0WN7Gtm/dCDW1p6Cy7HPcpoAGonZaghwDOGuIXZCbsT7q
9Si/ta6oz6bVY8Aaylk+5ek0vgZRyBS9KYcfc03kozcr49io0uK+LDU4h0IemsYx9naU2ozhJeGM
KwY36ALk5ATfbKZd9wGPJtYny2Kii1TLnGxWOMSzCVCL7IP6fZJBjP6qQB9ntzy4Pd/bM6Zkg270
EUMWc2jm19hDCQE7LTauQiY6l5XVmu91G0SnrLWmk2M48ZbuI38pYmvceMsyyOvi4DQ0ltAHsyvB
daDTSr5GGNewJy2bKzVXyXXtTfoyCWuCJGYy9cBYtSnc/iwrYT90c/MRDC2An1Aa1TencHHB+Ha3
DWooW0MRhqcQfQgzEG3cmgL/H+yorL6s0ZBej9oozjVDvV0YL2F+odVb4OTH+Wg3OrrQTdAVK89J
ik3u96g707ji9qvDnrOlQnqyTsaZ4Iw6q25TUep9l88kkjh+T8TpyDD+BgVsCt7OHM9WWHsHYkxQ
dk4yI5skYduUS1PcUfNb6zIyrQdko9F+nPPgeTD6fG/EMkBHEQ+lWPfsca49Xxa3ZV7p72Y/N3ed
CvyHapjCi7HOQyTHrQ/eJ0VmuRoaCbC6mhWIeU5dvbKHABpgQBQucQupenL13BDFrWXzwy/9nRlE
xTFC40TcSCJ5XqjQyq4aO2rWGHXM72ztPBRqZiaI7qjFveS81pjeLETvTVai6wyqtKVxpnBttjSy
wQ2frXkXcjk8hK0z3ZYG0MdGtvKyiIR3isy2ebfcjkxALrMdF3lyUnGneHI3dXGn8iG7iKyu/5Hm
qQRYISbyLJrmqp3r5KFmO/nRNBEEC0JR5WPNw95dzXW11A1h/Mbh31/FeDvfqroykmNvqaw6YnS0
r73Yzt66wY1oIt1DZTjZRWwb3ZVmHLfj5CBHpEj+ptf4s9bVdei/lwWGbS9R8L8rE8NyFhMdRrZd
yK1M/ZqrVw9YzHY+5OwNVyNIDWsDhd8twBjB0vq7MvX3YgJel0g54odI5lKK+lHZv399j+yrWU50
IYrEiKxv34JyzNdGad834PRx7bqXeDFzBKyZ/Y9m7r9Dv19cM4tb5d8LUdZvzVv+9mdalOXnfrXN
IFJAV0Jrb5Kg5lHb/1OLYn9hlEwr7KJTQZRi8s3+okVRX/in7H0YV6HKIleJi+oX24z8QoAgoz+X
n8JOQ97ZfzL3sz8vj1+nAVgsaZO5driEwIhg7fmpb4s7TzXl7NSbUZY5LWJvLsuTpoGlaIhQvagJ
31ZkFc25S43h1NYy/xZaFroGO67M27hxpb0hrjo4x6I1TjPrkd1gpdUD0tD4RRAISrCvtu0jhfDi
424b5yY02O9m5kRmfTLG46vWtHnLpkxEOzMa0xdhN/OR7Nz2VAxR/d1TEu9pGXbyrAxVuVubTTcL
cStHIpCHug3WhdkHSORM2b/4lJoXqPwcYFB1jM217m2IRbmTWhdVpXi0BbaF8te0cgDKGUfF1vg/
5J1HkhxJmqWvMtJ7g6gRNTUT6Z6Fc/fw4IEg2JgEmHGuauw2c4Q5Q19sPkdWViJRXVVSy+6RWmVl
Bhzh7qb6k/e+V8dy3DK+a3e2gxHboyHbcrHIO9EkUq2sTDsAjIZsuS3dKbBPC+fmVajb4rqViPTL
eVLM3Q3pshH57bvKt8YLwtXN2rVAV3NLGnW3lw0Lmi3Luy47zcwVki1TSZO9acT+kHKaOgrXs2eT
CENn556wmvo72zf5m0UL+Mlzi+GTnaLEx1w9WNPGSnKdbdRkZc6xjdG8rtOssW9znJx4pJ2k/igX
mr6VXUqDoNeb0teBi7i+YgnkftNIhB/9svGexo5txIqdGAe9AFlwJWQbK/KuOke+E92aPPDrtF+9
TLF00trkr/nka0RzgU2MFl3cCgsF+x23nqPPofHEzpKJPtdNGu6INrWf/KXx8DMlBohmHpXXCfrC
LV8m586ecGvWulZXXckWR1MtrOMIBQLb/Ko8ZqUc35mZy8emUPoedTt3NZaSRzcR1WfP8+O925NU
0CRZ8WUCu3BX9b37EIts2tlTXp36coqB1gIFbqtKnkU0TCd3yc1JtVn8TFkKQcwkuHBwUvDlx+eU
bpclas8KReBxqqXN3TdX7VVAXuup8VS19lJHY25s5KFzcInpWoe3UsUhokrRb/M8R0zD/Nw/cjli
dlQT8tIlTJovArH7IcjH6StxxdkO5kuEJrGPj1qU/YMde/O5L5rhQMgwsRZO3+6hLuh+ZVqvoYny
krc4DRBPyhEhUmay8cZ35kESlNZm71RV435KEuuIgS99WOwZNHIXFPdJjUM5TBJonUG74NAofKwI
QxwQFDOheInpEAhPc+frgDSBvTeTBTYPWUvFOAMB7P2SPIxYlUAfHLJ2qt7+6BRxtinczj2wsA/2
IQqvuy4NpgN2TxLP0C/Lb2U2B9eVGrxtPkowgyIwpGLzEXSZP12ZHjjyVBViWmUdQVB5wL5+cMig
Uh4TKiuyKe7cEvFoX6gNOYPhLvOb7lqNWbEn5d5HP8/GMq2n8hgmbfGpmhOYyEMk8PkbB0IxEx1+
36SR+4Uuhzpnibs7nSXWyVZj56w7w7G1rXsUZVtRuWhtxtBrv2eip21tEz8xe1PmbMSTxvfu43GM
jxzW43vKAwR62KOT39RSzs9AA2YoSNaSbzV7jhXN8EA009Tm9+6UitvambzrAXX3U0NB9K2TjCEV
wtV3nl4+elODZqtidY6ryPSr6bLGlMUcXUUhwte1N+fLTmks9U3i9N+GxcnBz8swoA0UZFT1UZts
YuV1B1FheOOQAxsaCFXex8atH9w2iPl79bn6avuU1k0jxYkvVX03Gs73BpPTsrYkmrmN0ywJiAy+
/NQQkwUGF438uVXWuK2TpbqPi1l45DFFmH+Gwbc+x6JInwI7cy5ebWEn26k1CNuxkcVyW9dm4Hzm
8D7lZV++jkMVYClBSbPuGnQ2SEyoZTbI/uTrAv3iBVyED5a1igtEgSEubKeELzmbKVPrLL10YaOI
AizpDr9gzAn6Muou77CtXSKbC3cAxdZZ/bmygxISQA6HDldSs7e4MyiVKydBKs3+mVlCKJ8pXtsI
55dvo3J2Ojz0iNYmYo0QMvnrxmoiRHOzjNnotx6elrLLezyWdTVWb9IzcEOq2eMw1o67Nl4mP4VB
U4Ar6KYrzVWPuN63b2u//jb6VUwX4w/XNYOBCqQCxAUis4lsmVKAHDXSFyp2eQ4HhihZCwrelqSW
/1aj/kt12n9PKfAlifbvV2Cren7/8p//5+e1628kn8uP/b53tT8AlIJVFvqh8wO480cB5n3wsZc7
nu9RUfmsJP5agKkP6IYDZmTYnSVFNd7kPwow/wc/J4D8JrAcB/JfKcDY8lKf/6kAE/wR7BCo5KkP
pfqlf8jcEnHBkhlmMs7w2lk6PFuxJZ5lGs/hRns+zFYtGnjyC3lrUVtHN7rUBl1pnFHLoMDgW4wL
0HXXHRN45kWjfd/p4aO2iw4GvZVLQPBKT0djqpwzQpXtfmLjxxDg8rQoafdn/eMRKush2S/xJOC3
VNGISNPp4vCcXh5AETVNu9dp4KJO/vG0ogrkwb08wkOL02xj6dmdVzl65csRwQOf+7J8TS+HgFQK
6MDlNk6Rq2WRXEUWFco2LRqGnlE9z0wMMYWZHyfLj0Om9iLbQ2pZwGnmjdvXvgnOCaY8TYJszMDo
x4GFSrmZN3YiwNwyA6Yd5zA/9+P8LcT3u0vYdEHhn4L3xBuGdluXWfOQ2/lwuzShA78FyxY9MIeo
KycSQtw86khNzCSQSX/gpRq7QrVm+wBr9KSiq/lyQI+USui3iomhnzeLTYYSEXMKhzr3mmLu2w3f
xt+OfA5/O12iu8JN2jMRrRIjd+2LVX25MApqXWpF9hjXGLYA3FPQHfK4V5dS1zoxe3a2SzJpGnzU
4qeK+SopqF0bgV73FVyccrHM05w3ABuWeR5fYZg4N0NYGrPPdePsVBj0LlOrQmcHQ2GbbYKgkd87
vybvzc7smDxGLaL0FSObOc9DYeqNz6C62mCzdjiplgkj5ZKFZ8gjaMtZe9svUUgF2rAbuDFLXe9z
v3OOVWpVnyZ/ghnfkahZJRH5s01lnupJ2XcRQtru4FsWSbStaTHO6BaC7GxPJSsVmXEVOXIeoOtY
GPCSOpk+Yfb3EHe5c/keD05+FpU3vnlhpR9TseSnqFHTZ1Fp2a16V6fI3/hm3w5tn3/Vi9diA431
K6Py4GONsvCe4Vy89dq6c9fzFLT9SpRDJ1Yaj/Gd72RlvF1MY6FzhbF0OzlLBQBK1B8HUQB6S6uW
yd9S6V05yvJYYAq+cpyJJ2nsfftrNfFvrEqp+yIW7l3q8fGvQm3EWz138WkWcXseKzzPYLGX4V55
/P7eiN1q1dLeAb5cKsR3dmJO5RQxgzRUNjmfb5Fdizlxri1uhg3dBpicRA73VRbAmYp6nMi4Bg3z
2QHXZcR1XXbfRZ0u32ME/tmqiJb5ck5EN3iRZqZNaU4qKmxQ5kowO+B83SR5a659AaFqZWnJZ1pa
qPSD0ET3ZT9Jfz2rufquzFB8rKDuPKglD67hARFYkIQDsYeN0DM1QzJD2806rQ+FwTk4VLb9EmJb
ClbBHNjhpks6GgfhLMl2qa34SntOdsU+BAix7c/VlzAe4mc+aURUbNuKj7nN3PsQh3p4Y9pbz4e2
xyjU6AqCcjUU3l4h06JFG/EwxS5H65phLH7Apqu+Fl7EHxMUAnV8kROcEXWOf84dJV+dYR76nZQj
T7ApJmJrUE/V27hpwBt7Cb5U7BTlk7DAMKxGioIrsUTl85Jzb+xlZhRw4MIQtjrHxyKnrl+hhKYp
5PjGs2GK58JT46nwBMIPulrkeO6UXFKJRnOoWwBC7LcCHuUO/R36+Li9nrTjOJueP/+xdITyNwOn
PfJchj3HKpETJw8qS4jPoCnabRnL9rFoq/xBzjNgeQUEAXZzftFglo6dvgQmaV4C7HNX6RzD77WR
Kz6lJrGeYGTlBPbUsl4A4VyQZU3rgayls4Kq2aZU8KukdKEY41JYdjP67C0lLFSn2BbLTaZsgTIw
izANoMr/rnNLksI8FNgKOxtp0mroyvxOYWY5Gw+3Y++Wrdhhj4OpH1hVw5OUW0DAqiZ7dp2cXM6G
ovymwoALPdsS+fcpbQhdDX3E77Bxdlba4xr2Sg6MQpj8blQwJgasuKsWOhYtHMitMVnIeXW65C6s
G73RdVWdSlyFmzEWldlEZVLcN8aPMXP1kc912TWsFPJ0vFGFReLsmMdYqWPk9egvwePcpaJjMg2D
rHnyOFsehzCzvvayzYiSb7GkaukC6TUmGM5eVzLtm8b4idkmiP0FEtnOHjx/p/08e82GYSDfbsrx
OkAxY7km6CxXPK7j2Znc6NsouuJcQLD6zqYphdAbut3NnGj7k9Gxc8MRBOg0m0y99f2OFGzMZTdh
rjhamS77n6zG1584Wq29Y3X1DgtiCCu9K+1PkZ8pkA1TeZPw5YZfPYqT23shRb037JkWR7swDsLj
IOfkU8ryxtqwNfHjDY5yCb1qqL5iwyO+j5H5lTdM9mvn851AAUwYYpS5wRnRPImsEmG0CErr5GQV
ztDJd996uyN8Ji3K3lvPeeIAL1FJ9D1KIyTmxGimW5AC3WPvqPRF8Z8dqjYKd3XhMzppxmG8yiUT
kZgIvwcBxuUQlB6IgGaZaReknQFttsYQ902VAj0Sakru0sVLnuu2b3Hijx5uJ0hj3rWlTbvvgqb5
y6D1/4Mq+qI6+vtVNGG/pnyf678toy8/93sZ7X7AqebavnOZF3qYUf4oo9UHZs/UEhd9okB0wwjx
d0/dB0pnhaWOGCyUMuKibPgd/yM+UBTaHqPMwA4Yjgb/Ev7H+yEw+aOO9l20i/whuOqopjky1S+D
zKwXpmisnFzMYqis/DQMcU8Agepc7yHHr0ryiB3pL9jScTfUXkqoa+iI/L2WKvrUAus7Yg11tm3W
1i/51BJ2O6UsPgs/vKE8Hw9JkRSSxZ8XnG2rYPBYVD0BHbi7vhRliZ/VwUNzz7k2gb72uaI2KKQh
yrABDq6CMF1eMBoMu7RMOCDqlvLN8AvdVJbr3czGlm99yQhvCRayj2nBiRGB6ziyCLPPZWZmMHtj
J0nocRKlmL36VMutQIbcaI+LY5h2rEDSk+0p028qxior3jIChuYU+LfNzKxgcXjCfCeeTazFjUPD
tLbY9JzYUJIBExt9G6cM/lZhiA1745sBwlCUtWT+6kxX3a5vLtNEmUPpq1RcXIAbNrjGvluaVZ6b
cpvqMfii49GDDe4hL1nlLK0o3NFcrPzAhuUVFyNopJr+iILBCsqVvZTejdALg6qu87d26pKy7S3w
p9Z0/BaOqdGclsGSBLVHF4vX4iCIhzgh7sYWOpwMtQMTzEtIZ1BxOe4WVmYsxFWM0XbxYJZ5fdJd
B2YOrtJRja95FflfZTeUt0tguAJzv8ydTe763Vcf4+VzMNsAF5QxLxmb7YPTOvFrP7EX3kBAU494
VSBzFsY0mArSiFI9cH90UmGFnLSlRJoo1p1oEw2UBKtJlOkxjVPvCZ2Hde0VvfPNNZbzbcbzf82e
bTnqsLpy3Dk6TQiaPkeZV28CwCQH3uDa3ad9orjjo4ZjOSF+CngdJTu18o2j5/Zopr45YFZoiUqC
77NhnFq8zEa5uxJF0I202u47xhCLYJ2pLQ4oLLKNlgAwArqIo/YHWAKLyHZ4FtJN1w7jF/yq1ceh
zeP9sLjjg/at6WFuk/I4O535NnvSvPquNd5GDlNKXaTLs7OI6jwvi7fvWY3fyzIMyWGskwdPFJLp
N7qAdRyn7i1dQabXaOpLvIB+Pu6pqZI3zzQOcT1ZLIhoMJNZUYh7I5ayKSZvIBAfNdSRj6EOOeX1
FOuHGu7eYUIOe5jaZPqq/DF6UTjovtc1FTcjsIS+jMEqpmqALOAs7Hq5h/1xgX+5PgKH2mMlIfrc
wqbYVu3rqNvoKh2UWVuqbk6YVvuHyI+nF7iHw5vhWAEizwJi5zDOgW8SaIEhV1abSk8dGCpbXdHG
Fp/dRpIKXMAGPGAmMIcedxHGJmvYBVztt66dIa8aYi5CdiwUv6pv+mf6bra+auSraLkTYTzu3PRY
bwiSiERb77VYhm/SK2ZckdptTmMAU/OLFdfzx6iiqV9FtfVKTb9WTlWAjenGe8+L8itP5d0XrEf2
thdO8DBVQtzNyDk+FmUFhFA6y0ovzBVTbyjPXWszDnMlWF9a310jEkRQ1WI9pUOOidCKcvsEiLDH
0ds31/HgxVuYHOmTgOn3KVsspweNNIHEdcEPHkr8xuu4yOqd9tqeKIIgKr+U6TSzIpgEUN0wpz6r
+jJ7zvDaHeqSMVrolkTC+9R968A2zucGlNVJo/x7tLOyPnuL655DlFevSRTnZBsEUf3QOxKpWDNQ
qfL1t0grBvMFyjPwRyx6SZnuuT+SDYuoEAELyXptl6XHhGU1NBQx9VTP0eK8TyIpD0vFLzFUsXto
cy/4XIowu+kyp/nMRBhGsZRAFDB3rgPAHbuxrYP7DtXubYN286FyaHc5YqArJDlThJbFOe5RPXh7
u4FglVGnHDJtpUfGos5n9H/T28jY864o62CHv6w7N/M4PYKE6oFwLK3C1BLbB4eh6x3oB1RH1SD6
B2Yd4gGCF8EvPtosR1QMedjC7IHQ1U+mn/tgNSOkeAr6WV3N6JlARGI5ptzPg+bz0DrBeRls9zVh
WPExYqCBXa6hlchmp3xoRmLjeN6ZQvt9cCd0jRdlMjinN3px56tJCcW1oDyGBnYuaF31GDafQ+WT
E+dQIa8Kpj5fIOj6AX4qXbG68MxwBa9WEgwfq2DVN3YzrWGWheMpmtuFlJnEIAzR1cXLWi3dSwNN
8k1ZEfTWXBRNuRLdTD89etr6Ifgq7h3MlnTNLcOvvYOykFlIiMM7XEbil2Y31l8a4ACwL0CBtVA3
ECsh6QZTEfB5Fx5joNXId0+t+DI4+7qd3TsQzct1bQHkYgE13E9Um9i3B6zWkIqYudWmUgdfFPXR
5GH5m/rzf3RVGXrCV/94NHvz3qX/+X//VFP+9ad+Lyl9eOceSrFLlgY7bZcZ6++r8fADtHOKRvvC
hvTxpPy1pHQ+oB6/zGsRU3J8XdI5/lJRig8uhZ/Lv2AOBdzc8f8lSPqlXvyjnsShIqkywFkqrjyI
EOEv6m6mY0vhmNjZaKzaBbkmlX2MgqefKu273/64/1WZ8q5OK93/x7/9+iJs3H/Q4ENB4WqTMM1f
4if5fxWnRQwVwN2ImQTi7FXbFjfyP5Go/CJUZ1pt46ZnMBsGjBHwwPBG//wqM6tvq2edsYHbuFO7
ce9eDVektCDOJgz5Md78M5X/3zhh0ExfOJz8TtIJ+RX//IKoxsZIsqzZlM33LHf2aVdfpZokD4H4
2Lz94/cQgfmfPioG57+83EXJ/dO72CsbylU54g8OFwuttiEOyjbJsI+7sH2E7RGf224AFG+TxSqL
ot7lgTfcR1U5g5+Q5dlcrkJElIR8Xq5HZtbzx/lyZerL5clwz94yY+q+1IyYr5zLJdtE5MnB39rE
XfsmhMa8B2Jg/gjNdr4Io2PXGZjtBdYX2+3sPTsfzJVMXo4IXLkTYwQTYIuWYbgb2PU+Z30SfeuA
HO1gUFMmOGnu35SabZi+VBHTpZ4oL5UF1Ctwa+Wl3ugwmV+pVHaH+VKNLMwI53UkIU93PIqksNn+
8KZiqR9altRXanT4j6IU3BBSPvYGYceiIdQvWBEbNgiW7b+ASy5IcQWUiHdTuA/ZoIJdlQsLpKhN
svbkln7PnVKI+35GoO6Ei/cKNMUjv0+V8UFbmcEK6c3LGhRYKVaZDagjbxrKDcBmEBuxwRWPmYIb
6iSdPDV2au+cOGxejWrLFztCPGni5uLSGtLlsooNONantK4OQDnNE6MomCIGM9IN6P7ohlf2kBs4
4lAIwbjAwqGOKX9JyucG4erO5gsBJkOPj0WH01JlhO6mlYW/n930V5R15jxQtN8igI1fwmYmqK8Z
LzsU1eznwjCNU4zNoNplWr86arAf+oS7HQUDo9IS4HuxBfwqr6ywr6/MMLEyKFq5HEcUYXeRO+OJ
LWHqvheM8bcNoMY9dGVRbCqIs4/B4obfrQ6Xatf4+UHZI4XplFUI3EeznPJlYi+b13jc6TpuMtbR
+1YI+YIHF710zEvU1GYwxvCj5nGwspOeBpGmsn1zUJM8ggJhWyot4zCWW4gQ82s6cuS5gPvXZpyH
e9OV3VdPF/arwS1wx6wL1KVO6oxsz6rrWefmUj55PrTGVeNWdseO0hSHyDIL/uZi6k70zOq2qdvy
nLSUMHxBivsscZ2HtnEJwuo9mdwMOqgN1Hs9uXiZM6j1DBd9xI9I5+6FrHv2waGWet3C/7/y+qq+
zgPY8LlKv5mwGb4ZqmZv1XQTrpIg9HcjXzn2755FGIuX2lO8LQ2P2TpG1A6sF1BA22flPkF2gMGh
yp9ZDHZnoOnWgcchuO/7gEbA4UyglcvJskotdBcVUvE+mhIyG0y38WRLjAP7HwckIeIG3oTqhtDs
Dhm1YyF5Uj0TAyuZNtpbvLukARUKxFGdEZfLjZl4R+xRmnvA5NW7Ww7VuppGlydMEQVtFhE9zE3F
jN8qDShwL4dSXHnimxcDFqHEa86Y5ddl5lWbvB+aq8gt6sfWTsaNrEVWrdLGtk9R6rMrKH01f4nw
ddzGfuLcwUmUW+ykmBynlC1H6lgkEuiM5Oi57Y6q0Hrfclw+kxWg9jEGa9ZkKv7aN1V5guFqfxub
ouRJnZLuVKDbvS1se35ESNJeJ5L2YKwXciqHDi5vq8Z4XSQ4C8aQKR2srEeLNxMDf0aauHD6N2hY
8y3ternx3bBG8BAnxzmxbXRUBXHtVd+E3gnGUUR0uOUROFCaPtun8Gz2PRT8xwmHyYwKA1EU836C
QvO4/NFtNuukxxoO1RiaUWjlm9kx1KSUgS7Ij0U3e9dO5VHyt6UJ4/GqizRsVw644nfZz9nT1Kn+
Y2lN2QFvnj7VqWSQ69O/NBBQj7qvwj0YseSGYAayJwNuZY8p5bEbfWzv9NCbxocNFAz0lSE0tFUj
GyLfbJlCQaxAzEjwmkuMxrYUtgX0mP+TsIhqCRE0tNPnYfT5lrkYFFY20/v32dbNi+1o6AiwIwzY
I10+WUjO7l3RRtu808WjmaTY5dFCJEIZ588tC7zbse37rcnq+B5ytPskor68ji99LwEwmEiyiUkK
ExqoF27ziB1t/I7AHgwiA7Z14gzJAwDBah/mkXMtYoE9xHdrpDqMWplPXUivsVx2ZQ4TLS9zovDY
Jh29ZtZcED3thGXMYa5b4RCWbbFo9mD139VjznsUCKtbo8Vz7kJ/tG6SPvDugIJUj5Vc1E7MQ4fz
BZHgWpkfow6aM+J/w7HEG9IGX1KaaLZbTl7eyKkexlXdtjFIzV6Gt/BUultMPPUaoAfsJtanaEGk
EO/KaYH1d5b6BGrWvxkdSB6rMuKh2aYL+uytg45tl40O1hWL22aLMird98ElJiLHGQnxAl6uBugY
FSduKDJ2IRsdMmEVD01MUsSG+VZ/tMFl72yrUY+2ZKaSG1RUmSKFvUir6m0AEciXEN3BU2/n1a1h
H7OxAN0Wvwlw/66N+s/l46XwUSEGcOVSD1P1ur9of4UlUxDXpb3p8sg/dEE63dYZv0mQRcnmH1dZ
6Ep/rof/9rUuOoafiixWum6to5B4lW13NGRDJ+v6unjBcLCfj83H4OYfv96vJaQXIHi36TMwiduu
86sutWfMb4GQdjZZC+GcJ25Wm6jrBiovAFlZ0uaHud3/49f89e387TU927Y9GPf+jzrzp1+xyuTQ
gPsTIDwfGkjt9SUh+p95nS/v0x99ReBBmBMMVy+9CpIxBuB/fh9N06skaVCzt/3SEkRKDY0u/59V
4P/Vq6BIZxpvc9aHl5n8z59W1YsUFwGvgn1ojdh0M4/t9Y9361/qXK/TL13d19/1v19+7EvdzChq
E/2///1P//TfTXt0af5++uZcIsX+kiN2815++49/W78XX9/7n/clv/3E740tuiIKz8tSw6EN4jP4
o7GVH5DrE5XAPgT/8w85+F92JZAJoW2xRnF+a5QDHsC/ar4DvjK0oAFtFZ0cIu4f7/AfrIX+l3/+
uedUF3jFT1/Bi3rJR8gb8j8HEKESv5jOU7SVjsfeFZdgFK0nNX5UWplTQx7LMbJ5sAxWFUsOX5Yk
n1jGpt22AKq1cax+uVeqTG7Zq0aHIPUu8geHuwrNhfZKb+ulzc0Ms3SNoABVXZCRW4IOddsTOMBl
WB3yAWLVFOc2EiEWg0kyL5eVC2htz2nWfZCIU5Z77HkTMGBuHhzINNCHAI1E4kC36TPP20dOy9nD
VJ0KfHwt6xLfmdW81O4Icc2Llzeb9ACCe/O7oCUbuUuO2jF7llQ7LKgCNZ/BTlu0n+1hdGAoL28y
Xc5JFV3ZtfnEYuXa8soHW7tg2rN0S0QBNOTxsKjpMUSawAXhnnRfc+PnS7Flv0+uUC+f8j7YtrJA
y8IiZr2IpFstDtGWpdJPcR++xRc1wOLBSveG+muZtIdu7PZp7nK4UU9AWrN2bcDga4xZ0BemtGDK
dO1hqkoA4Hn9EGPqwSuprhPtgytrSUuBH7WLLHnLQv7e4/BaOblGph7eE3/0HFXsj0b/YBoJ9ZwY
IH/K9ZWVOF8XP1XrNhu/CbMkxyEDSY6Y60xrouDXg12bcsAxTooMN6wWBLlBcD1PXbypKeQpoYLn
bKJJTS9iLHbV2WoKKpKrXe+TO41PHh8YboP3xvGeGY3CsLUl+VS4JLZNrjv6u/ZuGvuKfVv5NCTp
e0lZeQhUdcKigmw5j7+mjnmLoggmbFRfgeK7K1tz66f5YxfaQINzcVBTfWur5LZUEYyf6JgXEy1R
y1dBgLBOAusTK7edtOvXOBfXU8Gn0c6yuqgWvBtL9NWjU0XNtQA1e+i7EWmxe8qUqhDn5jdDhl7d
6BHkRBiF5JqP9pbUISSgIn0R8dJRcA3vQ0JC+YBt6r4fkieKPE2FGJFbVvsvbcZWCh7vtpuls5GD
Ee/INZYtbot4jepWvVVpOuwa5BIrsiGqK0sZB5lPD/Qn5heglbSxdYU+qYRzfUZoZDYsmoArCUlT
qNr5mIWNd5DMDPjvcAt0AYZRWVZg40lrIPY3WRjuJyw07ZLaOlrg6HXKA2WBrDs0lJQpvjICxYme
KkIkaklWfcI3jVIufYzry+i4dG0A8/14SUsCfu5mOAKD2j9VHVEgZV0/zDG4sFKHnwZf33vt5G5q
0bk7t48JEcY0tRlcx1+lVisxkKO36ybE50Fk1+us6ZfNMIpkbcISra4lr6hIafvgmflV+JD6VX4e
yA3ZDJI1IQ6rr5VPcWYEIMQiDHiICJB6hrIU79wsf5+n3Ky5cMUKDQmvSxOycUdZb1L+RrzhBWkP
vcWz3+TFwbvkPBSaR02WWbgKBgP4L3KttczDgLxn1laK5dfJz5nhqNZ8lHWaQFFlvjSI8cAJM2CO
gAOZYSBE+3EtY1YqZiT4SEe8R3b8WcExj8flGCXWpsQE7XfeU+JdYITV/Mws3135Hd8SkGmrbHDp
fFV6GlR936fhAykMCJA0RGQvJ9WKLob+VkqiwxBV7RrVvnu+Zq8lPPuKyKd3o+Qx7klB8KWiGosY
MrC7fZgyfSV4rtdTAI/RAkqPbTcb6D4KgKy+PV8nLEg5MYbmTMPLt5+Mem6sFTgreZv2BTdDoZaN
1wh2Tza/nXZKRuLugndVERGJWJ1Uw6l4ttQCO8QGl6ohg/GFyK8v0KqdpdpzdHkGkBP5dr8tVGVv
O1KFV5ZtfQ21x0jf6V8i9+J4ueSMqfYKDewLTHNAFctLkqZk3Gj/Dh17t3FCFnZd0c8btkzLWteG
ir0HITm3MVk3YC7L7i3s2M1J5xHzOEgy373VA4LONAChrodnI6tjXvUfuxZUuui05ALxv8dM/Vdp
p/ewRzfJYpfbKkNvO0WCKBUxomPvqvlOiAk6UabB4Kr8McOLt/KThOaFQQv+a/SFegA0MA2vJRUT
ZARLbm32UTwow3CpXG+6SxBiGSmzpZN5bX9sOUewc3Yr71Tl76auEXtf0CTkLTep6pC7Np9nv7wX
aADwM99VPglbyICeZCNpVCxzRrzkk6xTvLhj7MMNT76qLnpVaYBRxlv6vWV37T7jOD8yJEaXmHrN
kRuPYefiPGoxsqrMeFSMnX4SdnZHQEq5iwv5sYo03FukWnzUI7Iprle7c5wdo0++8vKCZ4UHyHh3
OBMV9uJir1in1oLX04a16DWBtR+Q0O0WPTwtjbwtE25Cs1RPJbbvl1jm/c6/BIUyhdz1Cnp3iHF0
1V0w5l63lGDwDJzLiMoY8+NHCZN17TmLQ7QIX4LF9ll1A/84OEV+KCTSpDqYFpLdBozzOTBiYg69
tTPXGULWmCxfL/0mfZZ+lb8fBPIP9En5OhWCwzJznS2xZP4uKkEoh5lseRBLRqxw41exHNwd2LVX
6RPm6HXN69T2jFSy8a2zkvF69qzxGj9svWrm5XPbR3cLSW0tar2GPM6yzahwYvNMcMHJonNep2H4
6Fv5MZCgDYh8/KKWixZaLW91RMpfISuABmHtkPNp2FPV2P9VDo9X2lXCcsqm7HHj75ys3oEfeiHE
J0TEbY17ZWdPoYXoLMumb3PFXThOzTu6V2zAAfH1ujWraiGimxYR7XX9zW//H3vnkRw7smbprZT1
HNeg4Rj0JBBaUOsJjLy8hNaAO4A99Sp6Y/2BL8V7aV1VlsMqqxwmk0wyIuD+i3O+o/pdhssJpAbO
q1FU52lKblLf+7kEK4GsMjmgUfdtZELungH0g4O2I5nezxIwov5eTP4Do4kqMEKWrLYbA5qu2cTi
Y2f+gyakV0X94Y72nk4rXZFcF62GqYHIvjw6M10qeoFyI0iHjSRTNVuP/BVjjWQjWvWpdGPYe8xt
rbrT18T/JBs6sx7/dorUDXp+7gwkwg3YktUQ41N2oUUpwrkglYIR9nK33gJi2+MRhGZLuuvGHOxu
p+eMrvyCbWZUp5uuRFsGHWMzTTxsXvdUq2nP9OaAVpQlKaHzvtTO4SIwywpms1ZV3whVJkHTsCpI
rJyDmc/Oelb1AXXaiWaRVW1m3eVhGe5rx9GO/ogEXpbN2hD14iWTP5H9geNAJrpiKFftCOEbNy2G
9ZUe8YQOyXRj1eoM7RiNO4XXMWSbsc8MDiMLkPEKMzRJtTPJMF7bvJgF2F8vAbHsGOFVSVNstYqX
1yYWMkStGIoI9eJEKNnEFaV1rwlnMmaVY+hSBoW8S3XdcYdPw5NloM5uizOq/q9ezx/R9X75s1Vf
vCT6zJeDFhf4XRhSprtTlayR0T+O7G83eqgZqDGX+3P0w00E6XDFbBVkGOf0Wn2nrrh+FMTz/EXr
HQVO4/yMUerhmmWqm5lkEQ3NMYmKvWMjZU/T3l95TvjVOV65HRqftA0e1X0b1+Nl9set1fh7u+he
vKp9S9A+BswSn4ZK21MM4g+c770RGHo6LyEiL/Hon7G0Mrdn7syIbq9iZIrsTlhgZrcqxhtYZCUO
HpCI6MfkVtqmfOPT7G0cSpL1hOwqsDT/kcv6ISSQrDRi4od5VLTx4sTkcE7i51zKfp1D8mVEfi8L
yZlAF+KhOcLlxkjNxsWkU+eALb1OgIyGaFdBhUBKcM3xa8z0KVCsygFVUFnGbYD5kdt/bM41Fzmh
Al9jHhkBkJ73MaEgHRWEh2mR3zZDhpkANS3qkVbfEepZMfgb/asIG2vQ58XRZEC0qvu+3FZ2VR2Q
qNgHO071qykrHp3a/aVF2VfVkyXWeAisgKoXATMF7QS640tnZI7DSST/GCb9rdHBf7WhwD+cRQtN
7d+XUu6G96T8v//n/Z9HA39+32/jAZe9N9WujoDPg33Ih/zP8YCOWckgDfGbWAivmMnBb+MBG0cS
od180C0WqtTNfOm38YDxgxEgoCrKW2YKcBX9vzMecPV/Hb2hngSxbDpYLDBAYU33/jJVlD3sNke3
2JRFk5ay6LEMZJWQIYmxzY3xJsr77qvQc+8aW0SDJHAux2sik2j1fKf3QE1PpkdsYRnOZBnWbf8U
m5m1BrFLUmtdFD5LKqNkdyMGray21JztoRs995V9aTwc/E6peQWTSifSlpyaqxbvZ76GneaQAQB9
8EvLsojRvy8rFOBDrQ4+HmZ/nTmh9YJHw75xS9eL1k1Os7cZx97I1giPMCGEKTs16jaT7V2n6+oZ
tsQSchrNxhddqCWDehw08CSarW/6IfbHgAy0fhMm3nSfT43Vr8rQQh5d47AlkGVExtXbrf3o5nko
gyjFQm1KJ0L6SW6Thu0R3WLq75pqiVSI0jQ9KpnVi9oSyXWUcDjjRp6/RmK5f8ZKd3c6FqR73LOK
nD6qMWftyjztuz37Yyc+NLEpEk6cJP3KIArgpx6M5jPzRHzhl0nvrFJhIUlMb+o3cTF4Fuz3UPob
K2PFsqK7iz5s0+2u3Cwcjha5ZrddLHmZm6wmLm9s/Owu8hxkN17SiiKAeSe2woYGEDhty2EdJ97g
nSxyw8Plt1Dnrh/nX3llyXOPhD/b6SEOsXXUDFCBIrUMbvFcFz8zrgNujJLkilVqGvld5s/DGwIf
C/MUgVBpN/SHiED1c0/TUG3nkSQ91wT3jvjGyY/oeasD4sX4k+V+v/fKyts0QjHQkWP0SJije0r8
3tsobVZUIITyvkd4ea8nCxuHZpQZwY6DB127Yn3ur+xUzZBwEwRHIyr0tcfg54vUC9jV4JTy5zGZ
9BNJ9F229iE9AcfX3G2paQhSDeTtO2Vk6mAYfvZrFBOFOy/4vYxiuR57xMeB7obidjCdjMJyELs5
rMbX2LaWtzTU541V9jY0ElK3Vg729cAaGXSge+Izmc5edhMmUXNlE+L0WnJD4D3qh+Gtm+GeJTy5
TL8G54t6m32eorfxQRM9kEoAArTEjI4harLbkyL2psDX3ZUEEHXYgzs4OHS6Xblr234+CFr6OiCW
FK/yUAqD2pb8xFla4c6ZjYbga8tqzi5v78Yf9OwEhYt+tDC5Y/RyWZJ5Vrh8U6g9NkmbfPAJsDsc
eFqV7rpIuCeJeOFJyBHkTTebzzl74Tvw9DkxrDJG+RDp8N41NrzMoQQpGCQ9PVB9ILXUqshNghHY
1CHz+prowlJzn7K6USF2QOLuxmpwD7DcmGrEjvlGjFe+TZd19Xqy9fDszzOMHEMfjUebM4nxQz2t
wAA5B43hWSBNoT3rgPxy2Nil3Dp9UdwSDCbfILpOzwyY/DM8Aa/l0pSMS6QHR2JQffwW9zMmjtYn
8bVRtd5DgrOKLzPMS1Sf7ch4Q6Ut9n2pPdiEo5zR+XXEjbbJLQgxl0TjTBU0pePYfhQEOOyG2go/
DLPRN7Pt1DvE4ebFI3m9wkqN4YksU/U6MmJeViC2cayF0Z3yYuITA23KvKNc9y4E+zE/jIc5fQkX
XMdq9NvxKhax9slzE20mfolDD8vfWjsdzhlJENMenTMq3nrIXj05oRq27YjYgIkQagSIYqOT9/Zp
Y3DTYDYYwyMiPj/ZRL0zHz1dUa4k/fjuDKl76UN3vh3TnAlg2I7WldP7497KNfvMEsV5ReRcnngg
zWcx++llqgvjV496F0iGIB2TQdABK3uMR0Yvl8vAhSM/u+GFcBemJlboIQWt5VMtc8qspqrSa5BS
866O9OE+BBNxrEa32eL3cx66STLyrerRPRhJb36FGo6vFBCnsWFrnCB9SDvmSM3sYLzzNYx6Bctd
e61Yi8IBGMMnLEKXhmhDmhyOZs1UO8IRhNnAWsMpuUI4n55L8kGOrlAkJxigR26o8u27qvL9h7i1
s8DWEXLZRKBS36dmu8O6ND77QAw3odUXdz55jj85XsIjV1v7AjK/PzHwtZ6wIFUNi8h++GkZDvIS
yIz9zgq7+KVOk/B1QPRO2x9TYvak/gxD5K3n2qjeHJUYq6oF2Kbx9q2Z2KurBnr4s1Un+o6DNdxX
qME3Xc4EONc0htN8lc8XwvxgYcIch8jOH/JinB5mJoZvMz9rM04FRWWLoIQMDPlLFE3xbqiJ5fmc
p6W/klPhwLVrkwNK2Qk6rgs31iyZgBBJci4J6NoRlzEdmepXR7ut1IHGYXpIU7rWudEibuepup4j
gxa4E+nW7C3Cbyff35R9EX/lJYkHsjNJXp0rYwfDyDdXZus6h44h1FGAtrjhbpNb5WvlPiKiYwW4
bz4RFMpIvzLTA39TsZ5j5azmdOz2QLkFNXim31LKA0NNvPCYo246d6SD7ICERehQGwKLiz4EPBzr
3laSo3qEdDLcJVyoW0I++o1lYz8lGHa5Lyvwce1Kqx1Gkv4ShQrCEXKZEZGP2ixRqQaBm1dk/iKF
tWay4kETJtmqrdviNYWA+VZ7S+6qbU7Rrm1ci5+I6GRkGOqHYA94MVYyS9wtmhtnpQ2avLTR4AYz
y/HdjHx5XSrp7bUiRzxAOPUunwAwxHPnP3UpEbGRzCSaCbBvWi095N3mvGUk2OPYNNO9N/M3E1wE
d83uOvJjSCQO4mr2d5gWiiNOgWZvAGtYKUTJBxYqJo5LeGK2BhNvVRekFZozw4xKoasuNNe74UxL
b8PIU+umnZMDWQgEwuaJEczc8LtWQapYtI+3rDPQN6MhP7m9UZ16l9bTQl621hX4kqbpsRSgBV57
ObwuMyMvlGTIdmemAy9r2zUIf5D9dhvE4L2qTmnmVYeav/pSdFVHt1wkJ7PJ7YMr/fCKJRy+ggYd
ndToxjvSSPcRlLC9MRPPQw9KCYkDO95ZqHF+GaFfMf4UYyANplujbfiHecAY7oZFMeIMQHdOAiDv
wDryHYY2Q1X6BBDEXGerprHdT+AN/RPLKHeNCXEW5yhO6cQRiozZJppH5rempbmvXTlXz2OGdGOd
22VUBsY4O2e7mPLH3HW1T1lrHaVin+BgReZvHCatpk8dwjrZe+4Yik1OoM0vkiugk9RFuMz//Lp+
jGYPbdcYu+1dOdjaTSg9PpxgWdovG8rLYYbictc1ofxQemY+z33Y7SQgzy31ZcgQR+RyyxAONTgI
nfKRD5n56HkaEdtWYpDr4c8Qb1wrNUB0C7L/MlY8K4mP+7bLe1Klsa3LL4rgpgjiXjZ3pT2m71Vc
W/DqKpIGV73U0ZYnLlJLSjLlIK1Lw27l6918N07kigQCQsdbCbzucVB2CnDbEdYJca42rwalN/+Q
jf6tHvS/5/r6Hx2ngcr33+9Ug/dm+NX//9gZy/f9vsg2ftAHsndmdYeIwMWi94dCe0GUgW0QNILf
X/sTXmb+8C3LoLF1hW+yXP6zUdX0H57uOg5EbrpOoAV/t1X9ljH8KabAwWZSwHiOw65DJ6BE/4uY
At9BRvFOpopERz08Z8M0+QHuN7G2CtFcQ3oNr1NL1TdePXUwumc62U01l/YXbRBHmsiHLmhogv1V
HS/mE4KA9HmbS1eNq2nsUtYJuc4VXLr5Pgl1R277sGrd9wUA5m1HQlpIYerb+eKb8sNJJUMmxfG7
RzDafHEhyFvdD/sPBFTzrz6RNWm1OYSGFc8fLU4M74iStLLRRkdhbFmrNrU1Aj5SA21u1fyMprJ+
VYpKSejV9AD30b3zv7NaNVbh9/MS4OomC0T9O9R1iXedk3F86pnJvhJoadLb4cKHkma25otT5eIt
MhLvWhtseDt6bYhdn2VUV9EojnphajdOMubHzoWkMC1ptLBEm7Nm1Bz6zJpSMovTZN9GJuv2SU/v
ZBsyyKyXdFvdy7On0q2xjlcDrn9hJTdOT0ux7v4Rjrvk5Ork2W0s5YSnhqzDs1230UEHVMmEOUo4
lZomvkbrbOxdkiduesJ62Z9Xw26WaXWHJL+/7lrZvbiYA86pP2mrOTFJml6CfWlOjKdpCfs1Y0MG
qlkyr6Ci3UXcCSekEMYNJyRRxhhstEPSKUrHspqe2LpYb9p3uPAwL1lAUiIHZ47YQjZLlyxiYq5a
QHTkE89hbz0OiBYfVDHOd8USZqw0V7soOr/DVKMbQA9bk8Nidfd81thmZLyVllvJE/srCfC2g1nW
2gTFpjQR3M/KZ1MdkTuFm/nALQD5KpHywzZq8xnOiLupbD+6AwDd/BReTPpXGBYtOCbdvWlruwlw
l8Lu1Av/2TMJaixNzd/VZTJd59AfPlqc849JobxNOc3GlkRd57bnfA66Ug0nQzOiS97Ckl1ZSEEO
g5WwwxJ0zbyxc0gp3RGDzVSlQEGhQxuwnTBHTx/GN2qq54vqdGgLMZvvbFvNnUfjPwI4IlUwOZqa
gXWMi3C0g5pk3WKF8taxgmpskXGK0J1o6BUC2H7wdsmYaTclMLpd72vF21QLf9tAOViLjDD0qjem
3dyo9LHzcoYJOaZHBCvp9UIA2cEkSze9rRVXJoX5O26/8mChnkAq34QgRfx5r8tGPqe66l8ATIEq
91156DojvxGTPd/5TZef5lHBg+mrPChJEdz1ktClIHNa/aoc6glcUz/djVLEm5qj71qvsuSOc85k
O2KM136ij/yRKDak5aC4psu46OPcXjRPGTcZ5+fB0mbr1yDa/ujEJvbMKoz3XaHIXsqRE9QInO/T
WvQL/KvZlLIDRuxl47vVe+a1W1XyQMNcPueRGFYD+m/2KbkCqTYiYFiZYRQd0rLBdwv6Q95LFqSb
Rs3NoS+L8aXqB2OXhVl71EXjH9OkBBHtRulhqGGvtSVakBxv8w0kAv22HIz5o62G+A2XbmEjW+3y
aQMEKxPsyAuMpKEAtKgrmy7Wr6J5x5/ovWuNpGqC4Fjtc8voz92M7NNDR/xSNi2fVIKZtE2CPfHd
77yBoPFEFdS/PRUNpmCX6TNtU2iCDBvjk0BaSumawWQJelfX7mqSQcmP7seHNJQZtF2z+slpXV2x
N+g/5rIuXs2uG84ueg8RhKWaX9EoMEKPxlGTweRU5UVEcfuYOXjLghDDQ7Tpw3qx/CHJooLKVXUT
68Nw5YAPbtYkEiIYye2MoUluC6MIcmnz8xgIovTlEyZAvrCLRa4DCMHUpQ0dBY3GJqw6dZinOQyy
KjS34cwruVKUngFwTMaQTuoMzWGurYJqkmYOUG2ryWfw3giK+WxiWMbbhI6ZGQw0zTpssAr6ndOv
BiaDTqDl/NXEYfohpLlE3qCEIHws4kB5SlFaP4gEUvnWQMzPpgaSDG1Ep9iMLxFxpomqYpdljCb3
2pTIJmChUocAmRzwEQQSs1otOr+/G7rQQmHsa/elHk2sLpg7n/EAd++ZLmtzn3hFxxkjPHyYltd9
Con1faWhQR0D1LXhmkBNyN1aDD/TjGqiyvEKgariomZPnmQKTNQIq+a6TwbrRJYQ3z3BsUVWSyQ0
4hD+qitvtsVTZZH0Rq89M6CYTU7RHUrfAaCzpxUfZl/ZTyzBeCnJF+NOZVkLm30ISX0P4tIgp7HJ
yxDrSmnN7dopO4e4IYUkjgWHp91noeCZbzCOfrSTyfzTSDJtJzzAjWAnwGSgmW69W6cE/sdrvyzA
JqKtKVLDHfmXKaMch5H3zC/+FYMkP9ku5ccK8bV6qISZTazCEiIRjMp6qTXdCIbEL5/abiy2Ipyh
joga9RPLfrfflV2bPImMpXuo8J5TM9gPTVlFh6GU1nlsWntd1oN1rzkVF8QkoF2xY9xlfP4DxVk8
rMJcr/H/YgqvcaRc4dnBKa6jND9mi328aBJm2Slplzs8tzbaFYzmlNrtWxQR7IMb9VCnnxPtfSWY
tRZ9qe7NxakO9QGbCaGq3rkhIuG1mj0JwNUs78zF5y5IGtRXeqVzWZoku9DTexOg54b4qHAl+grt
CfmnDGwmiUqEqlB/8WBA7Qa4AE8D89M9ojnzKbVw4KffZnyrjHChzLOMbvpYbz7ixbfvLQ5+zh8X
yLOKrg1i2Nfz4vK3iC9YiNZ4/9NvDACJ3g4IztJwLqKy5pskdkJSWm3f4G2P5UkatrOF5Dkcs4Uw
AKof2MA4SkJZeLrdzfxNI8iEdYXPnU8VdGW8FHnOXOg4MZiHuIkEnHVmD+0gXbgHpNhiz8YH11yY
8RRPXZViAQPNMphB941O8NMFo6B7MwPxGv1btOl6ws4b9qX4o6FgbyNKsyMrCKgpC50B1JL+lC3E
BgZ+zT3WkO4KFThj9t72dyXaafwPC++BBfi4pRPnFKBeQ3rB5e2tXLWgIljcjflKfiMkPMYPOUOU
Tb6wJQTUue3IknLDXiTbj1Ga/eyRs15JuXDFEqZ7L5lkOuot3ApvIVh0g9mUwYiOCO1FE5Mdayy8
i+wbfZFVaviJsmY8jZ2hvTC3zQkEaRFPmG2r9pqZhVcM7cFpLGCNekFslD2wjXrBbqii0d6cPM3f
y28qRxO3qOezBdbBlYhJuf5meGACgudhTIJnzkBshGfcTtBPGeY0X7PlNyi2tLI7240+f3bWPB3i
vrIeY41hh5VOhPMkkWvdxgpY8QLBF/d56KoHR81wLmzhQLmKjHlY411JorUGONxYtZrTXERRtr+4
YzFM5L7twLHDFkoJo7mLiT5suIGNMEN6RXchNyEvsMFQLIuv7dRl4RUWpXNIK9lh82/TWyMyiBek
5nLxChLuuiK+GLsiI1biBLHKWknQalztZmPnt4L86VMLN5Wlhq3NzwPDbhQLg9kyjAN8eoxsM0uP
qaI8C77bwb/VHv9XW9GyO2Wd+p9It4ef/7Ke/eN7fu950WEDj9FJ42IuiCKbhe/vrmQP8TZPAYgY
08HX7qCr/m07a/2wTHy1Pt+DrBr19x/LWTa6joCLw8CE/S2xcPbf49y4/6rsX8Tb35ZhgJYYoFkh
/8XMG2eVhTjL6NbISuRL0kCV5XksDo7RTne6WSc3ZmOV6L0AeTRCs988Ot+1gS90VxUx/P5+cBhO
KQw9PNxg00b2lfzN7RcAs/BqKuF9TwtHpOW0vKod/H5RRFY3g2M3qJZLaARHvSUmrTy1yxWVtZP9
wEd2eK4ch7RA30sfm6YezmadgnAz7GXZutx6GhFIDxnHzpo6jU0tbcpaJVS8G9sa1IMhbPa+FF3W
yeUZei1HewHH2HziFcPXHdnJLsnVNRUVCQLRgeAO75aKZIy2szEjqTThxn14oRxuifmkcyTkluqM
fHS5NRLk0StW2PSxnLzWVriApdAjyRjOOQj9bAvZPNrGdY16xdH8cSOmEhUNg930LdWsqQo6k+0E
Lijp5+se0vFbxogZ2gNz4iu7leYvltn6PbxR8xIKYWyBgvSX0dH0m9zR1E97asTrpKv43Lejz2XD
VqhZg3cYI5bKSF5UVo9JYPUClY8Hn+6u8UX0Ifu69fbkw+o3eljCrksTV7yUXvWNIWtHhD4wf7Il
TjjbQAwrmy3cZ9/bSWCaFbudwRrYPBdLtLutIWLCiwtGMqH/p4LxK33tAcV8oQjXn9zKjj+xMpf7
kM0lkqYCXi8nPCG/bTP9VGDz2B+qFncgah1rn7pLKH2Kd/1gWmgEcXsNbb7SyR65nTpWTQf6zfB6
4lhd1njOyKql8WT/OHYArQOEfs4rRY9xQ5+fvTIE1vZwdOZX1FD+A5swDWncoJ8RSUbHLCGCAyRm
fesPsbPxp0G7lKIaeTUF5oMRwHWo+yY+xR6Sn6dPF3yPEdIm00awFrqaddKrktYTouiSGD1azmcN
1o3tWWXMdyrBZ03Vko3HomXZjpFaDs3GtnWa+5S6UAmzuykIszxNOAl3jR1X5zpKXiit0c2WNmr/
ktF0n6Uho/fW5WVV+WUwweGjLc53OQi1bdpMct3xidnMFJ+ovEV6soqe7C2zohQ0a+1F8K3p0gS3
ZTNsyHUAVB9RbkxCiZW/xD8rZkdoMoQ6Rh3yLFO0VRDaQxpYk5ZtbFNPduk0MrxltAVaHtFsB63I
CJuvqe/bDSdMvqHeBVjc994N0Lv03RFxHIx0kxujQx5u6ZO54RElyKRnURkb9QDoysvOUA/l1s4G
44BeQCf+NhbjjlVrui/LLL4XGC0f21Yb2xUzA/Aemdm5D4YxtEspTBhWh+5gV5kLkL2rpzRDhT15
GkpzhxEVH5hcC0r0cW9TRKgHpXluniLmBWc4qcazWwnjZ5g4+togn8Sh6M/cn45uVpuajQMjrMJ5
SYwW5WvIKzL6GDPpWKdtOPTRNhq05kAFUQVTDmRIzADoVNHG0LKltgubjNXuKHV9I2AJBJnFy1lP
0Qw4iFcmqdnOrCaovD592OQhlUzJQwYFcw9p1LlYYd1dmVWlbaDXYelG6Ht2oQM+GT6PIF5uQDCq
7feFTWXqdR79s+VVm2xuxjP11NStsqRhqsA0yFljpsS32tu6/umkRmJuzbw0PifHA0vp6/INDGN8
oGYIL14BIXTVkju66SlUDmajofe0W5qHVSUJSXdoeoOws43Aw0KeoRgGRBnoYWNvqzTCV6mr5MKs
3SX429IPpeaLqynKmm2jhI5wJsrPwxTXa6V59rU0sigw3YlNoh07r6oH7VmbLRxUprz2hPoW91AR
oSTMlY3mLEsKpv4G261dh6IWwVrR858Z2gjrqKdDvbEW43kRW81ni1X0avK5C7A3Y6hCVLP41e3F
uj5GDspEO/b6F65DYAvfLneGkSwovdKDhqNNixO+ySq2yC1qgE8XDioWzaLfT775kEsdHTQC2I4V
6KYmuuIABtff0aXS9PFsZPuow4Tf0dh9FejE7yVSHM74fkp2sy8cNHQqvfO/3fxEj83XA9U1W/XF
7Q/SszrFCwLAJKklh+GxkAHaBRJgLLiAWkvnZ8hBqAuhyXbLQKXI9qw3sRYuuAEH3eLjmLcCzWzJ
m0Ga2mcTe5g1VM7sGbjoExs+BSAU1WxN9sHWXuAGaVNO4mB0SzLQCBF3H7UeGY9arF31CxxBlpOV
rdWCTPANWe5ZR8JRcKtYNyEvuXHN4BQva5jbQBcW/ILR1eSPLkiGUq/srUpthZlfWNUq/aY3JAvI
QWPAyWa4tQj70RbSg4E8bDeElsX5sqAg5l6bmFQ5863BEIzgOjtmhPzNjwCwJbaerKw7TTKeZQDE
KRFD97muIeJpq7LQ51sduTDcWZf5HCQUUqdgSac7VzMjY+Vx2by3UVZ9WGArP7rMQhYLjv4Ck3Tc
TN4iRMOJTMz1AgwjjFKn/AmbaE3GEU98bZj1yUbM3DIK7WMATL6EcbbAyIpvMBkQbnpYThrtoUGs
ezNabXOZuGG2mZTqdlwIZ0UalqQ0QD0bsNFsHTrE679fdv/33EpZFiXnf7SSeuDeLP6lNv/tW36v
zO0fFOa4H9n3WCBnF1z775U5Cdq6a1vQL76/sqCE/rBVwr1ZeEGGgxMWJzFf+k03af4QHhpwWgZ8
svw3f6sw//5Bf3FV0jPQH1DsC5e11F92UfmEXrAxTcX94w+7WvXayYJfvpM1edAUTJRDcZdq19jQ
8m7TTYgV/YnMENUJ4yLa1j/JbgQQSUgdRsUBhkpSxQMr9di9eHHZ7g1yuHFsiTa6Qd/VXRIrCaF2
l/zLSYrsqZfG6BxZ39snN2piNFiI7yutE0Gb56gWfL3sjjj768NIxPF2zirtgGRfXE/saks28Yl2
Y3tAMsJJ62/mhTwoxBUP1vja1Tjy3AjRANEjTF1aP6P1ZsdSU3DFxcWbJ0xMQ+8GRaen+6YZ7BtT
RdXZ7B3AgEYYrjtkeE85K7Xs4EnR34iobPZZGvlrZhggkcnFKZid9ygS9CkLNyrOiGtIs6I9Llnr
DJJ996uzCe0E0F6xOPcRnMIXzgDkRlqpq7XOZg5HkS16hBMmMcalwRmFid69H2rdfSijEauTizaD
HY/NKMZSunn2tco5RlPi7yulJ3dKayWpp0VlG8wxPaI0y3rMZNBYBSMUClDxmIimeATe6N2EHO/D
thg9ynKlqfskGplW98NRj01x3YRdt4e349pJagaD0M1fPZfCxQUaEaMsTAfEfXReR4TX/o2MNBaK
IToDlnmeugPkgFdB9m18cajzzqKcvCffHIGZVs4WdrT8SIbaP0B8UEEGQBy1S05fkTMo3LHrKE9e
1wynrIRcCOyhX3c4F5gX5eETg/l23eqD+mlMmvShcKjqKS7S5CVhvkymDrquld1E8WNZauIa4w2g
X9tF8mJOpfY0FC2q9iEX5bYp46ahc3G0F1oY85K4CuBwSfps7jnNXcqysVxrlpreOywPnxy0+SVl
qrsp2jZ/Y5A+E8coyodUuuWHqbcYk1ApPcAEsNGDsNaYF7GDbfvJKUwQ3CfkOh7xGoB9c9gk3TGW
A9uoZ+LNIcCH8zllzdCH2FrQgPQk3zHK3ncUR89Tpo/Xc5rSTSaZdC7YbeV+9GYagBA9PeYj/ugn
d/GWsm2uH3M0ClBVDO3BH1Xx3kVwtjfcT+kSuNIyDB7sPtq7vdexRtPM2ypTbrJ1IVd8oJejTzRL
99xFrfOLeSpYJ5l5r+40+i+GH+OTnbxuChIRIVWko4yNAHegcd3X3DArbwihEg7N8NyiorhOkW6m
LEJwXLuL9zof8uk8JwaswChMNbAzZcVAWJuBRCvhaIcya4FyjK2ZbhrK3ntX6vKGjs44WMrwH9wa
qOeBeiAvVzaRn/O2VkIIHIn8s/GtOn3G7JaeE2HL7TTo1RPWMairpqaHz+U8lMdIuRWuUIW/lP7c
ak9D4Uf7xE6IZ+8tTMM0LCfXqaMravLotQlHixDELm9RUrXzzk1AXsfJ7D8mYZ48GZE3fTZW250K
wXFpIstq2L1P49bNEzBMRo9TJ/eLR6Au+kPXWmqrQ2FJN61paCeV1vpVX/OAFPgc+X0i2/iKkRVu
VRT1h7yMswPPFDR3Y5AbrUzlbtC9Zu+USJMilWBMSVWDXJ0fDk+mNHvSQ50xPaJINX5ShU37EBbp
WppVdNYLTb0XiO3WBUqbgz/K6FA3lnth+dw+6N2AJIgEpREe/hwlB2DlblAqXVxXeOipk4dyZ81o
AMTSvca1Z2/ypaPFggVI3uCtKwhFOlsytVaOW7qPYumGBTfJflg6ZG/plbXOT16VPkov8ENX/3Ks
nNIelW/0XHQp6H9VhNFNoxshtqbUCWwXkZ5K4mE/dGV3UlHm7A1Tmg+p6J3H/6le+unw+b//18Jk
QOryH9UvVygtf/3b569/u38v+/fy81f7zzaQP37A79WM+UNfHCDCMT1hmfo/A7WtH67l2SbFBAgP
g//zH9WM/8P0DTZUJt9pojBfUH+/VTO4SlieMBW0cYlYpmf8rVway1ogEH9KawBaUDGZjDRJGlyy
7e2/QCJKXf4/9s5jOXIs27L/0nOEQd0LYOoOl3QnnVpMYEER0OJCA7/1PuH9WC9EZnZG5rPKthp2
W5nVoCwrWSSdEOfus/faPUon7Sre5Mw07bK0AccmFp8WfmLgSMqaLmNfy4fccnue6nWwTaq2fMPr
j8dmrOYT4dPw2pTI6VFVmM/49ykRwavsndi7V2sXv6WDkS4f3jCaudVxaptK//DQFw+DkbO5EuVA
LezocqBNoHaymUDDerVYpJwz4WlnPaGHjL0dC6aVjPClU06OtRO8caCfJOf1dZRzwAQ3PDDNhKGW
PnaslKo1y2WXxlehMDU4vJCGdeulFYuTZHJNdmm2eyt7s1Gr0vGYbIaR0STJG/Mj7fScsGrdbVTd
1bdJ3ffP6Viat/jAWc+6XnR0+zLzqebTjkh33aaaHOMet2Hd8WM02cOkR+rWo5sBKOqgPQSwqzZW
bc63cZLGr65N42swxHxQfctmHnd5vykK6grTmS7zdb347PPJk7sCMHLsqyLT7p3cM27Dni4x+AKN
31IJuK0lXkYiDWILScM8mMMg3R201zBk6V0SwcHrEa3zmQdGpdutXwnKhDUePcxVHqQDpQ9PTWgF
yXs2IuDcJaY3qqfCop2BxKK7EUU/bdCNmjWdfi4YCEIiepyNAETqbMcfEgq0yy/QleZ4nAtJU68x
GtZaJJV4DrIeS+cUxtUVrFcErzbUDT9zDf3BdVP1alXZdC1FAMe3V1XPlrEP2ebq9DNKIxG+DSSC
vPRiM4LC6yOjOdcDO0EUNWe49Xrh3KF39Xt99uSLVlXaaxph32XZzoQ6mG1A3WLuJLs+ZUjxmjYr
ECMXOrWwGdNXBa2WF6NqSbKkmbUTUhkzJs/G2XN6H56U7jVAvwIruBloFLwG6VM9qVZUzeKAcLh2
h/IRU6SwN7Wh3PtUr4td6CLSdvTWkQJUUfskQ6d9DfAnbY0lXoWvQvUvJRbn/aJLAEBxVU8+Wsru
Sre0apvBKyejOcvbxBug92Zx+eyOodp4inaPVWcEw1G5wlgPjRHtaYlS90MQ2u9114gBn2oTPDpz
XHIyyFEXWs21Xqj78aoVzeNy33ro9ZFr885lRqPKszCfxlrmWHEL4r+5VaZnSb3f1gqHDtSa0J9j
uukX/GT0kY6e9ZWmjfZcJFO9BXbSHHSqiu+dqE7fjM4L34O0n+7aIaqOmkBnJJxqljaDVxLsCrtI
t305sPNzhejiNf1CwWcF/K3daTyg2LcVlevT0q0vyzX9CNM5PUDEDE5SpiNgQn5EPvnamRbM5vhI
HU2KlmYF39VUghdbygy2utEQ5qKgKn0aImn9gCPDrlszs+TUFmnyirujuq1AwoYr1UjrFeUjv6J8
qfuBhTXg8edKA3tE58k3OqeMYd1wJ566WmovCkZhuhoolFrKt1uimFzIH6IoiJ+TKZu+F9m4lOEQ
WI42imQTdIe0y+JlXpdvBQ7n66HPzA+GneTKCGyafczGqI6Bx6pzTTdh9h4YTXMQgZ194MMtXvRZ
2qdxSIx7DkLliddBhBbnlVKsYlrqSLuZLaoqhceA1KFghOtK9da8lJ3Atkzidi9Nswf0bIXevkdx
tX1b9VhnZF+qZ82jq0vLLezWRUz8t/OC27nw0p1peRyduPo1jkppcGOxlt6BgzZ2Rlp1r/Gc5+dK
q6uThxS606KIDheqnj51r20PMy0Ax4Tdw0pWsXU7s/Y52CoF/jxJjXWE0L6syCVJ4rZhdqlcFZ5T
K+mYNQOEShuKR67NzcWRwbhD41fnJM6LfZJa1SHOTPY8WmObT7KNsTSh1x3qwqqqFdUG3aoephat
arLI9P5n3vlt3jF0BBV2Vf808BAK+Pjv//p1yPnzq/6YciQg598Mwq7DYvYPvcb55rLdth3+4c9F
Kt/nd73G/Ya+Y/OtF1kGQ6D40z5sffMQUo1lIhFwtdjE/js5V/Dkf5lwINqh/khQb1CRmZncvxOe
hZeVoE4q+Dy2VeSA/TL1UrHHQAVMdHGYzcXL1eGKykB+oLHkFKZi+y3uO4rDbuGPJHtKGiTTvK3u
KlvAbSBMV7FiKb3sbQSWdK7MwV3n6STf45L0mC+HsnwWABbOzGLhCxZFbUMPvLzLkUze6ikhax5D
MtXLiJbXwVNetp6m2XmbTXf83tsCZ8+IWZmQJOxfug7yDSEjedsaJuktBehiVZey31n4WTCEJrhT
cqk3rFGHKjrzHhoUwc1Ks1b4YY1PyU99DeHR5LyRV+1H02qUXs4VWUd+hDqD7p6IF+qAow8WHXmz
dkgMvGC46DZO73CwyubI3AoqF6pDNvLOJtaffBYpHgsAvuSZRC68r7bjebRqHEi2lTfaPt5AZ1PG
CeKyNuXZ1ma8uqnjQLanAbRrBKViUav1pClOkTXk9xJI1o2C2Xc9llV142h9sNHbdrgbDNlFZ6LW
GORyitq+Ew30bgaLomobe+0FcLFATBistzq2vIQ0lPazMo4sipMS8Z0MPT+RF2Q+0lPea7For6cK
g0lCZ/F6sNL8R1cF/T6oBjASkI506kuw+u5sLyp2VTRBdNGWQyr2ZA6pdGLQPGTVB7do+50EOruZ
KtlviQQ3u2BqgRvT9k36sh2qJ4J+MJl4WrvXBer7/cw8Ga51GNVYeXqKdcPa7f1wVlGPg83BoKOs
+FgPevKDQFp7SqSTbTz8R18Z2vw76jXYFKBWEFhZrK4mU3lvQZOFu5Gr/2Sz6d02Xq6OaajqexEt
aAC9oVVOS+qHvPJ6v7YjSkBYjB9xSzU7GKqmL03+PQy3Gt9J1iyvKDM5cG7JtnPHqE0suLR+aMIt
38slxpJLG1/cJA11rQ2O+0jZR/wQ5aE6RF2pH/i7ilO2NNHqVdkcE+7+L88O600MJO2SA070WXaz
RZuy+aEbCnZfRRu+om0VZ90OLD/ASIVtjgMLC8Ym2sVa4OztolQ3yG9ztBal5QHwoFukg9PxDozU
pSavEMMFJaj5KqHP3FoweigWDvKtiXC3hqErtrE35S+tkH2NiTBPGUFokM68THU+Aep5jaZK/R8e
oHOXd/OlqiFLWa5m7Qhkk52ZMCkDPR6Mx1YNBMwjgvzfW2oqb5qwcQ9U1wWUPY7aUWQd7R/ViOg0
ciL86IfefXIpPwl2QTxrJ+Qfa6PFaiQr1nf5YSRN6KugDK9EDDhnM9i06lDnCO5Dn+tbCYYM6JTZ
2L7KZXebO4R+LZgT296F67MdCcpXmz7sGm41uDfBcx2RQt2HSRxdE7aHx5xFXjayScxK445QDk1s
ht68z7jBXxGfmkvXJkCAZqvOnDXJpe46Y+VzERljOP4Ks/qMPWN6CTKFbYIFvpf4VQLbhQsD5XbV
0zForgcCSJSv5Jl7YykiDGtg2fHJswO1SZlAMz8uhpyNuOm9FcUcbYuiLR5dqQ9nwhUpu/62bhmq
x8rdxlPpXeHQoygtjoPzZJoY0IMZx4EPLSy51fXZOGulWW9Jm1rHcsImBhoovE5Adq8LL04/7L4H
PpgF0wvd9ALTPh0EKyuY7ZNEuMTyWs93djnNZ4tsiB81FLAR/HK7ey1m763jmeUy1+uPGNgaJ0NV
2RBlSLmzZ9bH1zYDg65at73yCLG/kpqvkT517zPi/YB3Ig8ONHUC1XBCeRVwO20ZqLuziwS1b0ZN
nnsIMD8012nu5ihp4KAnRXQqvTAuabeYknt0TBwBuqiwRRBn9kRm3Xgh0mOCBP7ZFdh0fAA64fMs
3fm2bLyOy6CdsM57FDCGNW18ICv7Y53X/WGi1OsqMrj5U1mpp7bVao6QTbtFgTiOkyLxP8buYx7o
9V7YOdw7m4dCLCoOnt5zaGTUxcLrPnkiFW96ncu1wD6/pSpcfJUqLk6u1RmrDn31kEEkuYdsE2Nm
nPujMLGLmO4w3qACZAL1zTa/uNVsP4O0dxMiymNyoKlUrEvlFceAJeF9TxvTtQEt+IojBjn+Rjd5
pxIAzr5Y5bO9G7RAf/dqrOg43Y0N7p5g7WYQiWUWCUy2nbmxYHU9hdj7Ti2mh4MxY8Xey3xk/elg
frgWWYBtxSltUE6SWpfSEGwnS8PiHIK6SoNP1Kq1XvDjmRbMIRqjo02GD2KTmS7gvRJ/1a05dqPB
kVK11S398k61KkZqrFeZPhk0itaWr5TLsWr0kh+1F2MosArrpKymuMNiU6AAls7RKidzz2GIjPlg
hfhWJ0Xtt8eQH8UplK3MKOzqzOZH428TuQ+pG46HFCLHwWNjfOQALDYpr6xHjXLg1rfRUl4s9It1
hj1l5zRdcd2aDOoBHMx9YJXNDqsWQRduYjL8i3Fk8nKeuVUlt5h6oYNNFSpmIlqzXYMVk7LMHjkZ
WkzdJDIat+Iz7a1uFxUz83YHnPi6Hyr7YLXMC4k3xlcSmMB2MJQDFt/qq607u8ZjymsITreBuytS
ZuJzEOElHTtps5ZVkB0C6pDXGqHDYa3jvL1SU2T9QFcuTbw8rZWvbbSbDaCvQfocK7zyzoASRxW7
wyyj5mJYOZP7aBip6a57FN83o9fpDRRtSqemBDFoY59bOekwf9I+SHwztcSbpYG7VDpY9oxN9XOS
qZJLPtHPST42G7hMrp+UtrgxE2e41OCsZj+r4OZvwPzw8Olg0qcNbriQa+YO69O0jbM+2mouJjRa
Jylu3zm5UV0o7w1phyOrAQxhOJptE+4N+NNFkLHE4EYOTo7M5JEnONGflhcxbzaWR5GjryqYEXTA
48r6YnOYCZ9JMbpPG5Qbm4zSDzJqzn6mUwHdTGbde0S6+BFxDpMd/9SfC7wcXR6kB+jf7rJCkqth
qj0/lFDsFGwjHyYkFNQsyyqWa5lJKY8sv4C05Zs0bcdDrqZ8H+IVhMmQVFst0aOtp2r3M5pGtamV
O/pxHlh3VZ20B4hW7pmSbtBpKRs6gygHSQpb3cjKaj8R76wVOzUicN2kdUcaMfGuhLpsnqwEvcOS
MzuX1kzmXdkm7S5wbYc7YOCgh5NrJbKhZvuCD7Y4FoVuXNUEA2/tfHwfSz64HtzMmQVXQ+EPx32/
CghOe2Z8VfdODDZCWlfkz5orBmhr4zSD/p2HuflKS8hwsXjTbjougk+aiMDdO2wgThGUyCOq3HSd
pxovNFi23znrE1ihmiPJKQSbdfq4czS4UiP2WnYp4SBpZbc6kFEATrNgzbPAP+tmnxiahbuQ8OwK
AjA7QZL51JSNdJT2qjiaJDGOXk0cDpsTpvfyECdu8FTNJY8Vc1FIXThv1+Qxy6dlVFu5cUhbqKag
0ctndkNsBofQXmvMsBtaNcQ5pWwXn795HTPSvAojv+7TpF/JHChGSEssFfUWIRisiGu7NEP0UPki
s/DC+hqyLBzMIR1vdG8MwMoOsAed3DmJbqoBdVKZhncJdj6OqY6EesHVzgoeBSWMnewmDc3cpQ6u
NfBIJ4waq94t6iuB6LcgB3KduygtEBnKOPtKegRwnCKm9uSOUbKfmyA7t1pjPFNVN246Jqp1RDJ7
M+Z6eEkmSSJZL93mlncSug9/aZA1DCnDYxGXOB9bDL83vPzmk0PTtL5SY5Af58q0L9hkiSAOmE8c
jjimeBP9FB+bbrBeC+HEnzEjRsHV11Qn5nfn2hONOEbdNOxTWK4+/vai58xQiqdfztOX39T2X1HN
nJB/0eCXE6pJwxFv84W4xJP9b15ffKKzqXRkTswxtKC8RgoiPjfKP3+XhUf9j9/mb84FUjlZw3E7
37yM2+Bo7bXNyl6R6DnWu+T/glg3/8f3ch1jMTDze7lLavdvvxIV6AKXA06p6RiCdFsRxKo4w66c
XbFJb4Tvnv1sP+258m798v2ff9Hl9/hzpcHHyfcWYgEjeagbxkLY/hWKTtws4Q5X6SY5jKdm5x7S
A429f/yO/5Z1/v9PDw9meVd6/En/IVj+3/9Vf5bvf/Hx/J8v+0MVsmGdCxZbuHJMjDy/Nn/Jb9jk
+YJFSmIHtrhofleGvG8IRpi8UIdcw0IK+tPJ43yzBLcKbw+pYwZYvupvQPR/AqQvl+CflwmbL8e0
uEThRJItNzHM/vUyGZyxhnkypxuX0q9DvI+Ps7OKfnTabxGLf9ne8POX+Z/fCR3LIhwgpLHsF3+9
IHXXMUlWVYFPV317R4YNt1sQ9mjDTj2PD0Uhy73uVeUWdG7Gtitqz9HAzASCVXoH1nfzo95Ww0Mx
zt3ZDgrjLGDA3rNBwK/eD55+3yZSYygMcNly/srvtAK2jhLdDFo76kzCvTKhbFzJfcKgA+Oj7c+R
UTsf0HS1F6uI4o+uIZcbdLjqyABoGQQvz6BjJcdTvkthSbxbSWmC6JxowLGxCD5PAKy+9NmBFhxN
YKRi3RhIGo1NcyJ1jb2UfHW9zURtfdlu2E0wjck8rawswD1Y1jpG57g2y/jQTDNagSS1Oa0gyGP9
ZqOoQURGMlthamCrMkABRTTiJWoH0WM0mdabF3nTKQ16E8upEZpQb9sw2Q5wtQMwW/p68SvuTB7e
n+wooEaHZcNrURsxyGjFEWdoc9FYj1QrWqAQ4Wwmmn4TOXQ57XXFcb/GMaqtk16h9zU5yVakgMFF
rQO6Dv5t5hM0B5I/rBd7cYvACD8q1SSLeyEvc1OlrwmnjqMeyoBCrbZ4iEOXoIOue9BTpRGGwZrX
aI64QrLwSvf04bYKBV1FXiDiPdu89Lg4fdAViXgDAGv6nDTV0L0x0o93OEOxApHEoGteyEH5RUdq
mXAgbNyibsdrR1POQ4f//SG0ag49mlSKyJFTnWUX01KfOF5+P8+Vd1VB0b1ow5DeROR0cWASf7NQ
M/t53w9KnSwMVzzA3Sa56brWeDAAOB8oOBLIWNCBD8VA/7gvxhQ5imvaugqauCRkoGH5ypj54z4J
scjYXCdxEIRbnf/uJ27PqzYpO05ZfWrEW4oshutI5ActCWiZmRtjC2t0uh1H13wLAmuEHRS15pYj
cX+VBo71ZhYE6gQbyJ8hXPSB2EvvbUqC+OXKGGomPPdG200I0EhrGWgqTJ/JvqJwXrJ+sKB+l17D
n4iJJVFXYYM1bb2INOZ2divCAzykKuhHzCfuEQkWcE8LAWHaOEWfzVulivR5BuDCYZCQLptTDbAm
aLPwObIT86S5av5QkRHqawscQL+2Ro9xhbx1hghC2wwrPYGtzAzM/DqoZPwwkgoztwZG3AuH8uaJ
XfMEFLcmZ7BuKo2Rr2L58sw5CmZtw36q4vrW6idzGks0uLp/bxDVv2su4fduVBPQGSuiQUtlpnly
iLFQTBTD1GP1q2PvCUBpNOvJGZOtFesylf7PF8J/3o//CyuH4IX1r9+Od3HzvV7aQ37dmvz+VX+8
HMU3iw3Iz+jZwjv5Y2Uiv6HIs+gyTfCrwFj+fDGKb0LiISF2ZtrcXWLp+/jdFGJ/kwSkQIPyP7BN
wYD7b7wXGfn+9mZcikOwgiz/wS/LD/PX9xWNAx4URgpyokq8Gli6r+2s8LauhToiQmReBJwLMTKW
Fp7EgbV0cU9hcGPXJgdVxfqfWOd7jXTqCzWkaxFzGiiF3MVR6RG4SK7LMr7KgUmv0YHPIEWydTpS
7Ku5MQqX670GuQ5y1x12ZeHRvjWLeFOoHh5bJuLnMMxyCC4kB6oWpEAYpT+M2PuaF9LtgrwNCgZN
0648eGLuR9PXuCU7ca8WOq61cHI71O4mo+OiAJtnQ4Wr3BA22ULVdSDt7myD/hApQ53UN88ROnUy
sH7SWwWgeQkWGesQam7WRncCeC/5N8COC88Xc8EmK0zOluB+a6iOfmi1ZE+y8sxuH6FFLoTgn6zg
IbgqgAcPQIThSL50wkacAzFMQvU1XrDDYXjSwJhNTnA/mw7b7qZe2/1CKpaBRCGGXpwvHOPAJXMA
+fKtTHlnN8CO+yp6HxEBoGo1+zYCVSMa/a5pEofkUfiidcqXMD1hthxYqB5yuJq7XrRvIm9ebJjL
nPi2Dfrn2bQauQeFgn6rDMRmzfkRJyTYPHYlK4IlewHPuVzAzipx3lm/3nVxN+B1HbEvi+GHELwi
+gUMPQ7a5MM6yDbaoiBDEgUgnU0gDsEdglZzWpLS8aOzAKe1BT1tlskd+X7IW433ESx4arYwPxp4
1WYThbw+CSl1UGen7klV4MVCDca1RiC+kTkVB+qUD+rVAYYN2GKnLXRsQm9qPUEYtOuB3AwIbQlK
m+sNR2QUfocQrValTgFEs5C37YXBnS00brIp0X4mancE8Blt7QXaDby7UUTB+jrFKwyHfeMxJuzA
PdIYsXC/NQDgIm3VKtYb5Uda+cKbWjumCy88BxzuLATxvnNuGrEAIrXZTxbKuPKIGqdzjf+nqC90
inMmj5neelNoJyMst3Vl3RquOtqJOJJ+uZ/i8WIANm+EmFaKxmV/VubFWOjnJh32u2EhoscLG12v
3b270NIz5uH1uBDUdc1Wfr9Q1V0XnKoIdLB4INejltrJckAYhOoQb8yq0RdKyUbmag8Ve4VBaIAu
MH9mC8XdWnju2tKXyDLzpV5Y71MHq0HvSbKYqjnXxKhX+sKGV5m1J3hZcamw36gCLGbkgWYLuLut
8QiAAxb5jtuRwZQ4poDPw4mIwbjCozcbyPTDwqifO4C4IFNnP2y68iEFZT9P8YUIx8lYGPeNRtra
tGd93w7uc7uQ8GtbIKoRDVKx/VYQ2VoPWv4dnDGRcfhZUQPsX6PcJexsGPtsY1d0XTz38DD2OKl+
CODta7mw+QOLxpjQ0d11vJD7rYXhX9Hts7K5caDHza9WG8tVAfK/LpuI2gzvOqEMYMaVxFu3OCJS
PxWKvgBFcUBMX59OkUBNoUCbm+/F0jCgWVqEatWMkPUhLBy4JRjFR2K9QiZs5my3XHNKess5M7Cp
FHwz9hOxyndZNPDYy5fwqjkyNkJspQnCKe4W74nvDCZaaZnTMUiJ8Yo8XLDGsipWhlFf3CrQtmHL
snMsIGJJi6xw4jgPdTvsh9azLuE4IKSUlBeEEKmAvNUgYnq7uBVT+uix6WKKjdIdhRvGpajYSkxY
d/3GMMy3jILdjVh2v31rVRsjQEhHhwo3QjmPjup/sMJie2cXm7DpH1Kb5+Q8Wu9Gy7pL2tn3iKSi
1lv3DiWdqzoPPqbWeRNj9sMB+c68eUYU18jy0u4RjflP/H0H2Mf1/Jkk6AmbfrpLWd+cNBg1t5Vq
ocnHen+VwDC8qDmWN9Ba3JXdqpqLeeoIEintKXLS7rogkepXIX68CD1uXZs8yvCf8UnNh3SsL06b
mIB+5I+g50865pLwbaFZGzj7wEoWuxLhMbpDlHwCS9RcdWqkQcEqcUXrb/kANMxyIy6g5Krh+X80
5HTmODX6QxGqrWOC+tSGLwBSHZtKw91XUrxAbqAXYJqPeWg/zo545DgXQpVXBMRGu9v04LqOLM5/
zFqxSeAqrdn9P3B/j9w45cEQAxnOXK26xpPsY0Fye2Zlr3SbXY/Ry2nXGWbsFyU8j6jTnyvqN3wj
iLBr4YuHdXFVteJCZP5mYXXP9UDY07APwWA6Kw2Cf6wPDxxCFf7s6cwDjFYCMzjUFQcY1y3eBsUv
Lwoot+P0ouEet4dy31aY9YdUXRWcYFhh4NSOKefyYhZuXWH43sDLR8cJ7oe9kyEJl6+9GD95vr0h
Gr4ng3E31na15qep1nzeOXnUitNukt2O0WwgJBe1j7L/nHbEXyoafYqh6Hkqm3CiiqeqczBL1Gnh
WyXgs5puoGR0trQEYmrMfAwVl9jl84YkQRHStaY5G+LKjEbm0eudK5l6bI+GrSPtGzURPO7q6joO
9YeB9zvPSut+9nJSIPW2q2m3mTyunvwS11XBsSHjBQcoKGV+EsZ45ZEbjQ1jW8XBsZTzaQKbpCnv
FNTMOmwGDlkJIXY2DsiWO7dOD6BmIL+VlUaSxcUc17JOckS/iNdo0+4+me2j6NwTrjW8m1FyKcrW
8WWnaLAssre0plOljtyDEjzDyJPzR9f5G+iotIM7+IbRnNJCM/wujQhzdurDzox0S9zqBE2Lz8t2
/H5I4GrQjkTUuN2Qgf30AqpMLLehJpX9yI2NrYbS16q9NCQ3j4Nlpdt//6Dx/xrD4jcL1TL4/+tT
xLorPuPiO5TNv7Is/vzaP84S1mIyd6EwmiTSHONXgKONBUsnscY/RFb7tWpAfMN3zhmWA4U0kJ3l
n0Kb9c0xaQTwKJT8I4P3bxwo7MXk/hcBzMUJARABYAa2deqosbP/KoCN9mBYcZv1fta1WBcmNd/M
Y9E/tNGoDp3pUpbVKu6dLOesu4L9MVDRVJBgX2OFj5+7xrAOYSi67/MYDB8cj5q95OSQsK7CFMRY
Gxg3kY1YjxE0PIe90aptryZ3V+o9tX5pSVkuR+U76lxHjFilx2ZN5tuYffx9FMzRGTP+BGqj4u3K
OyZOIOUNht1gCxHJwSoW7lUJ5Qzfd3gO7Cingw0M88nxoCKKRL7FWTey9aJ9D5UTw0qljddTZ3jr
WPIoTnnVECTqIfu3SXQoBcNl2Vc085ZBs4741DgZOa7PS9/i03H0aw3U7C70IvM+79tha1H78r2v
Iw2hzxgPUKSmzZjgBZuDadpV8HPwzASM2EFW7lIXjvRssZWbh6jYqKBL1xDO8uPA4HbMZI3E2Fb0
ANL6vQoHkk5moUUf8UxVUFWxYqEFgcTP3HTiBVdxx5MdbMEtHWf2xsECclawb77PM7tR7LnjJiJW
9QSlJDsZGpaWtaaGeot1M3rAS96SFHTsZ85nTN5w8Z8KDTccHhIs83wXdY49YJsqsfv8xEzn3mCV
KzG/zLTj9Z6ZnEy2bz7QQQ6ALOP9PKKCRTRWdXQLRijwT+pa2XO7TpIewzgNB2QS2uhGtGNwpzQn
MH1XqOAUmm22caZ5vKAwKtw5MTwOJ+i0XQuncpcmBNpK5r9yHSccssDfTddTVIePGBCKaDsxwwPj
g/8wrS0wjKCymna6YKu/lgER7JFsz8ruRlq9uoZgZ5BO9YMK9fpijRFcKcPgZ/TpvCKXbI+d8VXN
ZnmZsoAOuLCPOapGkKPPKD71xiXdA3Tf0qPHGv44RM4JvX6VFyMvahUk3qMs0xzzmtkbl4D6gjuK
h1CtoX3P3QqkXQUNpdfHr3wW4dIGZ8XK1yKKr+BMjJYHin/GAYU6HPPTA0Ib8VZFe9b12dqJwByU
5qJQ4gVwbvTINqtXLddb9VxFujjqo7IukUFwfgNZMb8Bk9q/ZC2pXD/CobhDlrKuc421JKVqnGdW
SefIj9rqqltCexVGGwUGO8lTXgpj6MgLlQYGTZTxpL21qo2BicVArtXQD1dlgrsMX0iA9BADcmhN
J2bRGdT3dVJgyuwCOAjFPBM2YSkP8iN2TQkxje6GNTizALp2J6krqiiOHBjJrr05Trde4QQ3PaUl
e7jg3qmFw8B5QzJ2iH40XoIwpm9Pa+Mtt33xySZT7EQuzRzKYN3diUkv/GGOFo+3EZffA5rqD4My
gm3R2z3On9HbpiEXE8JK8ZC1Y36dBPp0mry6fjOjxGpoQazLLSOztpujpn2zAe68RS6eN5+VuLye
zCLlaobxwuIb+mbfhmxwrUB/S+a2vpbxJM9mrhdvBp6D98Edh6sx6LWHQUrImXqC/NkjQg6rcErt
Xa/JTl91UGBeOJfLrTbnVbUtYtJhTp6GD4MbDeu+gzJTkWADVwMr5W7m36/4y3npO9rO9FIEsnqQ
oTvzVEgL4xKBsh+AxQy0jbh4Y9lgsx+/nm04pi2pUjj6BEVg4o1Nf5taYT75BbRsfzTYxDogrv1m
MtTNlFI1V9sN4SC08T2ONsQDnQI802qJ0TgkZa4EjvVt1ZfFphdF+MbToYN2YokNeFFsOCrTQXKQ
XXgamBxv88KNjyRqG2a9mm4Hwp3G6xQ2wF1tiaUfpR0kQud03NCZ8wraLgTQ41G/WHdWh8LB6sTN
DK6oZHAiYGhT8jj1JediU3Uny9A6Ng5BJFZSdd0nVj0bxAF94vlq9GyXVr9Qv6HfgXbLBg/N1cIV
e16ghdbesqvGT8ZEMnoLl436kmOdS9N5S5dsq72kXO0yJ/AaLdnXHN7oGRpSfKVBcPiqloysbZOW
NVP6CbGvcHfIfP7qhqF4CCdvOueZl77FS+Y2hnl6bROe/QgsErlFZUeF78SmdQMDCg5kpDy+uEKE
q9j9VD+jvbnJjC1bHXC7qsz+JRimDLqLx6HaqQg22nwmj7RxExjOLS5fvmXzli95YshM+Mew+5XI
MkvguF2ix64WRMfBDQgcoSRsGHIHKiIIK0dsMHbTzwSzkVSXjkfUJxj44Z2ssbGfZ+smBPT6knmh
Os2oDbTVEyzh7QbJj0pZstNySVGXiREc9NrCOSd+xqxRD/tzkGfm12jUkb3ynDn3CXVWSzg7twYG
jti8KkZCCIMxped4yXFnI4luSawLYRyP9IixjN1NH5rVxhnposWZnchd0sTcXbwRzlS7034pnXK8
z8cx/Q8TIv41ZbDseP/1sEunVh9/r79+Vcx/G3SXr/t90JXeNxbDJpthVqa6g3f2T+GcNKVkzESa
Fjj9f7Zx/75RhlSOCwF13CGL4P0MCPyum+vfpCB+wP+nw4hKZztEt39j0GVz/PdBFysHaQcW22JJ
Nuh/G3T7Bi9Qk2UkITHo4fZv8vZ/k3cmy5Fj6Zl9lTKtG2kYLqaFNg7AZ6dzJiM2MDLIwDwPF8DT
9wErq5URUklWy+7eqUyZySDDCdz7/993ju+GhSGox1M8vhiWAh8JLaUewLjovjX09c6RYtTsxli9
ngWWEfZJaKagVJEiXv3EY38Hxtd9hbxfBgqFSA98YM4sajGDCYfCrqq0+dyGendH0c3w+lzARKrJ
yd/XlmZ8CLWEZoncojnVQ1I8U6tUtm5Rl1sioDykRb+c0H6Ml6wpzX2iEsWtWyJCSZuNK9Qq/CZ5
1R5h7lIfYF+2czJ2XjGlwaOYlORq5SYR3NTECMD34XN2t4h4maHHggxHIQWJYHS7z9BxmdCIobvR
KCjcMGMa7+uuLF8UA/N1PxNQq+Y+eQEoLsMNZeiy32Zpnh4ZZ4KnHtI6OcLAEo+SDj2007JJKMEt
VCbdPJ2fqKfUladmEt4ZMEgZVBkD5x08KkMJ5milESnFJCfon9wb4jZOuOwKM3vRI87gAsj2ZlHY
JpB4Fn6H0mavzgssnsbYO8rMob3S7H0RxwNnTupVrkrE24iLaWNY5LvameNdOkrt1OlkGysJKDNK
8/7ZKVoaqfoY70bQyWtdYon8JSIguwHRS2qZffuWV9cUyFZf3pkqancmNdpL11uph+hJP7LWJ3UK
oWxblU6+K1wjP9TxWONcixlem4LXrcHxaBT5OuHvJyY8yWrXcMZgMu15a6folEiq4ctMLHFcxWue
JQiu1axnt2UYLoA+qpARGONvFcaaH1GP2Q9SVV9pqseHcqDZuEQ9K/ClQgpF7fb7mCKnJv4aP7Qs
axnwAWdIIxUNrT3N+87iRSwNje6lqJ0djkM8EMsCg0Cbx02pKcVBzfhTWfRnGZK7Ft/bWHgsbrJD
iyqDZYwob9pchjvIWaS+uxiDFr94HpqgEDLIYpOojjjSDz0/2mFqffyojNq0LgTZOjMImkuNoUq+
rSA1BdU4lb5WFfXuq+tnj+i5NUoGfTEp3yAUAmHNLGDHarOFuN2QucCnYxtzdC6rLnyw+T3bKCnj
IAok/MwbCXpYIU5ay6LkR8uswzUwO/kdE8sDkxCJ9CtPSthmQ7wdVsOMNrrJhwYuLShWCU2pOhGI
zyzFi4Su4+wUqn5wVnGNXBU2K7TSiwBa7+eq4/LJ3y841hDpjWs270QClxNAOmtTTWW1dxJqDHya
7Es3mvrRaC3zEDkZh++Y/fNOdkh2bDcj/5zqPWUgwyVGi4xnULR0W5RDt2GQH9/Mq7QHIVx5wPxT
P+B9kPwVsgKK9UKeSLXMgSbz+taMkyiom8rcE1qON2gYrN2kW8uOyDSBQ+yWI6JcnXUZLdrwRetA
V+aqyoSJXq4MDMIg35GtzI/jaiUa7Dh/aHW3OUb4XsHD0TcB3cSPH3GUgxSmJ5mjz+ZLZBEQWLih
w+zv5S0JfG2jrnqkUMltv1iVSZnqEOW3Ym3bot/7jpKseuhEobPQW31LiUVVyaaxDqHHSWGmrH6m
aTU1hauzSTGwN9X8WINCHaYXI8XtVDHdJ2ChYnzqCzXz6tUChWdG3OurGSqZ6NGwKwHqa090TGeN
c+2mHQ2wvQnd1ng/9UV3AnwTfcSlIE8Cs708hFCxL6Nh1n7JHP4oa2cGODmlB9pSyxtdB/uRjiSP
v1rnSa4tjI0J+irPupWJ6zi3WU4CRyv9JsuVS9jYyyclgooY9YJYuDNTp/XKzrW9RK+zY1IMJWHq
xH6ykBnSenKe6oTH/wbOAZNxdtC7KUpQGs+ZeQyRGufcdFaF1TJ254QkEGAPk1MzYalXw1DL02RT
TOlc1d6jVBI3Ro7PGggyD9jBaknOT5rC22l2xb7lnsgo0CzYGs1dC0HXjFKiv5S/+g9nUhWPm2tM
59pp85sMrNN2KEP7o3b07kbIOAbRwg41a9duco29ZL8UtkEHl9HuqaOEfFSykVkJ182JYSqBVcqn
5QM+sHhHOaykZUXgyQIX/0AcCqx6h6Ws9IS+RICH8xxhz0guoy3XvD9b5OieeVh6ZFOyMFU1FXtD
fky/i6a+ZdxTQN+mMNCAnSys7AENBoZzVysqmPMdD4FSTZ5bcFKBPrjyGsXwPIKKS3Ywtwr5GZTE
OHHz3gyDTu3cfEM4gMRwB2SBGYGb3Bk8Gx5sgB+ZbwnpPBdWYV2lYusHpsn1jmyVxCLQNY+FK1mw
hrGFMoQo+rMRKwjUl05xH0gGiR+slCgW0cbSUGl0cuUdKYwBRuEcXDh9J4BDYj8nWr8XujAfQlg4
KAm1RTy4vCyhqDCDUPssuoYsZM5xlXQD9zk+JXzvFaRUouy4ftIJVjuz5Z/laLm7nGrzkQB58WGX
SXTXcMT+lheUbyaFbWvDL8iBw0b+1LqlfhcOdcOtjGt+y571ZoAdcOPyAn4I4xaAyxjZG7tvEn+a
ebGvq0Hem7oK4ccyR/tQJAOuaSdL3g13QTdesqrdKQSlDj0flw9q5uabqSpwN3u2bbzylvlAXbEO
mKaZeLwg1+RbB+PpQVETjgZD4VyV1ij3U5ZoZ0pk1YNgcHUDlql8LI22Oa+BLFZPuYzvOnUqTkWd
ynPK/sAKuqqovk0yaffSDpNd1rfgG/luQ8p9ijPdEx5iC5qK5dYeY/NKpQ2ElGIsDHW4xL0IW0qf
9xvrojqrxIGIvLFlRk/zE0bDpmBlszeyhv2YW5lsoWC8XDulNy5xxM0OJljL1Zt4JUHCioFKnVl4
VdR8fDZICfpTXKfvSTGLE22nDg76bL3wGxDvmlpmB7OYtOscNz0X5qE/2eCEru4cVQGBzuJzMcPw
RzvnxlZbWsaVYtEkOFH+VhpJRWeBmPWSN0QWh04YRDZymF4IAxaAql00+xMBRHC9rn5fElNiPTpH
APgIWbMlG7SnVq+rt7yQ2TvCrXZLlbFH1U3J9GnWUfA5AewrlNhftglrFU9Q98BBUUqxLpxgXAIK
UdKX0M2mMUiS2UjAOgqgAkTN4u98heXdgg1+N2nR9DjR6vScYdB8e9VhJKsYY6E4dExXWUa5ajO6
VaBRryqNlJA3L7d0fOD8DCIURix0qi//RrGqOOo1AqLxAtgQy8QFuYzzbaVVSbBIu/KXWerXdDV6
FKvbQ6yWD4XTndfog/FtzDPpw2RXtvnqBRGrIaR3cIUsnDk/09Uf0iaOdrusThF3SLPLsHpG8vUl
MC1iQhmDhaQPKQ9SREvuNVbvV6qFMccbmTA4kvM2NXGZmBgbYwYTkbpriYV4Y6HpnrP6T9zVhNKv
ThRO1vLABgpPShP2r9rYjC/talEp4VJt9NWsoq+OFU1iW5niprxJVwOLuqjmziJhfeWtV+5oF0Rv
8+psKXvsLTApkn0TC4S0NW6XgQPC92WSYmfFdN70MS2O5mqDsVcvDCh8Rv6id7izVF/qmHJx0Mho
X0qZfLXLVGEZR4z4VueMtupnAMIDgxvcrrxqq59G2M306DC9sCnv4a8xK0R2rOCw2nRqa9/3X6ob
tswh/OpVgKM2fXYu9NolQ6GRBU2q6javpbO3siz3SzE0T9lq1OExMV3bKZI7s+v7V8Zm7ksveTIZ
fHS8ePXyLIs13Fu8XlE+wIR6L1eDD1kBi2iLob84lMQ/ZFbWR7Uv608sCu53F72fAQPTjff6sEQ7
zUUWVCFwOhFKsC7JEhlEyrhE/0shvP9Ld2Okzv75uGA/JPkv6bo/l2L8S/9Yiok/iJev2kih2uye
Voz7f4TsWEXp0CKFYxvQAf4jZGcg7UZI7zIJYG1muCYbuj+HBdofBJb4Z5kX2La1Qib/lVnBOlr4
bSmmGRbjAkMHurQK1PhD/HUppox5nuQcOumjL3DX6eHvtdSwTnGuhcCgrTVB9hArtC3HWP8GhY3W
qWndNGXS3qb4Kl8RHKWvMlPEhd+7KHAnR54ak49VWy6UK0quwRCBjXlLFLQ70zr86XQ6U2dytF7b
lsVzzaOKwE2iXu04gSKHceYuT6gDbqYMP+1A3+YmXDTxXIGDe+8daW7xftIAtmpGbBw3XV9xalJa
GHRqluiEWNlcxeMPmXdMOzN9eSKZ1NxAImfRjSnixnFUzlpaqjjbHrCjP2i1wVaJoEJAqJs1m6jM
weN8Jg+m6YDXZJ3wyGqw2IOgV3nc5jWUE5cIbThTPDbISn5TSfUERWEB3plh5AQUzzsa5QlOxdmO
75cwV85tJyEjRqH2pkZJHvS2qlwaSyEFwAmEeHbNiRqgoi+69QarmQcR1s3V4a26r/Rq8Eqnf8j6
hTn89GNo+3verPkDI23ImqYRfzaQuvaU9eYgVcfhVKOB4EeoTHtpCQXhYSMuRtmVD6FdX7vZWG4U
i0kvBx0qAUohfDYL0RaAjftMAs3eTWFLEojtkCSQONfOu2w7+5WaaXwlGQWPMSnrioW9bUT39jJo
L6B4UX4QQLkbFKleXLNsLgPUmtjD2dhtO1SWuAAGfmp92G+VxOYNYpT03eBfepVb9FtWK50X5c28
N+mnXnXRzStGymHIkA5AHzA+KVXmBD3jjT319YLzkJlcSVyp24Ua710MTfd1tLgutvHwWiTgrpa0
ugKcJk1nT+I61/mbEo2jl3FVuuuYZ/iVg1B5k8R8LViIWqCv9AIHq7ivimrx8qptYThnaJJyi9Wf
lTZ7WKkk3ENR15eKJ/YWxh+y0jTtUm9oRMej1zWuk9REAGq1vhtn6m9fPwNWae15Yo944NQrj3PF
dz41bu0D2k7v3NmxziypSd9b7TnJKmWrpkYEu2xZzvxmAjEiX39OG4lkuuMKoxS9fozMTgvI7E37
oZQ/o8Vmf4Htk/m8zD0ZYV5NuKBSunZeSXEvR2uBQNYQ8A76ATtJEyPnVic2zGasvZqG9ZjV5V2R
jAVSAeD9Q5nXGzmrli/nlJGN1j9w6nlD53ns4uzGHlr1XTW5vpuT6TEw4QeufmBXy3ayQTsWkTZ3
6+axakqo1KG5nDSNEZlZqJ23OMk2osYJAeIOM8m3YhgWb2RVEQg3Hf00WvEcbW3vhsHihgSDfeMw
S4lbaM4VGoYtWpJzJns1SEmYwt0f7wttnDe9NX+DsX5nZNE5VhfXEwkWKBGGVzikuyF2zpNN2Krm
9xIFIh/PTjc8otDQOpNSI6qI+XZIzftqrE4IYx50i7erA1g1ENZM36Eqvg1RfJoWtrHVmBNMjDBq
ATV5R1AYn+pyYNeq2se8I50TZq/OWF7MOXxVZvW7KwYSww4UxSIfTjmJ6sAmfmlBONsUsrsCLudg
1h3gfGY8mJJqC/fsNZ2sR/6R3Uq/C0qGdFzFjYlIZlU+pVZkbjKkCRv8BxHPccKsVcFO2yk+R/4i
NkyoSNTpF8ZmpPvqCw+tXR6mtcdQ6mgX0bmI0ECqlQmzJcGAU3cw66hTkO+dC8xa6ZWTxOhVYnyq
0xC0eafoXuE20Kuqgd6D2oI9UgzT7+rmtbGw/Mnx2i/K26RBHF2GetqT3HQ5+MK0cebawCAwQaua
eJhgHECkHqz7H0zj+lVpjAx/sqX6i6G+A1eC7c5E1HcVXkd2Ai4j4qmDiD5pvV43+WWK3b2ihy+k
Tn5MC7DwuIKRoKrVi7syf2P0dVvdqiXH4OFgJjVIj/UtMvYdeWLpUMBtPimkTIeROMMNL6qDlvE3
pA3TfABOpxEOJrs8j9bou053O5GQAoDshgHeiGq/IHbZkJQHbG98EJetOeW2jxH9mNRR6p1bSOZN
pB9hdcU3hETfRBpuk7C4Ooyg19ot0zfwOmA3Woo4xNF1h2IUC3nF7+fiugBqICp+IDiBYSSPnmwe
pJ4+2lszhrIqswsnDELiwE02SsgizrYWz3JyccfR/jbrovdpCG/5GB/QppChZTbZU+DpzPJnnJjv
RarvZcNbpxDEYEdZkkZGAS3mPUV7v2jqQ6ZFt63TQ1kwxVWLQfQv9gmpU0voYnmXc3FDsON2GSX2
DFVLfGDOB0SVV13WhPQ6hbeIlABgJn7HlZM7aBwxSW52zMEac0bOjauDk/+21zlhc9j5EAJ3+wqM
5uTNN8YZwhvIBWzcBo1KBlG5qM6KCMEZuNODkbXcOVMCxJ3sCp8Gkk3+Dpq+Mc79PkniGA3HcJEZ
fWjuRLHvzPjC20R9zaoMtG5XjJuIAue1jnT2ntyH2UhPHpMUlnANq+PJQvRUNBX3+4U0Wrwwo0DV
NLCBoCeQA/zySpN7LwCzizZHA2ccwtrcLfjviudsikCKTON7Qc+YltnEdZxSdYVjwKvUfGJyFr8j
nyDC7aIrA4lsBgT4mDMMSsojIQvdnbokg6ev0ZKYKQA9OhkhlysSwC2l4/P+eFUjXkVcvy+O3r4v
w9Dw36ZGDZyeWm2UuCeDtzF0Ndn5Q035RvYOgW5DQKhmSjCitCAfuAC11xaCEdliefqQaz6/iPp2
FuBLVBB22wXYjI9y46ln/mmGWuO79oxLUlOeiOQsu7k1++0yN7FnM0bblXTFL50g8m26Uee7i22R
ZgGyoHRG5HNQI0NsR09zriuey2dz08TdwmVWP0mBZlvNYDZECe99aEbrRHGtlzkYPnVMO1E03maj
/pJW/VMO54AzTvFTSSe55/zykxs4+JfKus5p/bMQeRpECW7qQhk4/KC5VuXCsWNo8uvEh2DraGSF
G4oujOIEJy9m/15RLMVxdDRCMX3RcAqY9MnjC32gLG+Cgvv7Zfzyy8xhWrkM4vi1GsKUa+7cICeJ
TZs+RMdqxeEcyF8bgl6AU6eQydS2YTriZeEcblHFSL8WqQHk3E64GM/Lpp1Ia9bNgNAlLZ0TrGlu
7n3THSocFTQKlOaR/Bnau7hFINr08mDBxNgN0/KTmSQBZz0RftjX0a4hoLdPXSJnFjAFcMntG+8m
7bFjbbUBMp4EIp7PVQccmd+damN1vD8GodzZpFXBhw9EwFJ0eJGofY5i4TGO8VmUduQeNV7T3ji2
6lZTQYDFi7hpTJXxikxVX5lywghKxcDA6maOranCC0yBZWbNUTApylPVaGczLr5jLnyaufTfzUoz
f49o4ntTzWmaag8z3EoemMNL5t3Ve4aY7AHiVr3JCvlhKNR7iMdzULSYkI45QzNRoypvhvAbg1vb
3skvM5FYxixIZnM8semK/dqmN9RbNvNfwh/pbkZ2dy4lRdOOzkhtVTd1aOU3eTfKs5B18sSK1/Tk
GH42Sns7IA7kuoIF3e3tQ9LosFnqBsHVoCfXXk0Zoq+uqLBmQDYrOmS1nN+phYT5pUamuf5c8kNb
5+Zda4xYIrXx21CMxs0Uj4dmiUlJGet+aEHWl2nvJDTsKy8ZyEyNLTxnNo3TwCeEw9GI/CTt3mqj
eUtwUHnAEsuHuLb6YFbsMqjDEjrhxHiE+iqcL1nf60qn81BScz3QizHD3IMbSregJJRMyTZsK7RN
RMvE05yl2FGPYMHQJD0agIUpgVsw64p4HxMdQtHjrnak9dgP1rU4GoVdkXJn6hmlzn0XNXduxPJl
msrhFSFddoC2LXwW3xy24jkEoFqd9LziVV/Ewy1EjZbZpaAiL5bwXNTQxswRBYxt0ZK1yFo8NihF
oV0p5Y7XW3Sr95m5VXh4geGlBFtI5VWKGo2hCNcXV1Y8K03FI2iZClLrOgBJQ1j9g9utQCmLebQ+
WRhTsqhrfRhPzmfdmwbKDboLQ7zkWzfO8hN7fddn0Zq+Z6vNqyXhsod8Pl5G4LrAR+Z7gOVdUFuq
fSPYOjhZxjM5tilItBzbRyu5y+L4hcVn/i3ldPyct+75/5d5iklW4p/PU85vfyOBkSbtfzFUWf/N
fwxVtD9oJ/J0gd6ou/pXPfEfQ5U1gKEJizY7XURmKMw7/gxgaPofwrRR5yHco2yvGn8Zqqh/0GiE
1CCAABhIP/R/ZajCf+eXnLFtkb4gHLJyrCEYaCsK8sfbfVJG3b//m/a/OKDmpQx53FXtPV5cT4Wf
ZLIR/stP5vbviIC/lUNxSxGmX//FX/uRfGca0xrLtol4EJvW7d/6/LmtRvnCrDyQXJg0yUu94ozE
siHlATrqBuV+fFSje9OXf//4/VOWwK/5kv/8lX/LlwAIW6q1XxdM2rnrfV2jaOGT/P/vv8FfyQj/
+ausP+a//BhXKoOqMPzkGrLZzD6iLJ9Jz99T+//0W/n172r9IoAcNLGiHsCPA4n49Yu0ZDgJUbk8
drmGlduqa4P487//Psix//KBWL8IjwzApA4fLZ043/r//8t3ktGVnUF9hb5qRvZOtc1tMzaDhLfd
EiScsm68h7LIeaNlXKIii3bT7zqwxVNWiOZHNHfEOtQpSR9byphXhgT2Gb2d/pPgX75NWFhfFA4z
tCHxru8XkwG5JWlbbTK7i66WNXMMs6DKXGxLKb7VDXm7CXvJmWkH6vSE2bE3kCX9VraGjb1Fapcu
VboPChr5TH2dtIwnwky7giztd41jZbelHpm7Xndg9xoDKi18FiGL+SWiNNZwziFKPfXV0ZLoZvch
/IjvstB1LpomBMAI5Ytsm59CA8EeIKqeGBxogNmcTc+52jOKfNoiJQ5VL0UZsWXZoZrbfmAJO0dS
u2JmjPZdzqe6iHX12C4kIxvypLTTrZAN8YJl0eDYPB5SrVGafT2KqCZw0+Xg3Tl5mo+Noo9ir1u5
dlwAjleE8VcxuQX78dCKyWzw8LqL4eXILt4n3h4nu4GFiQRuROIcZoX5pDOKv8gmwTFmzfNLZnaq
wSvHqEIPk6T705U0wcyRzGXIdg5uuTJRcSStT304gp3MsS4j0ZEX6Nn5o8JyNQikE33iDzkpWh40
aRU/zPEYfc97mrtNrVGco+C5A33anPHwZBctU+SNE4bFTupVzem+qbaVmyFZFG0BOkGdvQxlTOBQ
WCKKqHa7XmYLs74Psyn5hdUa4SudRfnG7eWjEhmEIaQuz1WCSAtUoX4WQLwfuBxOLwTKmgcApxkO
DNiqG7TnTUrGxRSHpWvzj0yN+pPCHap+1Gu6qpwR0l2fjsA0Bqtwj3zo+OsX+rwOGtq3lhD7XrYW
13In1O8zRJ0/kBKFh6Fkehtz7HyXce9c04QspmE5GkmHwuJNHYuC6lZHZpPYBC1dNa9vpiES/GUN
mkaCKxe9B54sehtVfvy7Ep+3einoMGlHtRCs3J2Z5KzWjN39gPbuvjWN/qFm88qaPINKpFYsi6l5
SPGDw02zkJWIjMRn8dkQrBlT992c0cFvQFzY84EQJk2AccitZCeByOkbqc/4R1B9KONbxywLdmoP
LHIjO1F9U/LF6Pxmmo1r2NtZdun7MAIvu6hRtq2MNLMhyyptynhO78kVL9AqqPIxfJGGnT+4nHou
I4o/WCOd66s5wd/ExgIQ2SmNAOIjN4MgZ7tx7NB4Ia7r7hcG8Hjmk+mZ8JF+K9PB2UZh5h57fWiu
ujvLx5jT8+i5sUSz3BFgsdEhJ0TKOvoN6SZsUyZ1ig4WsTMS0y8t2+hA2/XzHcVDKgRM8z8BZZsf
tGFXQxT9KykF1kgwZDPXqCQ5avqUqZxAC3cbN8NkU3HW+21EwCzorTh7prEMcorsoJ54pZI8atZS
gXbvE/OcxdV8sIhiHCn1JgeiRO6+ED1VtT4yG8+hL8zPVh/1h5RL5qeGgBn1gaKWn0QPPr4e5P9P
b7GMtev0l/eV/9a//e2z7MnE3rwVn//+b89veb6KRPK/eW+/2Yr//Hf/cegy/6BSLFSwz2y5qHDx
Kv3z0OVof1jsuKh22f9HL/Lnocv8Q+VPsO6VdE4qMMb4t/7cZFEXI57D+os8y993YP/Koes3rhh7
GGqqlg3JQrO/FCIrC+wvL1kraskBzbbhj6+jn+wXwGJik78BxvMUP/0fDl+m8SvPe/1yYpUzm+Rr
KcGozm/vdGHJjjnxtPj9BOPPFXnoc0nPd2qFyTQ1BdHajs7wvHpOXTfnokbtZr2y2bcKu+UjbqMm
oILGDEX0P6EjWhtzCXsa4NxsM5SqUFQQuap6GQzOnHoRLF2P0Ll9aeZ8wiE2hZvZATqw5Apz67HD
1NFWehBHBVkpesdIEH4ydaWIoRdIXwf2/oyCBDKBGkJmQQGY8fLSYgFTs91A0GNbcaGlPiZIzwvu
/9Lp6TwtiiBq4qpnR1FVaJtufDbTdLhtOZlC7uRaVOcNfaL8S2Rbr05b9KcAiRRefI8uu2xGTqv/
dvpS4aqOwbq9jOkhWzyBEgr/jrm20gVtrXGgwU1PDuc6hSesV0y1H5vGsC7hKj8K3do6lKsQCXDh
9GYnBCMLKK1+CNB0x2e2/RwaKz06dp14YdNppIJCm1BWzRAKrDUOJiq57X7GE7ajSo121sWCUKzW
poi8y0FDV7BtwlL/WX7pnSBHNGcxLeoNyCblRN+F0zZQYcRKoaY+AiEtn5RM6n4X993OwuRE2EDw
Hi8g5e4S3rg0DZrlg2ZE8swBoXwMBT6KtJXjLocHrARYseEkL61+IV5THfVFyyePSIFz7CeEWItm
DE8rx5Wzopi1Y17ittgXQz7ck4WAfxHRr39dB5QXKjj199ImPJSREwn5uDXiTW+H9qFSmRXbC1Pm
ucm7Q4Id5rNTUMUlHC/ucmC/QZn3w00fFfYudrP8PlWHYq8piTWRG1E7x2/nmA9EXIFjJLhWg0gC
H5ysLmsThmLq7rtFbY5JPzo/EkZye6WelyA20pFTSJLdZ/lS3me1LU/oBaePLNWIIGqlynZLr/2W
6fwmqosJcpWlM+ykiVKrVRS0IMc2YqQlLZKcHEc58GKttWe3YybFJzlg39Dem52NYXSIi5Az86y+
xUYhvuvwRS9D0Vk/7RjRrce7to6CSDAWD+x6cm5jQtQvi1qYvadxx/gx8Zv5ylsnf1fmNlxrbA1A
V6uAU48YDDYE/tz+wakL7UPpSIFxzlzx9pauRBeamkDvZyK7BQEgU7w0KxW/559C80uLG/lqmz3W
ZmN9MittIF2oWXviM8xybVDymxZr4hse1u77UDKL8BwjWgRZP5OhfkmlPsH098NYwf3KnClBtcL8
3SGrLqTEqpf4i/Wfr9j/Sl8FALERntzE6fkFKaqWz+vqCqCnjVanbEN+4+qse0hMU78fTZ4fBSpY
yM5VuWzU1T9Ax0tySCuGg1wms9yYbY/8pbP6dYUIdDIyVv5kvqIoCfLJPehY5TCZcrwZWzu+pF/0
ynTqkg9HsbsHqHLZU1Tzf0EGgHjpftEvSQ+I2znU1jmrMQML4w50G4ezg7xspWeqK0iz7VemZim0
PIEFK7s7vkeom+lAr153XBNKMVDOMcvinVAs/T5h1XSkX44U0KyU52xciZ6Io7LPieQMp+8lYq0E
1xaUKbyZYIhmhWmpCRSkjljTurnsfqAJNnfqMDknKfXhW2OBzMOBlKR+2kWICB14fUGJzxZugWrt
WCoZg9v8lAo8D56D9pX9MIjpULjTtxCBVIA+0OKH2la7VF2kFyHH8R2VsLBoBDHzWm9OWsJcuSQT
dxzUDKzPeiXJWru6Yytk76g49F7oWF0guqbyGkAye810y70+DuMZsFDtNQ1LcZ2Bqdewjr4XgwYm
Nu3yI2C2GufA/N6O9AtqNE1QM+zGE5CAPEa6MEOa3N0wW3UI5abaARRQti254WwYnCXboVpiHyUN
Ontevpx/G8mgXMf5qabLBfilCEqaAV5tMMIGepf5i9b333mkEvItR55gsjJPtgBT19sjv76jKo52
D07XmELzaMRNcl8bw3KoXWDVaWrThEMRE7TIYnhNzJDlN20aD0EGHPjggnn3G2dwd01asJSbIeyb
ih2hB4M0HU+6HnsNwKfTUOvFs8Vv3Za0HB/W0YD8qdF6E1Est4PBYDCzZ7mNoLl5WdMDkeg1sDCZ
Gp4bApkHbbDsO0h/UICZGXgFlOiAMvB4MvJRuTeY792TepRHMmE1RQoZHmxFs8+kButdl+UEUCyt
I34c55xbY0qlva4GRmhJzsYNf76pT4KvhUM9V3cG/QjWpBmlzLisnuB9zM9tHYJmi41lM/D2zpGh
Ec7NNZrBThfxhrHzGa6HYmv3SZLhMSzD6UfixqrHFVTnNk3eYcyGfamMqwCbkdS+0F33pKEcZAOq
abwRGM0O+3qu6zvSG8o9lZHmAlbRqon9FKy8kiVjJbGYMLAgtgzb1hbdYamX+iHlvL7nqc3jLUqh
Y4VONG4Ut0xIwdjmceoJvmVGSKOyifP8WFvyJx4QSMht9rOkxPqjol3F/7IgpOfMTYuJrAxW9txr
JEN6xyy2ilKyFW3Ta29Q4hXF0npTHNW+RdvzOVyd503OoaodcdoKSuOBPg+4HNxG34ussXyuwbqf
ORiAkrxlQdArLEZzh3ZF3qqXyq3em5LR0MZoe1Ad8YSQIzIzNh9VWAc88HXiReupqyBDwc5zxeSR
KKAtYxBdSl3lmlZWuRlWx7tcyvagINPeykzrIaawrCtWK/wMV8S3CMW8ShNnPOnXLmDKnH6Y1PZ4
RIyh6hMV1H5EU6q9KLKdzlMiCjxGa1Y0drT4rWO3pXhQs8oSmlA5MwSbsibzRGbwxyYlP+6UZpXd
JzIfgwpz1lOlL4QdHMS9NfQXXX0pqNE8qMyswR6l825BU1ptNENW7GNRfNdi+HM8/U+Har/PBw0q
aQTKOHEZXAos67cBKFqAEclFbvgVZJIKKx3vXjP+aLr58Jeryn8xA/19evfrF7J/n7S2YLiWGWqI
3zeYRbUkphakz8Q0+ID8j1O834Z4iFgdhCmq0HWDBt/vB36tlFWLRYLYlp+9vfJJ3OlBtwNtfSP/
N3tnstzGml3rV6nw+OaJ7JvBdcRBD4IgwRYiJxlgo+z7Pt/GwxrU4IYfQS/mL0FSh6Qk0rLkiqCv
R1VHokBk++9/77W+tYsnzlQ58g6xJo1ZYi5LbyyPggn4onf2HfLLbQfMiVff4tUux8YTB1wUhFkx
ZRXOz4NpcbF0FuqUifC4n1sn8GryUbUUJ/IIg/Ni4c2MydsnfdjoPetvP34HXVY0LjAgDfPVd6BR
EPphzJmowClgX59HJkF+Ov9ToXfFb9iNgvIWxcbUSZGHWB1ar4GTBZDA808i02a8d5GqJ4UaMgxn
xmcfEp81y4BpZdoFjrl3GsnfYKD3J+3ZF37VKS8aXvOmwxdW540wbc+KC+04OlKnyTxcIW2ejoRd
siwJ/hrpkPXH7/WYpfdO2Kt+Oa42Kq/hhGmIh8gaGoMOm7nH+jIcxZfhLj8q59Xi7Ys0ZHO+eZGG
7/RsO2zmETesmiK2W8MwhbQzcWeMqSf+aX6UzIRJ9d5JHjrlD1OKIbL08a4wULia4jB6ef18wItI
Axgjw/MhHJcTZzEj0HcKCWF2HCwY1k4ZRIz6A8I5FmN1FiGCXjzyvn+qQfM/lYVN62W4r348O1vv
nLtdeB/vnnuXmWg8/LunJo7yB+0bUtAs2TSklzBs9Q/GX/ylyfBssA1zRz1NzqQ/8MOZjNogcYIz
/wvRY/7BeIvPUZmdPPzNTxiXv9Eio9GSTRkXNMM9TSSs7eU9W5FWXFZ0tqcW4jQijUaJsoxhKteB
MIl7lV2GPjLSA71FxuRmiNEGd0d6HpXuCrTxlMH6DATaUvcUnIZHngaTuYc+hxCC6it0lXdmR7L5
+sFWYIMzNmRFYAAnI9h++YXxmxSJjuR0IuievpMogS5rVFmDvYISM1QzbY3+Mli1xN5MwTnTuVDs
aOzFbmkvkyEzh0KIgQ/0mSsVRdO0VegZqYAJ8AZqhGzIoedOTVPK14aY69e2hJ58ZPoy4VmQlPwr
v8SiTjulSz6TTFVcMzBqPtHXzzPmQg06rNYNtqEmZeK4ITEiXLhp9QkFk0Ovt0d2cthEWrUiFyBe
prbH1CClYXUeNS1J34FuUwUytkDNZCumFQHUNjs2xSaY0Tnm7+4qNlFxTBvbxlqH/rY+KdumWMai
7n7WczYvI5KH+qVTAgpHJU3rmX1UVE/TCOdhGCG9KAtTnKlVU860oC0m5GEV1jwPgSurghnQxBnA
hLmorgWRcGtFw5qi4kNtTuNGOfZyKz8OndimXJe6uVSSd6RhVHJHjeT3Z/Qa6CGluiB+ymIkPJh+
4nQqwFCA0jwEAU2dAE8jLmPIqREvOFpcFTagJEtXidKTL1fZzlEuFfGiILljo6uJv2E7gJdHM7VF
nquA0ZwMQV8t2LAYEMNMKpEEI0YC8iErJ/p5enN3MtFs5BLlctdMa0mKEKrue+16nGdYJDXBvGzo
Ay5ct9dP232Dnqdkow9N+yDu5KM8zzBgOW6yVZKIwDZHZa9uaMKNTU9xoRFEvvIqgjRazHYJog6h
BB/i5y0CydpBQSK4102aZCL6TKGFBupwjUIxQufu4YbetWoYtdM0dHrEjmaJN0y001QcdVUV5uwi
PKbLsWvNCacLz70MHZzgIucvuqCj0DKSU8DO2poEN3PBRIKtOvzcUW2Ugxo4Nk9SV8i39GYtqgGt
meg5rYBUcPNNhBflJklt7E5gchdRgxUII/UwTpGKaYv/6xKTr30od8it0bMFxIo1lXhSiVW+jg2E
FWVrFjsHMNFBKNpxN0qjDsZ645fQJyujsId0QcDBbAFkSZywtS2KeRaRGjLW6zJPiDZSjfo4Y+iB
wtDA6y+OkaBVMcTxHqJ5hDAHnqtqEMZqla6l8aGhoI0SIegvhTKnXqh5DPKxiSOsQELlovslINc5
DBklFZj6auRtTDmR0OC+M8Wx07lKdW0wzxTnDJ5Db2bZWXOsa454JpLeJ0/q1BcyOiGJf59paI4m
hiuHGYhhELLIF4v0MjaV+AQHJpe/TUgu1IXSP5R6WbozEFy2Y8XX8CAU2gDHybOIOChTg5YYCirR
vFFsw+Mujf4iUnz4YgG9gWVodPpxnjoO7nWmVhY19UHh++FV0dnqadgRNAixxLqUPW7CkZVbzUQM
BGmNQxjbbJBX4tZpBHGjdkUFZiDJnTlZaQgy2wiHKYanHiy5UlENdwGjaNlrfZ7ABJMppuUaqY5M
UlgJIiwQOZxGM6ehYHVHKCON01ZGLAcEcvA2Er27LBRJOfeaVL0iJyydWLKSHbaOIqGzq4NNSrDN
J9mFOcEMYoh604qpVDfZAaK98ko3CuU87yKHiSIyfozhcnUI9yHetIBknVFcW9RImUYCiqaDWGUj
V125PuG6IyUtmmtcPE40iPHtd/QU0muBgAK0GsgdHhxNkeHkvRomxBjd4iaFbltO6ARMijH8oJkx
lyfpXHtny7QXGzyv017/rlfVO/eQ56kOv4uEq7E8jicQLYPpjGQD1hi8xaP0ppqZcBgn3B7orkF8
vbOJkYZ6+/lXYGICPUWiIocgwD7xm9o0rAtDk4JpjZd4BiYroDxF6D3WrmF+peIYXeb0WS20+Y5a
Zjisb36nIVmKZIqi8eCDelYPJz2X1IETO9VGBF0uaB0wJl2WI1reK2KQjJ89zftjfPb7Xh1jH1Yq
MeDkeiDGmdTMKE7kcX8OZ28i0GmbjtxJAHZ8os7yOWHU7nx/uP9bCSODkkSqV4rTN0rh+/JFFfzX
v3kqg6U/RAN1FtNK9FmqqHO3PAnIKIMVBVEZF1DRrP3A8rEM5m+4bRWUEhLxPsh8qE+/uvL0IWTI
4p9i6TPg3//MLHNv/Xt2tzJdBJQ5RA9ToVtEtuivdqy0B+sGrS19BVoRpC+UeCegu1MOjExIFuHQ
y8p3GXkgwjTvZH1jAYv/7CaDfwgUQn1Y22aaljPbwdOMCdnZtImHikMr/TukBfZOhgl83vECpM+n
kbkHereZ5WZnHVVODutQ3duo4xLNqV4bPvJfxh9DnTgX9TxZZFKNJkI06LvtjdlCViizbnBrp3EY
3ZuDg1uxq/w4InSEaPNSPBAQYB6ng+c7rmV3LjqOsWW9MGaeZ8bHZaZ7NywywHO0FiOwEoD0Gdzk
9d5Y7lFDqSi/8ZsXnqqsvcGDbg9u9Bw8WTPymLrRkM/7cQ5WcExQWLisHc0HXGIW9w26D+Bpqn8h
s4ZM3DB3r1utqqaVS1ccCw7+DeQlp9AbSeekqGdxaajnQYJJTA+VaNaj6lq2lqBfBp2nQE+R3eSw
lFJ15cteeOYTv0cULXEdq7rISKohKnXplbkOG4KIW0fVkNqnDaoE9ObwLNiEQTeQJUcaYV8PT2ER
GWuXaoyJkCy0Gw9tsDVm4Q3oyDrSpjLiAuE77tIJJ0sB+RtEq64xqzuzCoE3FmnIzAcUzDyMcQc3
XhvsKovSUfGq7EiXgV3Tmc6u4rqXT4iNDy88uwTEgCsVTTWABIA4wZWA8+okGvAJwQBSwC5pz7sB
rqCGATAVt7da/G2BL8AWj72tIQzTGEaWEEibRFyHrN/LtrKUpTdgHGqB+3fslLA6PNR3S9WsqwXg
nvqMEwEKIi7FZiHTij7t96gIs3e0227gR8h7lIRYYM8fK1aFXFqk3jlHud8gLDNS2v2BspTR8h5r
A6Midir2XPKeXGEm/kk50CwgEgG2CGLDDOlGwbtAjABnr99jMJoURbrgmMAxMj3XtpEhKVM8jvGq
bkkUyAYHehR3An4zM862XP0BuBHrwDccBkCMT1QZvIQPhGeP6YD7GBwIDuwOXG5YS8GLgm/qJDsH
HIEY+SByG2nWIha6sApy4YjggRCCDHlsYM4Zwj017RjXp76oB6pItweMJANrxNRUsCNYd9uJMrBI
qMTLo0guTcglpgTkUTRWfecoYEZY1FcNjMSVuseb5FoK79UQq8oagnMqMXfTgz4I81lTC4AWOydc
C3IorWxua+kgkdTuuA/VXp3BRPFpYKqptmnIJpqyjZLupJid5sRLeL4Z6vCwyIZAqkSH8NtHf03P
niK8KzhNtSh8ct1Agylux+2BD8fzSg1VKxgbTYwMlqlcCcjCCtmLFH2H9rJHaXBBuhHfF0pjdpeX
OlwsAkurLXqirJ3xNmCbG7Zeex01LidYRed1GYtKcSgWTMtHIUCXZad5zW7QON7j303PudxIDbPG
YxpaoEwqKcJ4r2XSiSvLicT9nMY3NpzYlSMnxaGOdngmCY6ODhIs4kippbQDqIR6YiRrSqSMa7i/
U7tW1TFDbu3QKqNyTqw7fn9yrcdhp8QTwO4gtYlPbtaB09njUm8+1Qyjz9o0qgAzkAzZ0hlf1WQn
XLe+AXMAj821rjKrxhzU6vInv8PsOgFnmCPE6jSm0FncSNeyx+61AYcWp8K5r6NGGxltJo3gwDXt
It9jVPNYYdpjAnAkwQDBWD+lZAW76lAWb4nzVBskFXswK16JE5WvsyrSFpoG90hxWps6VphOZFKa
D3zX+AH12npgXwUcSHii2IhdFI3kSSMYv/nU8jQfEWSBCYY0TN5DoMH8jZ2rwr2yh8x6tRwNpqKM
xyd1xHyDdC45F3JGrDBGiJlohvwFpIFbw/fMEwMtasJh2aw6/Z51S/585GLzBIFrwQA98gcsblMW
sEdK+D+88cpLf6Dmqo5gn0qeXGEykJBOjIxOEe5DeBjTONX0qd2b+YJyjDBPv/WxITMlGWs6ZCLB
dxMYk0k799BYLxFbENWn+xI7P7+ALOIIjI/AjtFViNNsYti1foACUmB3kzSHCEkJDc4x1bRuGRyj
FSWLXWNSVJQ2bwuM5VDuuNAHgKNDPFxesSBHlowCnIiLRApT6TQmDMMgzqRLsHsQXE2KFugXrCld
LMyDsMWj4YJIE0caZExtFIlo40eZKFbJSEud4hBfMF5eGnREryLhDY8dkMZXcUNm+igtTLmd1n0R
nplKEm5KFn+eLDag7riJlYzWfOBKW3YlAFgjOTPiedbp0H65BHA1jMC8MewiuOEUxtYk9LyKt2un
YICLNDD2FqalSWJn3LB2WCRHoDoB1sPZ0wgWDSv/JPda3tmk2YhTnsQ+Xmhkby5AT5SYTGz6BAXK
ni2WrBB6nZ9B0YZYFdVzu0QXjOgS+lwlqBhr0LpTYHSMmm0naJZ6r0vVVBJr9ZTsEOLBdacwDhtP
o9OiVFm3TYVAAsWF04x8ndwiklwFCF9NwoREhSBsErJtYgNCqp3KxcgCs4MEnKkz4b9pyRLS4ZuM
9bhhftGWEvNXAT7WWCqK6rAkxeuTLLbBDSmuyZFE3+ZzV+1f8mV7HqpdMy90UTjt1ZT8OEMo8Po6
SeuunD6gJfHzhf7HJGsoTA1/XMKf7eJyF9/d58+72Q91/PAPn+p4LB0MGyiT1WHy8FyTaKh/aDL6
PLrT4DblPY3+sY43/5CGBZr6ynq0e3yt4weN4+AD4VVHtpVisBP/iYY2e/cXu84h3REviYo3cZiT
mfTBXjaIq4GyhGQZ0bVphEtHjGkotYHuUEuG1TqphZ7WgmhWCymozZMmD4JVLxAkw2i3is5N1SW0
lugVDPjUb9Ow1ptwlCkM7ceu4SrNLJQN7ZOQy/qh60feXExB148Q45KfQOHMUu+JBqoLNZOQH2Rm
uJZIjVPnJVEhBx0BMWMLFH6zcJi974rI970Fb8vgQiazN+BR9JxLjef81hfE6g4KkLnuUOeszEID
PO3mNT0SjXyYCWk5gTMmajm6jCr4oIoL14uudEMT3PIAWKJcdw34wpWJ8kutzDWiNP3URJR40Rtd
/JmIHl0nzsZUdq7hFwcy0g/IUUI26eukJHErM3JedFF3nOkZrd2s0RbQ24NDV4u7OVkfnkJ5rGd8
IYxB9yhm9PvQVDLeq3am0H31E7DOmAJK3vUNbn8NjfK1IVjqpPJrHMwCkkzsA8Z9pNI7ntl9HG47
4hkhKJL5gWRCzXCCKn19Qp5wbIy6TJKgp9mlfxXIflCS9xuIx4lr1meGX5WzttCluyavytuS1uwa
9mm0lMgdmFnAl5mDaWW2LGsxuTBxpE3Kpk7WHRFM1gQ1UsS0HBvmcQG4flbWrbjLijov4Fd5BTr3
FmlcGkbmSRm35gWZx+UnKB/ZrKHNfy2ppXlicimHLq6gAZ9OjfaG3WJwEPquiF4clsuRFbnxTmX2
YIzKtm6v9VjQT4BBaxOtMqybIiPRREgE/N9UHdAuymyNJJwWO0LuY8vMVOzUYnUSKn51wNTdWZN6
GW4AW2PUJaLIuEvCuhyknAgsONRlJbrjmIizmdeG1YIdqrdyEqnHF1uY9w64lJWr1sIcxFrK6zXp
1wjitU86MMMFCG0ALE1gHys+MQ2B55efxdgK5oqfCidqUKTrjATpqSMiUjLqJNtqGaHuFNZBrU46
dESLrktpz5KPBmsuVxglFWYEbCEi42hcGBJVUagM4SVSgpI3s3BnjBLXTxU4mol8ooIeYebQ6M0d
RYp77XiwsnwSW28Ey7Rd6uQiPaD/SkWZtgoWBELj5DXOlwx4oUVyVN5KESLcoAI1VxEdxP4sHYYU
mW54kOyMHpeNp8ucq7yyMIrXuS58AkivHoqujfIzriz9GtsNXWi7Sjp6oIlvbRTGFNeSZjdrG179
idxBwIdZ4EQjgDkBLhWilQbGYWfy8PCMw3lJWNyDSt3WYlCnQz2WfqqUBMuOQ0WnjQVLDgh+ruxs
lQU6mzxZ6k1G4gnU9KHS6o+Q8IIL7UXB3RDL7px7khgGZNn4oTkxIl/87CFAySZmJvT3Cnu2w0xr
Y2kkSmrOrrMIz0s2NpepkURYlaPYOAb/6l8AsLIvEi2nHoIVo6H9TLEEGG6bHYRBWG+LnFEgPeJY
28V1GW99vY6u2DPidvVqBQsS4yYCFRwhaqZKBGh3GdaNmh9otUbP3E0NrTuyq9arJ7Lg+VTh1qCj
6QkZ4+EWvWZbEnyNsMZs5DOzsmmbc43IjDOqHsCMFlo5xiQq/JUUWOXcpGkzI3u+M1FjqxG9ykTw
Pke+ZgmDbd/c6rwnZ6qZZ+W4lIyCXJA4B8cZm6B3uMIi/98k9rwfFdz3NCMqV4CzqQoXXgWRaMTo
VlkpSVxd8Jn2FhtQzTZJdUkF9TuzvHGIGtjoQKZnWo/LZJaHroi+kHBZfZa5orwgF8PCYeHFvEx0
P4lPvCbIEUQR/HHctqH3GaHxZzcPPDADSVMtfLIhUJXVrXDjkr/qT/CItIvS67xPMnLz/2/qlUFV
8uN65aTy4rsv/0i+LVeGf/dUrpC2aTJDR0NkEWlBMfDUdCQFB/q3TF0ywL32f/W16cgfK3QUCVlm
PkCT4muxotLE1GQJbwWB7RKf+lMoMAYlr4oVUzRFiinQ5BQFFkPtl8VKDXjZFYcYwKgvjuxCuKtN
AZG1FKlLDygwCj9WJr9n9bOj6rToNMJQqEQKOblUO+ICo2KYFEcKUrWSN16MBg7IDaRiNKEdw0fj
QpXgunZOgGJVlOxbgwHBRCiyaFx02NzBGN42AzOilX2spcMEJgkM+h5iRkIe/6n2TCPKJgngFYX4
2j32luSIjZKiA31ohnd6FNQDkIDcMW3Rt+VnJVXXeol02cvEcsROxRtnrXskVgPWOhJ3gsXsV0ob
fQpdA7V+21/mTv+pikLkTBZEfsIEQpR75RXcqm4iMh5fojWjujLhLjKgu4BMrk15LZK73Dvb0rGZ
pHf04EJFzG7kwNy2hnUZakW2bHgxzxt7SGAppAM2Zhoqzsyd9rWF6l3DYCmx850JXelP48K7sGy5
GnemuJGcwlnAWPHnJPXI8Dc9GaVoac0Sj7hIjHYnVkWOcyPXh1GH3C6I+24UV9Whh13ngOSNeE56
nrcQ26oECFWc0QDqxvgABk5OQ18jpYascTV4HTCmaEhUrUR5wzsmXdKNJ211yF2tYzndAA7etEN2
VjmkaBnslTbakKzFK8M59mu8V/aQuxUjeJiDojzUiOTKXYoyFxr7ENQFxRZyiHjYqFUwS7X4th5C
vQqN5BaZnK/GrhFHM2K2ICHEjg+x13NBUbRopYaYMEDg10ZFcFiSECFGjNFGQYExIqJ6HZAylpr6
wixyUpRpPdZ+s3ILbVU5ROqMPVWdoesk37HiBoWayipB3GroJP2C9yBbZ5nQJ2IS5y6nYmIKQF2b
vLghEP2GZBO8nMjEIxjaI1+NTjHnrHLuj0mgNSv8FwlYhxQtZS7u7EBdeyJ8CC/zZ3ifAOkUlJG2
jxDZ83wBFwZJP5G8QSthzNOgui0hj8k1423sHVOtxsERirNWA3MkKcmNFEBfaZEvgMM4axwiSRyx
OEbGe2R54i7Rmmpi9DCV3QLmZKYotLJFY2l7qK/cTBsHcjrXc0rwWuvnhYjEQ6ZlP3Jzex0XwWmP
YwKadEydLR4LzCRgNIDZalTloNPEYxvOWpopZ1QTYCqNGGOFcec3zYqFf6V43lHkhjEc3ngVlfVM
doixFgjNVMsCTTopVlYgX5Wqc195NSRxHYAtGuiDVgR7mgnnAMqXltAEM0GhVsma7BCx/03oWGua
MEdtp11QcU17Q8Za4G9VA0FP44fHakk4p5kGZ3hXglHfxP0EevxKBxZoDbeF6qaLChJLbnC5G9O8
bOt+G5n1UnQTBCCJuusS9wYs82WfZKcJYIuRaoDZURqem0qvDt3U2jZuh9jI9C8cZ2B9akY9C7Ie
IIilSVAmmmRkQpjDeprO1Mw7IJoyOowJ7eJxtuVpnijZWLZ16xAmG71BEIzjymuPspI8mCBRGki7
2SkOA3OBdbycGkLLwMSQtyjxBSqs6MzXSOFynepezduHWej/Dgf/5XHQx1zuxyv1pXfr7l5mYv/1
zx4Xat34g9JTY98uK09ozqelej86NExmIwyGmByyij8u1fofgLURjcPMNiwJU+NfOjn5DwOhGEBP
00APjWHQ+Jm+AunXr5dqstboU6ho5AjJVl9P0LH4tHEJL59+tsEEH7EG72x6kcdd2GeLCFPxcbjH
tut1pa9kwj/W8UB1z8qkHAWFJ9L6lwDA6Fa4rurOW/PUx5jgBjh8UQi8F1uFn1RznTs19tQxDVFt
akvFxo7s476XJg0jdlyFGhxsFmFH3eS9xj454xyA+VYkD/Ib8BVh5Ci4nscikvrPiazpy7KrgaIJ
xGmcp62egUqKjIPesfJ51JfCoRpo1idTabACGsCr12bQZQvbzZytyDt54jConGcFUZgpq/4s8p1u
Dio42OZi4M3aLJA2nM3sQHcEgJhlIC8V5DcEj9XAbpNc3Bh+iPC0MQg8Af9VjSpb70/0ytfXmFXb
nS42LfMuTzzQKrISUA1K1UXiGA7hrsiuzhUyog4yREKHbB98H06TWW6LMtXmqk1yXdXK3UqlPXIA
uNEHkSkU5QL0QNCNAOqbC2w4LeFulOAbEpyaOU5F5VwlgmpIZVZOI5hEwhhrYLHyMlU6aBg64y70
i+aqrN1wbPoGL7na1+Q1tpdsLsrZ0FhN7JswxnuqZk5xk4ZuHKC2y1G4kP/mneSgqg+1gHeRwsJ/
jmApXwR5i0vEDmNv5NmueG+mAOUmMc2bCbGytK8ryXCvc8tyx0lZq2BAi1Y6sRvqpRGFZbdN8Itf
62UUnbAAYfMJh6wWV7cx3JI4epPY2FPpkUoXLQUhqbQqzhoPo0QxEcqoX0Izbc5NO1Vh4FX6UuMd
PHYqq/UmArYtakfBsNbUWZSGjpwGKyuIqsNatv27PI/CYqy5oXee+qYzKYUA61GZqqD3MpcFpqJt
MEsRuJxahqNse6dy57RUQgo7U18JKcHH81ipVVYoTQPfjtvvgtJXHhUCiYLEUXQECTB1ZGBbW8FK
L+E4xQoyI4nXAFpU27bniSWJa97e0WfVIQzFS31yEGxRqQ8VrDFglnw/YVzAtjg3jfhzY4MmwnXj
FiyTpKmA+dfR65lmHZ1LLuBH0cn7GVvXkG16bcbzmskDXLy0wJzf8UtFzajuQC9lR3UfhRuG1VCM
5BYzH92rkFTW3JFOYLb2U1Vq27VqRBoaIjqdEzfSieuhyLqowStMuWnwfPUqEzwqVE2f0SMN7hvC
WJYigXXzSBBEYZTDdZq1QWrPcoL9ApCSnbjykR1sgffRiKpbtfpcGrU9Cbw+3zaaJ+ZscNPKotKr
kQ7aElnw406hnYkdrzjWXUXfkXqA4su1SgODTa6vaj1wLlKz0Wd6nPBnqVwuOr9373K/TEh70cID
Bq4iJSANlImAf4BCu7SqFR2m+oCoy3wFiFeBSufV154s4VuNydsa+VkeYn0Q7Oi2Fis1PWH8IEtL
13CaQ4ZVsN0YpNGujNuqPReLLtrCgACVr+UoH5aESxgYvlq1vwp6GbWl0Yu5Q3SiJRzVusxcko5o
s6mVKp43YhNfCTLb9CLv7Iuqy4JsFOZ1pkwk/Gz6FOaMkp4kTUCSNMXxIVQ4a0ZnRLTHteJSuCVO
Supy7pK3GJWSO7NcwHmk7YYdRZLTXtSF5s3CKEXC7yZwWKugV4xPhcmNW4fE74zTQmWfDxxcPG/R
whkjQLI4EVUyXtZkM7lb9lj2ZapJhToiKQ/EfxOkKOyQI4Z3ZgPccxXjskGNj23xjhqXOJkoU7Bb
AT32t6FaCNWIwanQjDLHbjGXuHKHgik2hdPYyLpmnHddOc2ZzRrwDHMzxWvbdcmmFm16rZrSoW6K
45hTpCWU8+Z+QwWzxFJRRecEeJuCaeLnjZjhjxzN8JfU6/XCqbwE/qOR4y3NRTCsWVhK49psMmZP
lNGI+3K/cklAEhOUEoKWHKtybc3K1hGEeaoqTHAjNL48ITGfmXcpWFyl9/tgJCAM9cdx7slndOmC
A+pGGaalDc80rSIbAStwxsssJvGBql9S1InhAZkBo2LxJ1Gpi6dFpQVrK6+4G2zZZZodkKE3MWvZ
OeYUqjcZwuUbkAiKyAS4HRKGTPDCEyQPdT72CiO8JUFLbeH4aegm+MGNKKTFyhGTYAdJsXeJSuGV
cGZrSRfMucakKduVb9+zUJn3TTcA3Qi699pVTHOTGpi2wypVOhSdlRO21ajjxjt3Kys6QzAt36dY
r+QDsbPcWxg9LCm0BWGyFXAyLshIkHEB8wieyaRY0oUHaCMeZFmiIVhFyUMnzC+0w7SgHTB2uPGv
GT0QFskg7irV0nzamX267hRfTNDbJrY1bockA4ymjLu2tmLZ4lQKjdQ/cNjDZWxPRX9RsEAf6w4K
0rFsVvj1OxUX3MAIl2dCudcqaFqcaMUxYvjcsyalk5qE0Uu+daXmkXpeotuA4W0mOuI9ovxORKEw
Fn7QWBcWJMs1YgpvDmORtQwAprLADH3faHJ+aWVDuAyohhxGtyRyXGYBplmEFTNE0YRWXO0kyRxa
tl4/TtNaWJSqJ5/EbVBfSz4BgGaJu24csg76Y6/N/bmKWP2OyMr2wWDwU4X6f9dw7/FLDDyQ6R4H
clLd593pfVGFZfE08yIfKLzb/7V3X/zMD/z4Ax7hI4NnCKLbi58779L7h1/9ACgZ/vtfd3eQHSde
UebebblPHHj2l08JBPvv+fjPHw/s26/+4nc9HdTTHy68e6hDt263/4vuBSJlvAvvdsXzzh6DPSry
v77I//2XF1/z2fbjrc899YpdPnz200cNJ0U2TA0bya9+9nkSetGLD0bNOCRe/+oH/yd4Mfvbabga
/7XTckTk00Ck+dt3Z8AYkHRNpDX5qwdytMu9L//vRcN2+Gy2e7/+2e94sX7xBI2//Ht+l9y8uLpk
PYIaHFrNv/rhrylAfDJmsN9wu2Nt/PKPepc/fcfhbh8G8Nhqn/7ov37T/FmGX/6NQ799dUGhtv+W
j492fRK/fAk8dA0GU96vnvNNVVYRTaenTxrOzOOn/4ZTc7mr0i9/f/H+evxw+iS/+tXHu6y6L7/8
29MnPfvqdD9+9dPfiWP9xVv9rfSWX/xovrgXf/nHi0f0scsk/fppeWfY9IvffbxLvXIX/u1p0X36
vn9d2mEy9KuXdv1jjf6vfn8Sjbx4F7Gcf+/8/4bn9e0W4q9+/V2xi78bQSz/hifqz/z1+/3xtvwN
Ncco6Xa333sV/I4lldyG2y///nTf/XUvKr9hzfuTS5Zklfed20X5Dbf6d+uYh9O+17L94g1zVt1+
L7Ba/Q0vmvE9Feq351z9DQvHu6jnXzwrf1LME2765e/hzkkeq8m//Rnf5SyF/+dvmzypvbv7+Nbb
/a17KDThH/LW48Xx7fFq795j39t0fM1H+3Yr8rDNevcHvu7DNrwPcEAOp+QHG7Ef/sTTBuc7P/D4
Dv/rWXoBGNj/tpcboT9fVUFvl2vPfuPTxwy/il3fMJ152gT/6Mje+N5PZ++RR/PtJ3x7YJRRXydC
3zmw1wXYxzmw56Ou7xzYq9rv4xwXS91bF+x12flxDox19q0De13xfpgDG6TPbx3Yi2L74xzVw8vq
4U3znefrdZ3/cQ6MJe2ty/V6i/FxDoyC7a0De9jVlAnL/X6b87Taf5wDfG59/s4t+Xxj9XEOil3Z
W1dt/J093cc5uPcW6ZeKlI9zXO8u0i93sh/nwN5ZpF9uoj/MYQ3b8Lceslf7949zXO+sZS9bBx/n
sN5Zyb7pWnycI3tnO/ZNw+TDHNnQdHnrEXvRq/k4R/XOAvaiTfRhjuqxEfHD2v7bDtXHObR33oi/
3hz7AKficZL+1uP4zQT+AxwWshLrnffnn9GXvyOX2O1jXc6q/OUe5zahjxjfx+WzV9UPenUKmteH
ouGf1K57FCm8dc1eKhs+wgV7FcHznT3bD0QVH+Hgvt4hP3yPvrz70nAX3z/cev+ke+q99/w4gdFy
89fw5+Gs3yZVXA6CKPJP4v/Ek/L1qfxnHdVegvTWg/JStvQB7qWv0p63jurH6qAPcoR7gdGbR/hS
mPQxDusVnfo777hvNFEf4sAeVVVvXa/XcqyPcVwPmq43j+u5UuBDHNSjluytg3otQvsYx/UgYnvr
uL7Vv/33Htl7qxyj6+FHbsP7Xf6v/wEAAP//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3JpZc+W4taX/iqOem1kACZCEw3UjGjyjdDQrxxeGUqkkJgIkAILDr79bdrXturfb0Y7op37U4SAS
w15rfZt/eV3+/GreXvyflt7Y8OfX5bdfRIzDn3/9NbyKt/4lfOjlq3fB/YwfXl3/q/v5U76+/frD
v8zSdr/mCJNfX8WLj2/LL//xF7hb9+Z2L/Flb6OM68P05tfHtzCZGP7l0f/DwT+9/fU2z+vw9tsv
Lz96aXcyRC9f4y+/Hzr/+O0XjDAqWc5++dOv/3yf38+4fenh4v/pX6bXl//9VW8vIf72S1ayD6Qo
MaNFVdCCYlr+8qf57a+HqvxDUVasRoxWqMA5/eVP1vkofvul+oARyQvGCCpJUWAEh4Kb3g+VH1BR
F4SVeU1ITeqy+PsI3Tuzds7+fUx+//tPdurvnbQx/PZLXsH7DH877/0lKa1YVRYVK2lZlZQQVMDx
15dHmAY4Hf+PlFOM1lm5HSZtn/abnW19tim5b5jm+bDP60XP3nHSh/4cepNfRO7nZ4k8QzxVHqUd
7qd+5a4Wc6Pbrega74vpaxxXf5vGiHdMluYU3OAfeua2ZnNZt1uQRbzYcH5KWVj4ouvukmXr9LFE
9brf5rZ9rXISrknVoWZgi9/VayF3uMwqTrOpd1y19bwvBhhwzjJEfww0Cw0t2sHwKdD53FLNjiKh
OHJk0/olJK9eBDHyUoTgH9hoq2YrLPme262/joVdNM/U0HdcGk3u+7z311aZ7TimOP0Yiw7flquI
F1LacWcpjjcxN/rVyi3cLxlbJt5tsb5zvamaVLHxmJFNPPS9NOe1qMrDms+jaqrFE8ejXcnduFT9
3bB5tuvK6t5V1RfC6DyflXH+fswDvEi3TOjQuTltvEzzwBrU5j9YkT93RRaubU/TXhVKN9HW+mr2
0e/dLNpTVy0yb3QYl5xLt2ZHVHv9laC8uFtGjxduKok+Jz3Yb52h/qGstL8Mc0Jrk03TeAlY54ch
wqC6uoqf+zYbB8FH31UdXxzpFc/nslO7LpmoTra2oeBtnGGO6sqVx0lm+W1R6fnLuOBu5nbLpme2
jsrwJVCmuMmsqriNJpxdvo2J912L91Ga7KrWruJG6HjKnUhn6nVxcDjlgm86V+eE1JrtBJ5gcKg0
7LNEC0xePpGH2Gvn+YxDIT/2S768YWWyrPFk7uMhDS0t9qiafd4MYsyuYBH7+6xiKDRa+JEee1Wi
nCNsxltWaXTnVsG4cMR8E27pz2Ny3b5r1/Jq7Ei7Gwljt2QafNNuDu0Y1eRzxKngVKN+D+stHhkb
iwMac2P4KmTa13EWD5ux9IK3Pt2omYpd1eVkb9Ra37CF0bfFZ3rltlLrqR5Fcd/msT7qwheniWTL
XhGbH7rOpKOndX/Yys7uY9mnhqzldJQLGjUv1nU8VHIojpsS241b6qXkmvhhnzDbjhLm41ALUZZc
qGB3Oi/ig843ucsxlo8rIdVVykp8qCuiXmi+JsrlpOZb5uayyUQ9oH1b9hJ2NxmeRBinwKc8jMde
l9PBmyGdKBLbJaA+PNYb6s55UbXHepnUQee0F3xKLBxWJobXctbVIbM2PxpmSc+RJGThgqCw76iO
n1Rd+9tiWKZjXlfTETOyHgq8docgN3fFVjtes8LnI4fFpM8JZv8yqkzufRZc5EkUbBfqMEg+ZZs9
JqdRxgcL418YCf9N5d0OLdpedcO4HPoQikfcanzvxjK80ejRuSuEOOYC2e/VpP2TsdLtnKniQ1Hm
9En2dH6BMSRX7Shr0axTJaE0teUhLKm/i9ROn8PAaMNsUA9aI7Sn20AUd4nhZztIdjDzMl36fIAJ
tSL7ngnRQfXJoTbCjqjxKYxrPIc46S+FqpLiFI+5PG5r5vRezlW2HP8qXr/+TUD/IA+vbli97MTv
Cvr3P//jbnizT9G/vcWbl+Ev75f+49gf/wSd+f3O79L8hz/+m07/s4L+3x78d2SaVP9Kppu38OL/
u0q/X/S7SoMU1zWt8xJjVBcMpPUfKk0+YPgF1SCPVf03Af9dpjH6UINsgrhjQkpaFPnfZbr6AAeK
mpWM5LiAs/J/R6YLgv6rTFcFI+92BDFcgS/5LzJdO+8mY8piV3hXf990UpdUT47xORvIz7LI9Ccr
UJka2g7u6FfXywbhPnspddB30+zXj3ST2zG2VAVelRqkARd9e0FMSsnlzKAA26HeVYOqDXeotuzY
pTB8BM+xDI1K78Xfm0kfpiXvDlKL0PIhlePAV5fTY1ETd6XqfnscTBDfa+H1N5Qt1ZMR9XrBU4n2
Rofss1lY8ZbUKF7FUPfXS07R542M046VstqJeQh3tsCwQVdf9ruVlvhTJVp1iUu2HGaSb7elxf2x
h3cfOCqI+FwIV7umwN5dE3ioj3NfEcxD1P1X79rxaQlYnNa5xU0b7HI1jJvQvFq6cd/OyX3WbKYf
60zQe7Bd+WdcZMMBleV0zRYde04W7ys+w1kng0n6QmM0fTMlmh02MH33HTPhZ1r1FLmoK811vtpj
0eb1Ux8dJfuu2Mx9G8ABsWq0lKchDJ+WNi23gsnsbrSaFFzFAn2WDlUnNExt4GHMs6uuTPl1LzIz
78vZW9O0JK8+T7YTgQ9Dqq+LPLeXNi655RQV/d5UBv8QhKzf6eKR5Kkc0oVEAeZJZWF+8qTL92tq
l/vAinri0TByzFcqu2Zk2j5XuCPpFFLCGJRvrj/GWbVhV2V2+ORFpw92zLdnt+bmDo+xPzkzDcd2
HvurcdtywtFssmM5K/+d2NHAZJjhatba/lBrAMGxbrEnGpXYjWqR32DEloXTqZgudd3mD9nUUdk4
X7aUB0r0SeI4PRXdVq+chGq5T4Vtvxvb5twr5DUvqUBmlysQLm7GLj1mxmdTs6olzk3Wbviqayf/
M8+Qm5psU/Vb11b5k81l/53lUe6Jj6XjYH/ZNY016ngRtb92eJhu8nJz/kDrrD62pKCGV7HaNj6V
Qn8SYrD7AeXxgBOZK57NkR0G3RvE51rKqxGD7GX2fQe6sWaCu7ZLr2Md8rfZp/7NaN8+eKGK0ATL
yK4rmL0CG7SFZtH5zHamyu20KzthT8Uw9wVHJlt/EMLaZk4xv7Q5rj4aRORuo+vyJEbVHlLQ5cK1
YO7U2zl8pMSp+zrN8n6rcXucJpVuyTCst60bh+sqm/zB1IResl4ryftKuz2YzULsq7FrNTdeDHtv
wUbx3nrxBSrLIsBcVOFjmRfba7f26JJPeD0uS8vOrqr1rVzzyzCtzy6Z3biSGyvFroDnusvGSA9d
RXQTwCBcp5R/zSZbQ06gfWyQpuXATZd1R8qGdp8vNNysVpi0z8upPrjeTgMPbCpPbu2saAIqxU9R
K3leuyw9uGXCgve1k/Meliv9AhZhzg5y04hwWOesv8xCqMQ74oXhNUQu1BjplmfXSt837TLZc+rp
dP2u4BdPZAF2tgMTYU6irAbU4EXoz6kI9hYMWYoH1ZP5i3X1/LXVsB15Mdkq57Ss1dd1S5PaFX2I
lGeO0W9bhetrVtp239XU0F23RnbuGMM3Y4WjbmxZbw/Citieq6Ltm9GrdTcLzPbdWqrrLAlz0/dq
lNxt9bgjNcs/+h7Rl3wb6FeSxbE6pV5tr1tGaM2rLKyGo0HXmi+IwC6p1EAeFPUl7Kpq3T6LkMxH
KmY1wrqMKt91vhXP2TDgb4Nay6ohY5t9kRSnp3ax/usE4/959Nvi4cg0j+9B0CkuqoXe+9KI84iq
9n6e0/QwLRrd4H7QI0/rMn2dIKweEVSKmSeS15yh1BZ8AgXKm0mJrodZK6cvpkvuoV5adbuJ2n3z
TrF7GtutPtddDAjc8zL9rArXXw+hLL62qm+/4DjKT//fmJ9XN9n4jjw66ew/+xiK/6Xtccb13+Uf
+MT7Ff+LTJQfasJyRBE4ivoPnqfGH2pKWV5SDIQC19U/0ASm706pekcTFaPvl/3d82TkQ54zoBZl
jcGmFGCZ/h3Tk6P3e/0RTlBGcE1ZnYO3gnuCYftnOFHpJINhUu+KUYx3OIjJDhtHDEpmtoKvryJU
Yj1P1VMY0kxOnR4cvcU6WyKvunSHh/HntqVzUaWfKi5d9rBQ1oEzWpdi3YlQyp/10h0ZLEaOvXli
Bb4jMwzNAQTbLI+E4a5sirZF9qw7iCqaW5nn5rBhNMAOD51e97aIMT1bobptlxs0Lp/6ejYBoqHC
S/6SaudMM+HaukbC821NhiGk860WWoFI6qHl0uLOP3qRunBetlxsPLewV74nh6bhZwpWpiMtpCZ8
FrpaDjFL68Qrlgazb2EY7GMa1EYaa1V8RBqNoTGRjaZxop/pARVZFTiAiR6ilUN64POmUg6RakKG
i62Ebe/GyRGuNcNop/xYuoZotWRX7dwJ1sCjleYsiK16LiBMD/vWdK5tpmUUjuuumrxs+mQReKUl
07Lfr8OWD7sQTeyulJmVulWRrdsnJzSS3SsKPftWWW8VV6n0jNuxzx7oSDuodIurM55pG14gthv4
ZXIWdLQQKAnuM1PV3zqhZsLHPM3tNz+0EmjSEsiyHqZgW/WFrFiam9FT0Z0jIdrtbHLb0BCgA/3J
gE/Md4KRzO/aenHbZ18WCu8hRjO3K23MsAGoNLrNQtEK26NpHYZlkke0PU8zGr/Kbs0UmMwC636X
ITXHQ0bskL8vAFY3jMYKhtQEXd8LLVPbDMr67FM2wvZZ+TZixs56lehnpjW831jPqjqy2TO2c2CR
sqvRJEP2fcQ4O7keSYV4htcgL1NEWgI+k7S/wBptEzhfh3veKsWOwJ228jRl/eTPmOpl5r1a54yv
mcR0VyajYjjhtqNQtkVey3c64oqXws5O7GRerRHkd9LucZF4k/siio5eiBi8PsMGLepdVMPgHLdp
0yVk7A4XdEd95wUch3rRJJ2YOFIXAjqMxku8lxOT83cNCGz7ViCD2kYWGS3ONbybOPQ16rfTrIlJ
sCgZ6sRHViu77beuStW+LTbxmbWzwS+j9Ia9tDGo9Dy6bHOvmxxYAcxhgdwwal8PTaXX1d0zwBTi
RBw456NxoUqMu3UJTyOCqd6JKpr5i/RqErs5l8r+oM6w1kKQknPaexNJ1fJV1rLiKtB83uejw0BW
ylqEdVelTc2HOWyDv8auBZ8SeVb6JUDtgbJzQTg37UOXg+naFfM2rleDNGk7oN6xtCsCIJEvfwWO
WlRr1rQdYMczmeo2NjpNaTivGXAR3kqwnddKlAiGRZgyXplNzHrXRdZXzVrVCZ9r4Jaeu7gM636M
TuID9XTOd3JJEiR4LQQpTwwIj7haYxjQK1uUrPdST6g8LKkO26WcYT9cK6TX6nrKBj8eMj3VBRdL
t45fwXDSeedkNaprtYjFXFXEZN/rgJZ48O1W5d9Z5uplhwDQ2qN3Bel2aSF1GHfbDDbUcLPgyT/2
2zCE18rX9TNgFzM0my276w4vuGioGujn1qQJN91A+u4cbAnjjEfDNj4bD3MC2TGr9sGRGkruMGRf
tSDMcgT2vZnz2C4c9ZU6Jk3HRwYVxzZ+a1VsKOkABJmIPJi/f4QpKF8eSDLk4uv/h2EKkqvrcv63
yDSQtsx226SL9mY0IlS7jAxx3QNX1e2+1OBrXkwitW1ojpZt5wmBNC1zF/SpQhvTpy1B5im5zwHO
H1VXqk6Bz1yZ5L5ti3VfZ9WQrspZGntqW1p+m/s87y49Fcx0p3ad/fgTPFK2fgSO3Me+iTTgxqtN
QFGJH+u8bbqc3XdIPEaFrxdWjg2y81W1gkXbXP68jPXjWJG5gRVveYXzyBWZ5WGhWQVouS95CWvq
hEgmT50rxyvoHsQ9mjrMQYO/REvvw1AfbYgPygGkk84FnqEt7eZ2K2E+CsOVjTcZwRfdy5FXazGD
47N3lcOfvBZPFK81x6t5m+XyAOkoQdzJO0i14a1bspeuLO9UAQLVr3Mj1iJe4RAoj+A0L2j25HOR
24Jri9OVN/pkkxDXdbGhIx0LUBcDBLUbMyDGYRQN8JMn4OvXtSKJgy+HjOnssKdL7L4g2k1NDXMy
dDYeqW6rKzP07Ihz1z1Eq+Zup+ygKZ9m29/NuBTogNtIjkgMPzra20ZkEJ4MVKh90uWLzHR3EUtw
+8otI9yZ6Z2YepAztJGa10O8W4WASGPs7bqsC/cgEY9OyvJQG3oLNT++QKn5kq24bJQqruZeP2dS
mP0Mcw2BTAneUvHC3IjvRL/EY+vmwJkExuorxw6I+vwtqkXfbXL+Wa2LODC0qmYy1VXWi8d869lN
uaSHlCPBtbPFUU/LCht8aJs4DC/GafK4ill8AqXpr6Kgw84tmn5ZY6av7ebokSZWnCKoZCOx/b56
D9BpmC5bNla7gHu72wrcNiFmHbce6e8hoRtjzKXG/W3c1vliR6cOqR3GJnO03LO1fhG6G3lpAYTm
0DVp1qK/rrpN7UHUd2MhXROZcacFMHE+yXsYuvlCYE25OYJXHIe3HnYCNAiGk7f1KXrzyW/5dyfG
kxrJzPNgbiTdoMYxumM6XLZRqEbnXp2B5R6UsfdaoPPUVa8khnNA6QCIueOsBS61LAeRv8Ni0b+o
TPvTLLofugKLYJeeHucl9Ee1si+JLRmsaXys5q1susIdl6SOddU1YkLQspnrGXTYPQKAfKJdft1u
wyVA2wGyGmS5tQ7Xi+oaM0ENzVWXAf6nRRNF0oc20+iUZQVs4TSUG6Tdvjxii8bDwDr2TDbpnhww
/8/QeExPXRHRG7OifZKrnVSzFL48J+XefXC7xis2WKw/TgNQHlOV7NA7BRgG7I4A5r6QS7uCU01+
ml5As5aPlaz1I5xi7utYx50dqLgR0YOQmGU4gBOv34YKyVMBXutkVzbcTv3WfUmxXW/1qmPTYlv+
LEmt76Od4q5cx9HdgiXVBF4WY3DLPsUmblP4wrrWm5PFdkM3SxpWxTvTrj2Us82FZlbrBmjDt2yC
LmYXvnubCtwUdQfdw7rMOgPYZ01PFHoygNFSrNYzbMMUd2kypYR1K626Ksppod+ckVW8qIhLBVWC
uK8SxHl6qw2S1XF0xmICoKOz3dAw57OyCZh1kMFr3D1IE2Cm3dj1kuda1wuX6yLDDs0TepjQ5G8s
9E4/rdJHUIKBXKF1tCvXo68neIm4lbupCsC6tgHLBC1JiEe7jfQ+HKswxQQ91ikDl9OZ0RwiOFN2
WkaIDryeWvzdZeVnVWO7J/lSvXvABfbMMN/Jat4nIt/aJX/yvVru2q5V3Jd4eTOzHU4oxPI4aljR
fVaUTd/1ZUNLEGKnC3aeW4c4VQpfQTl4NhURj8vix3vbrcU1OGIKZRips0/o7Cb0xeIS7RboWDRS
BUDKpPgUPf1GzFDe5ZV76l2Nv4l88FdgcIF0Ru92lI7zCWfZGxuX8m7D6cVt1fc5hWXfz3q9UlKK
BlyRvaOxj9f9kPpjgA17A24Wur+5kA2bzfxxWFcwq5uTB/AX/c+NmfUAJXxrVC/FAValeY8TE34Y
NkVPkUwCums+e4RYgfYzA4IlIURdU9rXO8IA7oE81WWA7IOyq9BR6oA95z0IRMjO5VLAUhxVONr3
pjLpyI0Z1cDHqkqXvGp90/saa06QE8/MIndNpwHs4YZrKLxlf1OX7QiqM/8YI5v3a72oo7Ttcma2
rxtXxE9QFwS8WH0w72IBxOq2J/RHNbKGFOxEW9qk1WA+QguvK4o3vJKvlqanCc8w79Kphul+4W1i
X2NLLJfgSUHkJ7Y3IyXc9vnXvKCg8hnDnHh3VVZQZWaRNuBTELS3tjxlsrxdhuLWZ/HTMIwr74PY
+aX7qIZwakPSfIrlTVbqF+gHfiEWTINC+A6Y9YXBj9AcPVtUH2fsZt7i1Z00bbfDhvKdRvUGaWsW
Der77bCW7nZZ9bNN048VBcy3ebgBiH3jVxRvKgkWoGh1wUtNfjKXSV7P5QwaiW7yvDzrihW811ux
T4UfeayLa9oVxwFalXyW9Oxb9Bw7eZxKeI6STBA8WYxHn7UEIJV7FXgbD1OETl8LItJUJQTFTkIF
VKUsuNSAgnGHaZMtecHXuHwrlnLnqxV0Ej5tadDgP8qu/BhDgEbfKk0T3fTcxv4IjaXEywINR7tU
6RwFm7iHAnseZvMQt2XndTSNBm3YY98eBgXoVWbqliULjHplS+OTYvtgs64Z+vWTUtMFRZ/vR5bt
+pghGKdccUhJzz6OD6gM6OhcB/hstvmeovEV4EYAQl08bN0CTBM9EwBtEAmvchHuCGWNsGrZzVZ2
D4MvhoOaLXThIb1ylWeuoWGs3/vj+n4kljTwDYVuSpVPMzf9VF2MCiXcScqmQ+V6cbLsuaEWaM0k
UNPCZxepr+EngbZmytDtRqs7soZzsVh4mtqThq4DyDMCXOrogaCVHM0q+7OH0NzkABpb06+7DVef
6MhcY4ts4nXJHl01X1JnblbdYw6J4qSK7hMl6x5l8NWA3fQ3YAc3ga6fTQofVz3Oe7FlbqdQbmDp
16cA4ehUe4n21dQaiLjLDGB+yxo8g0ddobzwBcaCj6Ttqvdtam+GFciBNu1zcovZD739iLPh0gOW
eiCQCs/rBLccTb4e4AMCv5s65i4IZcMZXNx4HPFMQG6q6RN41aKDDytUDzaw9mcfoD3U4JHQHsDD
UhzoBl9pAMuBj28aBXS8a7bZt9/HdUhn+EgCdwc6rEnymA/tCzSKl2lfd8NGT6igoInU6oT2TIzQ
aUkaywOTLfRJVJtfky1gMDAZfG0FyOpZ1rCJWrn+zGDSjitKC3SuyHrXl6Q9TFkKDHDT2muoHWQ6
dMTEU+VSONEy9j8NzuhVLOvxHAH3clPi6SjyCfZfLrfV8tiVsoaLIKbxScDLDgmmOdtmcWSoToRP
pkVQZlDb0yu2MVVc616HG5Jn05cel94dlcZQsvMq9PjMMMNHySS7BoIzsxuDTXe2Ztawo5hu/dn2
EKfLrQh3KOTobstbdg/fPKzycVBLWM4mbsVlk9CgggG2/mrpfX4cuwXdKgx+5pjNsrMcvg0yeKcB
d+3LYsW8hDh3DQZi2XsZl5+ireweQhU+6c3heReLLd/VNGZQDqAdkGXqgWbbepG4fx6LfLsectp9
Mv1c7v6TtO/ajRwJlv0iAixHFl/p2ktqmZE0L8RoDL33/PobnIN7tptqiNg92EctJrtcmojIpMej
8N6v1PqJVP45n7oD8IYXWtUV9DBIVket4m4Wes9BNLk4b9TRGvsxRj11S0ULwUn6nTlI8gJm4Oz5
5V3bsNBibf3AWxKZg5C7IaJ3fEjdOGdOrqvlRqvFryQq9gSVQVcp39NB+GYzVPspSFQn0vJXJAT3
BclyR8pwtAhgM1tL68yiZdqi2IM8qqHgy8CNulBGOAnqUJvqECghNT21oZxp5ei96sJjjBTSAtiY
gzdtt9qYn7TY2Cu6cJRqkGYnuxG4DWDF1DPyMxfAUNq8i23iqyqipOE7Mvd6R5GoGiI+9WZT6Wwf
UxLeG6gL7kVGowiZUQEl1ZiBva44fh3XSAHwLm/s0mgTkD4CtW6qqneKyiOLxt2pM1ClKaDvsC2p
AFsGujLJjy0PtnLqnlgcOb5fnCsKOKhVFFAoHBxQ2UNgFSoH6tUvrGi4RaY4hgpGNxxNAYWjcR7u
Co2lSJ29Xa8V3Bw05cFopte6Lw2zG7zniCH+ctq8KZVyH8VNYxb6IK2aA/zNVLqJwqxHktfcgUpC
ZPPSuaS4Bz77kXe4z7p3pwfpORqoAxnhxh/Hx6TnAtxcAfGUDr/exsqOtPRDUegBeLFvTprygxjy
OwnptItCCPwqBZVwHj94o34ctfHU+OoOjMurNk4O4+FLndAtUFO7ovWOB9Mmm3rfpGrmRLLaTiB9
dp5HqKXr/WnkwR/q1/t0Gk5JVJ5rIc5wO2dd8V98vfwjRLLPgQD4DAlInI73JY2zTTShLhn16k8X
S8Bd4fhNDINtVPKkA+usi+Z3rvMZRX6tZHBmpV6YPFN2PGmBfSr3Pkt+FXnnKAPDC6xd0ZdbVMZI
W3C8EGfYUZ4CfqJgCIV/hFDsMRkylJCNMw1sRwHk8yh/6Cl/SkJRmVzUDURl2kOfKXeM+XdSsh0f
hsTUgmzXFKWNEPyjDqbH2EOtNyJ5w1bnu7EMj6EhDnmlv4ZMfg8bVGZGWZRm0VYmMEbfAj+hbn0I
L+8JCj7UJ2Nuep7CzNqLKSQYkBZ1CofwDEG3IHrxrW6Aw5O8rsyimhk4qC6i8l5G3b6dWquRwzbK
1YPRIcsqvWEfaYkreXGIZelwDjQFmSTI4DIOrGFUUxPe4DWF6tT0s8J3DZ+3Zg6IVonAH4j8Rx32
GySaL76cVWL5RwKhJkCyo5+0P8MRzCWnyXMcVU41cacaivuoYvdlEgYIhoPdAfKNleiInPV7pEXn
JPKsZAIekzY/9F4opioMPEYaACug9QYgKPhlVFZJV943QfCqF+FzHlehOWSlvw3y6nfe+bEzw/BI
cYhdpCGgTWgswsH4GGrvo4mFW/rBM6uNH4pKSmCRyAFjddgpQX+K/eSVFfloMeABriFa3c69+Kk2
wg32t//mRVp9AoJKQByEePOoHcwg63Dq8HTGVCumPpWqAyXLw1hoFBo/eY/odmx0qdkFZIQsiN4M
7pUOYCN100XN9w5Y90bjgbTg4mqXN/Ih4yhRo2TXDvzBS2rFKvwUMo54EE5h8MdQpyr8c7QXw/RC
am+y6NhCtTFJO5PtfSJFjlIuPUCx+RjnBTjSyBVdl5njxBK3J0Mh3XDMjcPUTOR7G4beaQQVB5x4
Ukdhd6hQz6o6kZOS08pFHsX2+ZgySw6TfxcFUIhmYNF+ckg7rA7V8pv0FbEbIZ7lSKYnftRYpj+B
vZkeeT5OJ5a09UyP4WZzT7ZPStiSHeCs4ZhqavUT3EPWWH1Z8AJpite5XqsO79DF+NsS9f/BmAby
XlW8+gF05aMrR6Ar+oy9dIHnBFwgnAch1BJd6lneGD5UCQ3NoFaeJTQeG1D/bq6LxNJZ6Ph9255k
D5ab9MW9KNTJrNuRWpNKUDSkAscS9jZRdADEEQR4PhUvxFPhDDQDRLiBtwHQozNRG5x5zPeEVU9g
BHE3dTm6Whazh5CxxgQ8qoKDKhN7jFWI+cpZTZFkpZmWEPUAmH1U8kKaeVLaxiRfx1SrTBnH37VI
/8iRKFttEAuLFV25pZ73CkbETmRepyiChg8om97GQCpvos43oJUqR+XTNm3UR4+Qj6pkv0CnW4Y2
KTbTARjwLn4dhwHCZyiO7aikuVl4yLmJmNSdmKvRQWlqtwpxfEPHdkk7PeuBogEybN6aWDlCV3pf
d+SuKelo4yZqWx88qpX5pLY1RHezCtLEVMI6NLVIuCSDJMQIt7kSweOX0xsgjPtUr34kqvoUinIy
SZt/TNqo3pGq20IMB23A5IP/BIA/MBCDTNsxle6HseQgD5DMpJ5abQXwCqflDTgJUYR23HXjBjKQ
1ARk8sDHvLTGoQCCJmLxXa1mrCHTuVvSVPzOyzA7StYSsx36cpf4NHiCGCZ8GrKp2wuqAACT/XAv
Gy8B6Ftw+lvDRYZ2Rkb3PiBDz6wrLRfgNaGu8dIgeupK6t+RVskPtVGj8KtVqsBr8jL5nVZQeYIB
8tQPo0o6U5aQw424rZZMyv4BMgcBJLulDktT/5uvhOzYQEW7IxPDndfSoSAuorB2JwDO7hQ95w9T
o3Fb5kREgIEICokavHIMWWozA+34eZDRlHYdasikAjk4CZUtSsawac+g4AZg9VPZFOc2YAiDGZgb
iJzUkeyGsALaWaKUSgcj+lMZIaI5y9ixhEBljnjZkXW5vmfQaW0NQ0n/0J75h46M5dkj6AMwgzCu
YZRkvDiNnVRwTIF8hgB/2MVTVu4MFvR74pXCiRtDfVF8nTU2z3vyxkAdWUlRaTMGld01NFc2Hun6
rcfyekN4NaunjGhT+5nemKORMtsrCs1N9TF6UMYirMxINLSxsEvtS8py9k2bi69aFtjQjqFqyKYG
SIIiwjvo3TmYsaZ1eqmFBw1cNTxhqSMKs65wJXRNL7FaRzvRkwZy5pJGdpdLRPZQj2tLK7xk5ym+
YilUpr2l+j0/lGPA/qTCz6k5Jg1LLd4YsUMaH0n5JBIjfyRJPaomtI7ULNELMcM+LwS0jbQ6vw+/
k04NvoGhjZ0U/ENh8zIANBT30y9fKpqdxEx8Z0rl26UKVDMJ++E1SsocGWmknqJ0qJHUSolMhYt7
Guk9JDRTNNlJkUeaowICc8d28J24FhVcnxSPY3WvSAAmvqnTupo5UjmiTyHW+z1tan9LhmabecmE
UJD5YCmbTovswKva5FGUpUhdr4mjwFH8LvtNPEZ+ebXR71vWTu+ql1BudZlXf/cASXwbm1QBB9Gx
YTS7KZSnImEBgbRuir6TLB6+Q2CaCwc5TCMO2mgoCH2pUQ2pWUd4y/gBqB7MrtfqDrBRiox8LKoe
2RCrCOKE3jHP6Qcmyl9J56OjAUK8ajr4egCHUIH/KncgK5BGNcGko04J4Kx2sZoDzmdjGL5IFOy5
PfKEQVmB3oHUaXOvVjbEHw3N1VvaQTud9Uid+qaJN0nbjswpmNEkdmIABYSoECpzJ6wyppqQcyIX
rUYoJs1yEDnqaqPX/W1d+7IDfUa9DzUywsJOSQ2ORnTQcpkCgf27BwQ3MUPhK4GFXpOhchvqM7mf
9Fo/q+1cCXYoeowZn96C4o2gHijrpEFsgFwOBfiANBxNATo9p4xNWQxsIyO/8kwBVymVDM4W4tN2
cP20BaIqfI6yFn+EmINp1QxJeRMyydZjMXcIR4y266zlmhNBspseAkRdCcJJpOVJ63wZogUAiPAP
IeJEnPq8HYZTHYvsvY7afsAKaAKWhOCnjaZfis7yoN1Iy6FBcjR6xm+ajeKPp3lFbU5ADOsDFpCe
ZdApqVUDOLKiCqIIS5H5BPwE8pHWZHUji41Qm6yza8+HspD2wJN2raE2v7lCQXaoSFtUOwmmF6+H
HkLIAupUg09wGk0c/kwHtFY4RWO0BtCEjEEekhrG+EgaJNJq3qTtIQlDJKs5gG8rDPR2sFvPgyJH
1RSpuh3EetClFaDHJ6hlLaNWSvWEm9lWtm+EQAsa30g7G4p+aFS0pEeTgDKWCvh1zWtPEP/L8jhS
aFu2E7Qs4P7jiEKMnJfAqQXDzkH4UkjkPXEeIt+GmiAcTkpdTvpTThXuO0KE1b3WTroCHWcTCYuE
kHg86BHa2xyUcwhfwvdps8FG6KDMoLpEDRwpAxL7UOfHSE8Ks1GKbtqRFFDhE8jvsDvR1u+Q2kwK
hZxH83AzwcRB39GLTEKnNKioWhKABoXZhYESOz034JOJhpTBIV2GBLnTFfT/5FDbGE4W1QpU2KrK
jgVEOwBDSAeECZrp6NcwQXVtQh+LJFJEo9uXuTx3Sp5wGwoerTNR0QXMIgGof5RyBnimVPWgUC3G
fniCZKj2UYaN0YucBirPkGQmH5GY6mnX60FQPkMtK4jbaAoqfLX20V4UIX3zviUaHdITCepwbuEw
6gEMWtAiWg8eq5EQdVn6ritzMsSVwI9cXa8lMdUGf33tlCZKLFX2gQ7wOqo0S0+C4FtHJNArJY9q
70HL6PSrL1tvslPqQQnfKOH0Vo+6Hx09yGUJBMmVoYBsKHv1xKIKwt0ABZoH8E+3lDQDygEZdfFb
jUuFoh0LBBLkGGLszBzuLEe+zEKUzDkWoG8KGmW9VfIy7s0gmDokOEZdJRuf6vLV6JXR2Dd9E2tO
wrtMsVKp02g+0RZZ0+SHBZ7VqGWmZFTUlgeWQMfv5XVk1cWgBQCntZKYIOagnaGa6kXomxNQHfu+
TADUkUrRH3og397RMxo4Go7M23fCNAiFHWhtd65U7KcJ7sr48AtVOWm+Mj2NFUAb7B/oECsfdOpb
rEkNxSyBGrVm0JO7jkENvGGjJ3dha+gW1F3IsNVoyFNrlAzxavDzSewLRRiq03QIbndgxtSHSCTZ
sC3zjI8oljMgPnVYouD2eT3hZSY1GRy11wz/vWINuGslSUK0Q+HXQ5BjqI9qR6AxSiat4w5HYJvJ
noAOLse78J4CBJQA4Axv9a1HOehcQ2gqFPmMCeCrvjGONjgpL9iJWE7NoVfgWaxy8vra6owI/w94
74hblVFOxAoB5KRnClXDUUfM2BvpGNcbtWuKH+Aee2Y2cN+FSQi4DFf4EQlfkjT0YjvjjdpgHzzk
xWOVDPAncjI65LFN+M6EEvIDyvLsnLQGIPJS0StQU1OTj07bdni5qJXBnQy0Gj0TYWdSXVmpTWA3
GauTjUJa/kIpXDtIlwwBJenw9hwlHCEnM3EJBtygVI4ok/BOzSbOY4hPUg3FKiQ/yNmnjJDK6ouO
30EwMvdm4XXUgCHqqd6zoe4NhwANGcGoB3Wx4yGydjNtBx0ylEnLURr1Qd3aKvYdWFDaqtCioHFC
Hpog9Mk+yIHSWZymRYhmrhKygZeir6J6O6ReO1h6XpNxLxCGYuSzfR8DFSu4AiFMVFRpwawJgufR
vFC93mpyhVr1WkaqoasH3Y2CSFWDmBUa2EsZaaZ50BF5EK90bn4HHMrqrd4JDau9E9vQaTvHP8U7
6lIzcrKTDOz4HUCgLa3Wqbdf/5RPglb8EnSFCMY1AeJUoGHo8peMDR8HnseRmw7vSvWBa7OyVnQT
XyxVotUYCnAIcFVDVbFQY2GgDnwWBQrAMNbS4HdAfOigmlkOphdJdkZN6FPr6yWR6zUtTVKyMDlm
IlGAuFG7dCZXd/sNO3SHxgSrY5FT/uTb7coar4/zs8FFL1RE/CnBi6d2A/AvKQYzIztPPq8sa/5X
/mmM/h8rAiJnjRE0c1JjcWmgXuzR2FRHjjyJnxAEb6ChMrM/kzXaiTNudftre7OU+Stzc5/2RR92
EAW9JwpC7bT4EwElRDA5hE1uF2p9NNr3r439PZNrawaRBtq90cMtofGez/TCWhtlcTgpaCdDYWR1
z/Um3pR2a3um5qpb8bBi7brHfN5KAy4JFxOd5hrjs5r80hogUS0RWhU5jd07zTMw7/bPYNMfbBu4
SWRpwGlM777vTGHhjoZuffj6B3y+MFf25eLCZD5SviZqma2OEEBHbw1RNtW08g4+GdFVof/tIOQ6
lCpkoVWPJKhiqEYTtGB/NAV6XcYSrEa8YuXTVv61oqlc5+jpgiz+eiunKGtl4ZfM5ptwG+/jzbSP
trFbruzYpze9MLO4H8gxdJaqBdyIso+VP7Uarbzhz15jYWFxJxRwKMkYYSG1Q1xIAKFLdbpqE26U
k3wb7iT0zg/NsP+XF2FhdPaeF9ceYwVAuQdYFqFVckdVAIYKxNV27Mfy8WtTN3dwdhtQdKNbgi68
oqyGBDVCyKBCAbxasn0desV/2UQJ3TVnBC3HVCyOKWI0bIDsJnhY4ifSoeqBmGhTP5FzltrQ2ruG
PSkrRm/d80ubi4MzALUWQSSBgJDvsRE5jO39Sjpf796t66EhrYV0h6GrUWVzP+zFSSFy5lpftPFf
l9HfCb71bPTLW4Upzfq5srpgW76u2Jw9+pVTRGPtpc2Fx++rcABPF8QO0P191TqJHW9aV0GvqVNt
1lY4DxL50trigtCG1FnZAiKT3yEPd5onb1/sGHK4F9BI2S6906zQUZzxV/LN+8ms2IJo8Fwfy2d6
zBzNhRRm9/X6bxysxjH0ZG5p1jFyZPE4dPQ8MhViT9tTodsK0DIRnvS1WPApP8Eec5Uj7Oggcvny
xma+1oXGmDA71w9a3jpFgWI5+FXW48pqPsXThaHFNeVygoCHqLFD6bNevHnGY9SgVfJPmwT2f9m3
f5a02DfQpcE0ihgvvcwml4RBt9XpCFmqGgy/vzZ181n8T+OVTriO2S3XzwLYaTkDm3Pcjp7R1rkJ
7iEMQVej6ZmVBR3iu/z3AUeTVKU6RsUgn9Tma3zxEAmYYShMsDqup+qjLkGes7LkEAaB+oK6wnMz
n492TADf96Ka1pK9Wxfmwr6+cARJGmUdCiVu95N8Iln0NpFih+6NR40FKw7g1pWBZ9MJaC9DZWyx
uVKFtBwSAW7TqjF9cCN9IpwkNyxP803fW0ucb723S3PyemfTysuztIK5wPgJVYopRpTuaHD6+src
tMJUgRrM0HSks9dWhjoolTGMEGehbG/8l9KAX+mGlTdwI9pp8sLKYuvQaQrxtg4r4ZTei5g+BER/
+b8tZLFdEYAlwpOA2QPKXjMeDIDzpYDuDiNC/o97trjzbShUdNthNeg6rzoL4lpHtGLlYa0cjFxc
7BF9SIY2zltWPGgeAKq23CNff/ovu4ZkEbOdOJPzIKnL59vFqQ+2IuPQ27fg4bvsvSxBB6R+8p/2
7B9Di3sG8UJbahkModX6IUn1Nz3qfnCjXnHrty/aP2YWFy3vZDmNUzSjkBxjj8COpunm6y2bp3Z8
iswS11lHc6xEH+vChpd6oCGVKEXuITeNnT5OLnWmg2YV0PuZ7TeGWUhWYAtnsKTJLOAusTVY5S4/
EgtthfvKyh/aB8hFopVfdtP9X/6yxRvovRKt4R4G29AztLM2WrR3qYUJGBsMB9rm98lGf/56L/5W
Lcuc6NLi4inkEIcRo8FejPseoKTZo2HGaXbhXrPlE7cbJ3j0cnM60UOwstib7wO9xwSoDaIPXWRj
eZchpky6YatA6tWQ2gl6jqDRd1ZWuGZnvg0XAQ4kBNCqUp9DapkANzezZ24ZhzmRlsd4592TyaHb
taOk8/P+tLEXy1sUck2BhqRikpj2sGO5qZgQOaWV1Z7SDTf1sz7iYhGMNrLqQ3On73M7dNc2+OZT
uvgF898vFh6AeKx1tF7aXegPd2Usc7cIpPwvfgFaGamjIZxTsXhMTOFRUOoZLlANyawKEAVjmDrf
WDHz9zp83s9/7CyexlS1PIwmrKa3Ort41t+gjN6AyT/yn76j2dpTukOnzB3wWQs9kH/WHgq9vZv/
2F88FIj5Fb2dIInkG4kuKsswVSsHIOZvoRV8b3xT3LVv6lPvjrawIGo6Fb/1B6KYa/nayu/QFmGl
kG3oo/2R2fHwEaaRFXn+ylaTmy8GTfBA73UAjXz++8XFkQaD6jVQDRvTbGwdVZk0I9uzO6tzws5C
C1HpBsBPyYrrn2/KpxM2KGpdFddIW+a+EjwdJB0+t9X6N3qyu/jYKo+B8ZQb+soKb+7hhaXFXVJH
yKlHBktN9MKRXafjr6+dzs0dxPQETTMwLUHli8uCiUpJZKBZy06naEOMrcYnt2bxyjI+o3yogQyk
7gxQnw5OaXFQadCRUoQ4KOOp2BnutDUstgkfPODcvu2t5DO3jgfTqWao3UDZ/slf+42miTRH9syG
HRUYIkXr/L7Uc1uJlF3fyrt/v4fzkAmuzY9OysUeiiIwoq6EvVQdXd8IDhhZtEHDsPO1mdubSIDo
YeAm1fDf9W2HZg6DXEIPgxZOg42Wsfv0ZFhiQxztVbGjlU0kt8odA7AeZo2hBFHVxaqGYGqUNEU0
komNhle73JfoDrWbLTuFu+xHf0QjQvOCoPj49TJvXfkLu2ThNkiBUZ4QKBh20YCCqjLbF637tYmb
uQQwYCwMAClA50VED7xQlrRHRJ/9RvIrRp50Hk++05loMH0wzvOWYkjQOrY+v9el5zCAyGoAn4Wg
y+dWKqhc/ubz6EoxmfwZRaPFyZ9M3NEUgqbsv+ylROc2ZUD/NGPhPjo/j2ng42Z6kG4RKHtT77yy
lbcciHFhYnFNlFT3eeghDe5CDbcS0oAMY538rH7QGv2Q5RRN/eGj4WuPpFe3aD28g2Z8nieqHHmc
PY1lk604m5sX6H9/ka4uLhDmZRnoY8GiWQghVAzqfOdLP1+7Q3Na9Pko///e6uriDlU0GJQJ4heb
3Wv7YQf62wYLfcSxWuwl26xFU3L76vxjb/H6m7IK+wjzYG268Sqz3qNR05l22VP0xO4gn7nH8NLs
ERTbi3e3hnys7egiQ9RElCPQ4ozDOLYniLIitD+v3KN5uz5vJ4YISwzuQTvAIkJk8dSkwQgbUCba
8k/qDFtvGz229+uu7fOVpWQmJTVQF5iboy4SwQTi06ZI0WiZFw/Sh9pIom2J/+ugQAHgSKYJhCFg
jIs9S2hciiTo0MAtoE0GbTGiURZaM5Zla0zrjTTo2tZ8fhdpkJrGuodhGgYyTnRiY0iflRtO6AQY
T+toJrHk5MZ2arhrHPINP0opFwzqBcFAqS0huVa2XZMUhgc/Or1lz5o18C1awfdz/ckg7rk3cJz0
0B/WotPnEH9leInF9ZjY14moF3ZaFa/SSObGeEwE5mg0b9EU1I3pyv28cWeEhtZDXcNZzonM9RZn
LTPAqlWePRoQlSRn9NuYAOesr1/BjWVdWVkcJHBqOo0j3ngdNJhJdwjS51hxi74xNQxv+NrWjXSC
XhlbvDgMzfJ1zJHiODxUfi6aVTbeLjnkO2qrH2tVJvn8vq+tLVAZn3rQiKd/rXW2f0A7zJadoS02
6VZ5/nplN3dRzGPJCQaxgLS5PqtetEkVFzA1YTi31jzUyl1YCbePUB008Uoc+Owbsa4LY4sQq1Eo
dsei92zMqzKZcpeTj69XQ+arde0Zry0sImxHIIlLkxys027uVbHbx8hON7Hl7/SNpGbsrp3VypKW
jBdC8kSVtEudOMaI73Mf3n+9orV/fxE5WT+IBhobjmEzUF9hmOU8WOtrEzeK4KtN+4usXbjEQR8J
5nP2kOYG1uQ2O9aakwvthAllMhqKXfmMsaOdZWyq7eiqNioe5ay5IWry7v3rn0Lm8/ni/JZE+Wjo
LaQTwfzOwjto9DfVjn6bQR3dUd9qm1jo4T5Dj+4oD2tSjhswHeobyrW5NIGPFgu31QRFUbOGKZC0
ma3DLYqBNRYmTXaACWN05VqxzdGBsoYo3zphjMpDUoREV4Wu4/oFomO2VidMjrV58DaS36RYy0hu
uGN8cQD+UNXAN2NY8rWBEQ1DZVlkEUL4nyk5C/YckLeVc7vx7q5s0GsbMTSQQ4BmM4eek2ewFhs8
OwvNrZs5K1mvWm8F0yt7i7Pykhzz0zCxzmnc5gjx3306QIJpok/HKbbAAx1hYche/NQeoPb7eq1r
2zmf58VryQzM0BMSspg8f5i8nYwxpmqtrrvhlS+XZyzcmF4OGL0XCWZDWJc5OukPOk1ehVGd0ng8
ypatCjvmA1o8vAuLKGGvVxXwDl84SGAxOYZ34XbaShsk+tkzMSjvv9TLCDj/eyXZsh6Ia590bQpr
NWbk/MiOkPBvApvvjEf1qbW523wPDqHrOV+f3K0XLjWoCQ0mAOOgWL9eZBNAh6NjNoJD7tW93GhW
vFfuoGWeIHpjjnYoNv8+s4UfAeglKQZiopRdvL0swxylcKLSVo2ntskxtOZnXmXHr9f12YNcG1k8
PixVGQa/FbbXyo0e/BmCNdJzzcLiuU2A8IASwwJmH5lBmlt9++f/tobFq8K0uqDUMH/bLrwU4/o8
d2rKzdcmbiRx1/u0SOKqFELKSm0Vm9xPbvIwgxj8Pf/J36qzYqtrcOSN23ZtbpHFGVMwTmGJ8Ys5
d+tv8dZ3KhWzhcwA3ZxWa+t/DMyP2k8rIXT+V68f8rXVxR1X1HA00MIlbX+KkX2PXmxhIMd72KTv
ce//+C9bakBkYhg6gNEl8FUOeOWY+ezZw0/M88bnLL57dvJnVugjWtYfa6XMjfwAGBuqKJ3BFqL1
4giDMUlyaIYVu7H9R0AoVnIfUnc8JS74CXlE07gTfSOWatMt606xXElgb16hS/uLM5Uc36rAXHCB
6hFSSAuNNIUNjjk+dk7mYFDH2tP+DGRcr3dxmnpbGkUPmZqNkbYCM7BKJ0qCfexJFTOnT1mBqX9r
8e3WW79c4iJJr0lecrXEEpsGM5MwLoc0/zqCXi9qEd2qwZhoqaIET9EXPITvQYnWNcwG+vpufo7T
sxUJbz+rKMhfJddFnG6qYSj0mFG7H6jN22Oey61Qdv/ByPy1CJRO8zefFudTpUPAyw61NYagZDaa
vgBaQFKxV/WuWXFfN7hHBuQczQ8GYBJqLD8mITD4Qq0ygXC8653SN5NN6XRH4BexGbgYaPEUfTSm
scmcCSN2UfKshu0blxFPHaJFojINH9dYPD4DfQ59NUn4SqN2Oh8zYUfjxINxbk62NIFhSH3tfL2/
N5B1CDEvbC4eHOfeMCu6Mc9r0xwBrAfPwrMxeV6DeKp4JJldNtYk7IGb64r1Gy/hyvbicNOO5jmm
EGOgivYqym9h9LyyuM9Z8/XiFk8tQC/+OJQ4UXoare4Iges2sikm+mzzHT5aE1tr1eot/3W1pMXT
I0HIIiGxpOGnak025mGAuu6s3gb/V23a7coCP2eVWCDyH3BljOBbKIu8QYVgpRYYFuy8Da63Z8C7
TI6DU/bVZm1pNw8LfBmhEvgaX/KMQT8qrRrhosjsT9y9B9m3r9cyX7RFXMXnZJDGQbaLGvEv5Hzh
TkTp4YtKJJN2iaZKLXsNybcURAgmi31t59Y6Lu0sTgihj/RKM19477WdMCKlXasHVyz89TOXK2kx
qEbTsZK6JmdD8X+kaMJcWcWt5AfcDc5Bg8cCtLRYhjfKvsBoJYxVai0MxNqiWYk1ZvWh7jBi+hk5
WGH5T8avr/fuBvzDVSSiIFA1yOzJkuNORq/yMRPIdwaXuBOzC76d+z9GmMSojxbR80VZs/k5zsDm
DA7ikkuhLSGLOp1ytAwhXpbOaGFYsJ3YLT5so5vBN3w95RE966afb1czoc++49rsfMoXp1gGmLiZ
1FyZkZIfzI2dEoPqrfpt1jax38kmfv0Pe4sdBR8tCXoXlzUbUDVMZMNILHve29rMz90hhOvA93lM
vg2ftBVO4AYIClnzhb3Zt1ws0A8bpe8wpQndyCMGtCOyjvj4D6hx2ysV9Ri1NebixBU6pUfd9AtM
7TIxIlu1VpY9X9Trd4+vK+oGx4oZEi2+cGE0xND3EjPAHHzGbldano1J3l6/C1yMMO32KQDgebyP
NH30e7+UHwn829pP+OxFr3/C4qhrDd8tAKOO+sHW9jMcrOADR7b3RN1mo7znH/+PtC9bjltXlv0i
RnAG+cqpJ7VmybJeGJZkc55nfv1N9L7H7gZ5Gts+TytiOULVBQKFqkJWJsdj+ueuecxc82NfjfEo
6YGLqVLb2JTeuG0GAB29yJ5t3Qv3aK9yuyrLz22Ai14D1hEVA9gedeaiz+UO1ONI2Fz6zDwjs4/2
vkc2soOh9B3Hw8U3ZWwxF7sBRv5IDWCLThQKFrJ4B1xGpjccCQZYiFV+dJ5h1WB8sBIHxPQW7/Qu
Ygb9AQSaAiqRANo3WWf10owUSF1CLgYJowaG3ff4ry+skw1VlSmaBHAf5jPGAuApegaijNkfMaYD
QqsRw8SoCUuZt56LHQM/MMKI0IC7no7dXR5VCIuQNjCA2hfABAYtjR3EUB0KVh167J80AZuMvGlG
MM1KIV6h3ue23KXGU5Dz8GTLviD9JQSPDAT5hkRkJqOKQJ4hoYuVuOoG9WiFdsIX2Ub7cWu6/lZV
XTz8Sm7hYdAaEk5/PX4F46okihBmAcxKFRnjUPc0wEqFFR8L6F50uBnA/F8OvHCwttpEQQFgaNCT
FU8vnGeBcW6yQQiLNHUbdy4sAoBQuZXvJiiDuWCx2AReDQZnTvHBs8ls2A6yDyANbjNXmT0VgVfW
ao5b9MxdRB0sHqGiNgaGbDEbxTQghdoMW7BUQQ9NwJkoS7mxgzo9Ym5JsXJIRkHQUud0LxYpHUwa
sIiOIMFDOjvg2IIiBeRZWEgV0l+6CCy/8R1U72Cf+Hk94Kyt3rkhZvUGEGBhmLlL3ZSyaA4gckq+
rltYBhS4ogGYhjd0lKFs4kOgWqsL0BrEFPjrrN011bHUOQnA2gc6N8E4oRh+iWHXOHV1Tdi0QwaY
HdmS8hOiV0M4WNf9Wf00Z/7QH3O2x5W+Vxs8XAO+JcXVWzga8X7uoA9oBOCmgvKHwKlUVr/QmT3m
6KbKAGYcA/Yg5mMXUo2W/ud1j3jLR++kM4+AUjPAFoHlS1vhIQUTfJDdpvJRMcX7QOfNm3Lc0ZjD
NILQT9EibIcpewqHXwFoSa57wzPA9LUjUG+HaAyl7ih9i9R7uaw44WB1Q9PaAf0OZFhs/RAVQRtA
oi91oZZsRWqFs3lL2bmvu7HcZkjcwTtLZ9uQurP4uZbSTiizkLoVeRunNx9zUCChR7Ptr7cX7KBn
ghxSpkPGzAVZQX0vB3QUL1KtVtgiONOtyFfc686chlMvQ+ilFeVyi8U9PTIQWnJjSCILLlQs0QIC
XVnr+NJGdIFoxihmmD6NLgR1PGJ3/lHF4Dg0JK7/kGWXAXHi3F26e872Oji5wrAHDb1bDU6wzT3f
aS3AC8DO42RO6HITZHo6l46jA63LJgRf2a4wmJeGAPwuGW7EwR2fwa/zEh1SPPyDLMKZ8bAD+JIz
Qs2ES2qwrHNPrv4xzUTFGlLNKTQf6dQJBqKdyE3QwvHviVvsJFcGEavFG/g8bcqFt8BToxohKLBP
mfTZ6hbg3IViEkw26VOTe5n2XTJ/KmLojhW6tT3l1AQrusSZLV8eSHzTM6vMFob+KCQWYtBMFdm+
wBu1mL1rAFlf3zk8I8wO7gJIHQD7jCQAsGBLyVo3K8XnJKle/8WODtgL3vsV5MiXG3SSwP+OWXZ8
NfUx1EG2qj3rXcNxZvlYQfeG+scK400FTk611GClsxswJ7S7ah87IPUQACgYHLBcHcHI4ohWvB/+
ocK4tM0eQRHqDEIPujW16VCv/vB10BYSiXPS17/XHw/pv59txU6JAmXS6Tp2VGcN6r9v4AriGFne
NZeuMEfMz1GRagFcAbrnCMYb2yC6c30/rN4DZ1+KSTdkNYeUSgY/ZMO35QwsMmgo56jwxUo4Xjf1
vxzfP2vGpBpAxoUDWImgQoFCNzg0m347eNm9vP2HMvdy4ZiUYwqmpA5lWMpeux/1s/iLDtdEG8iZ
eM1u8MyNYmcosTWb343lbAw2AYnyNKzEDANoCSrqOEDsV3ULYvScI3aq55ax8PdishxBwgCuwlmB
i41LxdzBCW+DKN4JXIz/OhMO3bAJ9u0+2kxe0tvi1rhFA+OWHDH29z1zIIHLiZKcvcoyBUE31wQf
Ofwm4CGHZKoVzZ+c/UNj08JlKJODBgYzO4vYZcQpVOZykBENdnRLG38QLrhPLbCtupHDY1dY9eeP
MbZRATapMtYCzIFhCEAB6qqKoDg2hgAacA75siWDvXpmiD2BsTiQ2sAhH8IHPQUkQze8KZwsaYzs
RD1CPMeuC079x3OOOYlqDgLUgcZIvLhZU4ZZxZZ3a67nZOhHGyJYKvB4wERIoGwrc4BCCtqH4w3I
3z4i1wQJ7L6wBVsF8ESxAT8ACUDkpJvaxuBgY/P25PLhkN5DZ7+BCaCgZE+geIHfIGzJU/cafkHU
xQFPHKQEpFvoab0KG/lmPmKwA6x1jxnnSKxng2fmmU9Lcc+FRGAeT3i7DKL0Hp4eHGFjvvofkcOD
8a1upDNrzEeNgmzMph7WwHdnz9KrnoJ2M3zJh49CrK1QPfgmz8FlaUfXF1QLaMaIWGu22urlLMIV
gqzlRq5BUWvJNmTWH9HAcP0vBT1UPIHsaZRt0CznnJvVDQa9XXQvJFlaUgulVSiAxxubGCx6Uw3I
KzgWf1a2edtayW7eIA3dhLfzrbahUC7xAE1be/x+PSStbjCUafJpk9Gm5mUaACrDWqsTLEDriLZs
63YF16uXxCb2uBVAW2dlO5BUbcWtDNELEN1zroElqB+rfv4DmI+e9KHmjyJ+gIzHF1fdz07pJQ8g
hHwb3qob0YGGFhdNtrbRzm3Sfz/LfYy0hvDfBJt6V3pQUfzhlyOVElKeGnS4LCjFHKUa+TnWhefv
2u2K+UPK3YC2AYYJLk2LqR5LWlDB3RraKI+d9BX0vE1N/wZ7zejg1ACpBn2+ZdvHIZR6xFBAxw9M
T6kXbasTk5r8mWWIWf8VKHAtHFM+JBNcyhrw6MxHJDUoJnuhyfDMQV8AMMy2fw6O9IXpOyiRvvMC
xYo5DCcomHA2NGBj2bGIOeu0tp0wIagNwgOJZneS/s0EgYYu6gyii0zgxfM3dGd8mKjjx1D+Uet/
PwkEUW86YfE/FpiTN2RxpIw1Kt94F22z1Kk2hlMDBJVDEGTDHWFZST0urDFfKCWDHBYNGgyB3n4l
kfGUTulzOESf8tC+T2V8SMXwpiwEZ5SrjVJpNyDy5nCBLUe7GI+ZY0egU4m+EH5D69AxbSgCgYaJ
hlrjCzMSv1SvtgNP3oY/eV2NlUN37jzbKyrmWGyhGogor8/uEKOIi7ODSSqHE0zX9+XvT8qW98Mo
1qHawY6C+sB/6VE3ghi9xJlQf50QZ0BWlwcJojBgCLUIev5gpZdxu/B27/I1/XKpTxf7WYSDmMOU
TwqWuqktfROWp2EA9R5QIyv/oYD/j0unyFtjJrCpIHuVerqdkS84pg/+S9PTg55zXfCs0C9w5lcb
1ROECmElETU37gNILQJOl3MKvbWb+WLD0J9xZqZKgT5LBCwfhG57yNjZkGRxemKRA80Eq43pznv9
E4RFkxMf+pfuLnRRMEDW8/qGWvUWAQIpAl6MDPZValZ6MNSqaBfJAlSNpg+z/4hNHpvW6qY1ZQ0A
NRkDuycY15mvOXho8yaDkdT4hIiMJZucHGPNAFBvkNWlLS+NMA3nvplKQnR6+pJ5VyFLrtuIs1Br
iSoeY//YoOHvzAnDzAwMqsJGfUpj8I2OpvtJNoob3fEOF88fZqdX0NEVpxQLNldVZcvgRYKubMrz
iAZk5hIHLxbazngLBSaGfVSrg3IwevBVwSPhzt+bXmWf+pPA9nc38UEBdgPDjhjk+ZdNJ8mYG0V7
Eu/QLH9VFxEFsrWoyyNMv2o+Gq9EhlKW5vz93gavMfi4REymQ2zv8oulkE4f5Q7+xWbmlKD0yXI8
4EMT77qZJQoRkfDcDnPpNHGGEiaGHYheWe+06A6sHSBa6PSWLvTzNp1ocTP7tYP7xyiGcC+dI7kA
gaa8OPU29tkPycn2gD7eFJhJQn/XvYfaSLRpXaBA7Fa1TGfaDNsSyndcAiPq3WIX/V5lk0X+DGI6
xyCOQ0mF4bBm06JfFYK9lJderB4JhWAIywTbMwaVLv01RxBpF2Ajd7Va7J/quQxvR7Un7vVvuXok
VGAiAE2jFLrMp+yg4YoCscSRKEUABGJnKGd7aEVLGh7H4qtqM849sNbwA+3fb4tsLywvyOjnJiyq
m2A7HDO7R2Wme+met4Ac19hmmAYCiEAG/7k799I3ESq6Zkyg3xnc+SZkJSLRAYv1X6O06Mk4c46J
mU2mDX0CXQIkoPUOQBov2Shg2VC3/xhTzkwxITOufJCgiTBlSM+m/xDJr3L2fH1zrBWSuCgpcRVg
JKrBMixXcSKoOgSgsNUVzzzEnnmrO+S9dxUb3ZmfxNGPvJtg7QkJNjGXhFIE553Fc0i11KlNAOTD
YOfI4qvRCp1P7WFyMEPhESfd86CyqxfduUXmpJWCPxhmR7EWu/Cr2/SHzpvAmAom9T0fNc71j6lR
gIXpkyGGNf1d38yODIFGwTa+Y8AM85wdsltn2Abfrn/Itdh57iFzMTRaiMxcg02TQF2vBI5L/QbV
RM71s5rinZthgomiTilEPbFd5AewwN4gpzvQUiQ5orW37w+NB9Xc3fAkgLYnP+qP/G4Xx08WyyvX
QSdCrgudl+Z7KH6vs/sx+/suKbYnkEboN2gYIGWuobaBonQrwUe9/ClA7Aovv5zrdS3wn1tgcjso
lYF8pElQZ5Dos4NQaabmu+v7YfUG1wwcaokCCmDt8nKBzCVgRSXyLUo0lvZ2+2xATNKFrv0hgUwJ
eAAhd9ZsIo+XCa05d2aYTcHmyVeNlL5Ni5Byq0yoHZGv677R88Nez3gOMED+S+l5VPoLztLWEio3
BmTOELNGxTGNRyP5aCu8gIxHY1J5GeWKOxipQcuBIhnA8sx8K4iC13Ub61jHB7RzPex6Z9zOUIhG
69E29+k+8KbH6/6tBeULm8wdU2FoU4ugjeSGO32vHeIn/R4TDPTRgzI3TlsdfNnQ9uHsyuWyIuUD
qhstXRHzbSyum7R+kZSU6LUbc1B2zABRqvp9ZzQO2nLfO83cXHdzeZQv7TGfEbLzRplVoC/LldA2
4l+dLNlVx4mLdJtf7pVLI/RHnO0VZQaZukpJjoyqMSAQMj8WPaRw9PZnC8Fuy698u2/NbTgXvI9I
b+eFZSBRwcUlgcaFJQXRa0iDxz1opFp0MtqdDJ7u+dButQ29d/QPLkpizR6alzq0EkR9OXqi6VNV
yCVY1NQSJ16GqilEBfH0Pm86Z6TckFCh4A4Yr33Dc6PMN8QDlxbmQH86rYcRLdBPzEDhFBvVgRo5
xqRCt72VreyOd6HzzDJfFVLNuSlOlG258RU77VAYaNNozUbGmTRewdcigJ6tKpM5FImmNWNvAli2
D7Z1CGKGtnTFziIYO0vuNPA7pdtpa9hQ1Pq4fjz+F9PAh6OihGYDoef1bOtCAGkojBxcZ40LKbfZ
qe/1CQycVPXTKmzjvt13EO90yt4JH7g52voK/zHO5BM5QM1DRjn5gsqGEMZAc7T8o/qMX0Vv3CQ3
FIofhJYxORyvaWxjj42Grs3/eM3cW1I7hblB8UX+O4S37uet+kxpMIadbJVHHrv9MrjTr/vbGEtu
XJkY9IYsOrZv0Hr1ABlUpeFdIPSCuOIQS3fRDb2uDwb2alRXkBxKq5u2qT3Vj+5KBSqRtQLyAYij
RvrwrW5nW9MF3pKufku8naCPJIIq+LTRzjZSXxIKvccbfbqrbod37SM+AdRGSMT4PV6pStu/5b3B
rtpE6wrUgFTBhUWo1ZJWQZUTmzcSd73YWHn2JCVcEoe1K0s7s8KcTmmODU0IKfdYBvVEVJvNxnxU
jqlo/YeKIz7UICtHJYMReK7x1Z16Zpw5n3pQB5M6gQOxf+sdyiABBKKV/qCF03/BILGyVTGMA+Ew
DJ6D2oQFPAeFUvsDjbQC5JZt8ZduN3a2AXtY6Uq/FLsB6Qgvk1spm/DIKmG8DCB/kLWww+5yOIn1
1IL/s3GrHypwF4AXetKv1g5d3649zslf8fDcGvvegBkniLn8x5rkQTx2Mx98JwB6B7NGENwJHN70
3NKgQYlN0SrG8JykifQDn52LpPU701fHxC278S3wxT3AHu51p5bph4FaQoNUhYwoI7OPilGMRMuf
ihjdAuM0Dtp5ww2fpnnlS13aYQ5CmAagv1YAWCFKBy1D3YkK6IL1kVNE4LbSm1ujb3aj2bqqML7p
ZpODLDbiBZoVZ+nwuUKF/jDrc/qRZ+sJ6TkFErMnZ/v/3zZT/4uuz0p/6TTk/tsOzYTO7IjdYAiJ
JkVY1HZ34grb/IcrjJdmrGwQOGQYQJ4qYFcjzF2UNT5kMmusKsTwshpKlJm+vb4/6He5vByoK78t
sBdQr0KyfRwzAI1wuq1Jb157udllIfEUw+g5V9Ha98ENgF0oQ5gJCI7LdfNrqR/HQotdqQuh866o
Gz0Pcksys5exTj3Ar25qysMcFMLfn234eGaaSSc6DKDFY6BCuA4kOF5exPImkUCiOkSQiayhFY7Z
F2O20Ah9nfIAArwQnUALIweAyAip/uuYbTrC5YheW34qIYOmPbi/F5NF+VTHapTrVJGyn6wm9Ldy
EOd2SCavNQSeJNHytqKL8Mcac0jTckbeLoKXKpiIXWi3YX4bpl+zfuh7zrZatSQBJKMhZoJUmWlh
QMk+nQSTxK5u3EIf0QEpz04Pn5Pwxld55If00zFbGK1lMKJAvEOGPcZWnvhoWoNv0Z3yUHmFkiMg
+F2GXVQKia3NWntMgiC+T31T3lw/PMscg1I4/7HMlOZEKPV8qDDI6E8loGzEUsLjOP4fjTCXhKQJ
Zi93Ruz6emknJlQ8xdods2J33ZeVswmWCwIkL70l0Ny4PJtqS+KqhwIrYtp402yMHe2Yt1zSgLUl
A+e1IskKLj4AEC/NQL9Fh1IMdMELDTLgdeYk6k3gE17VxDND9+dZhE7krJDUDrJYMdAK/q/caQUb
AscElHrZ9/L9F+TOebGaZ5JZwDkqoBQA5JETtY9p9uArX1nyfP0brTR2DYz3q0gawJYHtk9mq0dp
o2uzLmFytrPMt/4+vwsxI9y7kLUwbTo6y8/B1tyCBifSE4XgLZglUY2rOAx6Hyab/kUKDwWBUOz0
+i9+oWeHdpom4/WS2RU+moi6BOC0K+6jbe40L9lLcGwtbVMi82rA42VpnKWkf5ENGugNgCRDlgEi
JMzXCouwHaKSKtyJiV12Wy34rgV40Yw5rq3c4FAZxbQRRp7gG3uDNx1UnaUJynNhG9O5emglcfgq
l56gjAExMXhuAXrFKOLlVi/lYZ4xu4nmvtl6ZiBj9Dfd9yAwqrvg8fp3Wu4FANNkuhPA84OUlTE1
i5GqBUMApGG8r81tFgHr+ffeYJ7XBNAagRzs2EzG05VQLgEvpO8YpXyoCeTapfIxf8ymmmNoxZdz
Q2yynwZzATVi+KKMXl9jwOYYpvfXl2tlwh4F7x9nWGCRAFgsGrpwRg+PcatLVpr0TpfOO4yKJsFD
4WduHoE6QxgPxfRx3TjPP+baKE1Mg2shqv4m/6WJX7q/H1FrX7exkvXDQarciIiEY8S2Fgy/TXMJ
Ss14pOsdBdqvodMIYKkPtxiu+M5L4lZdOrPGuKQHVdoGBGxIAaSzFSiAyfpoZdnbdaeWJ5Z2KdA0
BdYfiTH79h7LAyhzO+i3k36wOuNFJrzn6TU/sGzI93AByovXfaMWtBi8/4LT7DtXQS/WztEZ3UkP
lA27e5atKrT4BfyaXyALANMqMMv0SeYyTqAZjOdXAawpWdNawqxYcv/r+sqtoJJP09BUZAKJGOhg
Lk2ocjF1SgZuOv/ob8BLIIFkzNYktAlAEY12rDmjNdEfI2eO0QkO3iKuuMbK0sJHHV0mIGmRejL3
fh9PsZBnpeFoNbTetSdd/RnNfx3SMblOFTAp7RFILRkb0iDlakI3PYhj9W0m6ImTFF22vb6YK1jA
SzPMDUUqX1RzA2YoiKGULHSWbutDvtXv0L8/kIALBVx59aEWkVbgDQYbk429YibLmUypqmpndMQf
FYYm+m3lnLg6bbRaD3z44bpNCluS0eUxwbFwuWV8bSiI1GACeLClN6h6zs8CBjYEW8db9Qn47BtW
5CmcyLxyFgB7+W2V5ZDulKkXRLOCFo8K7ffiEFe8ooRugsv8AmsJuAttI4ORi+2dyxkgWK1CGUIL
PbSKuP+ZdZmINLR/C2vxoQpa3iTn2m1zYZLZMNBMn40JdMTYMOYbaNo2GImlI8BUaq0JOKF/7aCd
+8d8NzGTZJSuiCbAD7ktqZ3AB9It+Pvi52IZ2fYEkcKeZATLOEs3Aaid/E/x71UMaaAHUk8Gh4mI
8S4marV1QzLZRAIlBoNd1roVhmCkAIvn3x9oFSmNhh4qWsbAbV5uddRWQR4lGX1OkTy5saTW6oEm
phOpZYlxpACkdNdNrnykC4v0GJxVQWJJxG7UR3AlCoOlpzFmu95TfhbAM0P//cxMk8e56vcVJcaa
3yRv/EqpBHHoSY906Agzt5WbbkYek8BKMWReeEcT4zOz6HlOChlT09HfIXwH9DKESEGBioBpqZ/z
7HZP0HnFNe5cX1SuXSb+d5h9EaNkNh2gR0ER3xAM34SO9KhbgwOZhyECYzx0A/6+voS7ABMDRQf2
lEUhVkUFhu7Rj8DHNF0pFhyhUm/jIv9+3b3Vj/nHDNtNCcOqCqQG/JrBfBe2T1r/QxgerptYXUGE
KgW8frT3zSICNbXFU4ww0ZMQzfYcOeF84zvybrRnt50tNbTMYfcvcDY6tfXbLAsLHOa0KTF2E7h5
j/mo1rAkwJSUUNhcd28tDbqwwwQUc6jSWSnBHpZHELdTbW1bDC65FXfjIXohL9pGdDCg1L402wTb
5yB+RN+u/4K1b3juKJMoqwB1dpAxCFwBuK8s+hJyAM20hncQqB/MHUch7pBXpmweC3ZSdQiGSifw
s8epHx6DPbGzm9HtHyOA6K57tDKEQr/dH1vMYZdLVdJqGbYo559oS059F+wbAGAeASSdH4obAiSM
FDut7Pk2b1R2rc4BLIWyokDLTwO71mWoMbsxmSAzEwAP0zsawMjGTser8OkN2jOfOb6u5A6U2pBS
4AH2g6zo0tocYBBtbhsK3MC+0VwMuyGBzgdkYlCvthDV7ut94vhuwcs5V77ohWX10vKoEQECVT6+
qJfd1vfFg7ED5Z+j94hnPOzsyia9sMXcGmMz60VGTIwR9YEX5BC7xIOKQTrOtUs3BrNJL8wwGyfN
cwAhRYIquxVcMX6P2sAm03NVcs7cWlC7MES/6tl1FATNmAh4IXDNbb6bM0/9SXHjvteZyMFAkB1a
+uxwQTf0KC/cQx1Cdwp9IGWsSppcNUKHvQJsWA86cP9eRamlFyc6cLAqcFZz3UuCrPbEFIk25KWX
KLBmaRQgjdzt28KqafEKErrYBtPoZAe+lW6rHMh4/wfnTKx+xjO7zM4EDbISBjP8rB0NgBuIR33X
3ij7i+BqjaVNrig7ii1ayRPv3l11GRhGPMABvwAwF5NXS+VsDr3WQKoztMW9ao8RuBKBfwHtOv6n
YvcP/HhH02f2s+LBW5fw8k0/LnM4ACufyr43w9OzLSWsUDbNjp9TrBWZQJj+scOcDpqPZpiXB0zK
IdZ80xsW2FL0G4rM0GwJ8J4Nr/G6VvFdmGR27ICmVBRlMAkcQX5D78fySY8tk2q+PM+3mNDyyg13
JovrKfMV+2EMcYSMEHBUOjHd4KwEboYXATpt9K+75mxlmQJJiNpoACAGHEFeG7pqaqEf4uCuKjNL
/wS9qgUWvHzDa5Gtb1b0TTVMj6BJwdbwiW/mbYlpM3fYn+YY3QrjD+EHMBqAoWRPGHfjgTToyVts
VcjMgkpUAciQxYUMoTFMYwi9uqgGo3UdW5XAmYxeyiUZeJoy0C1DPY2BOrbj0odt4bcyCU9w1NCW
DuFbdZt7IZrEVn8AfL84qrkNWJwnW7KAadTaAydO/9L0SAb+IRCd/xZmHwWdrFSymUeYLRlv5s/4
XrtJ7wpbxtS//1TtyKtxmA4V52KmZ2KxxmcLwGwmcyjkPO1r2emayGtaDDCaX3WHvrJ4Kxq89GMt
1J55yD4yQdRdkwZ/oCdlcMMvCNSCkPbQWmCxecvedMu3pGPiBbNzfWV5ZpkcK4jrWjFLkGpl0jbv
HqZRtGqtsFSe0s8KMP1iN7FCtYMv6iB0OUWCaMKYLYCxd/UWR5PqX+ev9GzqmCn4F+ayS8PM3Vlg
pi2YQxps3yizvk55fg1n3vRudo85KIyRVdyZtvW492frsPM1ph6XM8QrEIcC8EhrEKIH9y7JrMQe
QZ1tiz4KEd6VuXp7ndlkbi9JjnUwOMPRlAh2ETaWEj831a3R7cJwtNrguR0SzglZv1bObDI3WQZe
6zwEpSnYE8AHgk5i86ig+IFSwx2mABxgyQcrqwCV5SGsVlcY0HxQ6aBliodK5nAKSdg2BI9WiE7x
87iL9vX2k16g4Ny3QYLBCUBr1SUe4NCwQmWAHjcbDPFyX5cVNUcHpgzVig7iq/xD0XbVz2Azgruh
3ucNyoQ22YyNRSeDP0JOX2kl5KOKBqkiChGw7rJJZz9UY5d2OEEkJU5BvnzAZ64Hg7XPCS5K4J4x
7CNSoZvLPHPSBEGTKg03J7rfge6Axg13tfZOydbnl+mb+i21TR5qgB5AJsxeGGVSEzHvsllKfRr5
qtf4e4ObJjnGr9VN9dza5VHkNVHX6koYxFsn3lJRQS+2jlGaQajCYAjpRHzObjPiYCqlPbo0Oyhc
zqrSy2np4G97bHNHAw4XAt5YVQ1E45MbHcan7qh8Gza05Z7spNTyP3tod9vlZuSyKPOMMwF+bgxw
OJgw3mI0uvtBGWOeA5RkVvYyb6KdibZIEVoT2MteeIdmdTvhUQOHBmcUdPoMcKIJuqpW5TJy/Zfw
fnYSqM/2Vok3DfScBke9Gd8jj1crrcyqmfq5UcbhotX7OSUwKj70joCWPPlIfnaPqRckVnAs3d5t
IDEP2TU5sMKfHQDmyRO3cbK2p89/BNMLEucEY81BEaFJo+8pT1CERx31Lr/N3drmS9+uNWounKa/
56wMDlNF7Lu6jjAAX98Ye+hbboMXcsCongkuPN0Bt4TsKbj0aKOG28BY9RZv7gaYvxChWIRhKahd
0/lB5I6fyQ9KhJpKNjmGPzC2ZMUPRsDNfteiPxVR/m2R7vozfyU1RN+KwOKkeuGz6ErWuK1jG5qh
kkYrcS/xlL8XxwUMCBhKgEokNIpkFojhNxnAmQOM4tXM01FYAHDegtuMTtlUH7yi4vRuy4YNDcQ9
mEE7AcSYG86XGpBCzzi5wrb5JXmqbSboeKNoa94p719qxbcS5InsaQfy420NdDZvG69kFHD49y9g
W7dlPkTZJNLITL5Bc8QK2r18L+NdoQM2W7gTugdOpFy74s4NMmd3wOOv2HVwuffwuODm8HYj2PQ9
I/OSJyOzUJpv/o82maPatdJQ+T5sivvuVXK6jX4f4UWUNv1skLgd+ckETcQWH/akUUqgWAAN1svN
25EQ/PkCllURP+f2ftJ3mcETvF/Lt8EpTYVQ/2OEucpbExhfKNxHrtKBLG2+CWpL++jxkj3uKZNO
BMpGIAFy7mzNMuhT/VVUjCLAKXjTZl95Z9L4Qg7hCZoSuv4+Ru372UEnlZLhja6EgRt74j7TLN2l
VoFERa8a3SKNZX8xgOqpuyGmZ7MONqoBjj8wa8VejxPaka3a2RGgCZbfQj+LJxqwjEaMceakDlIx
lG17chlwHEjGlLJrOFRuSrO1zkGBwTuZiy10aZG9WfVezSB+iHgPbSKn6u8CdDnrngPWWrY1YAUb
SMLjKUaiMTJ1uVGLrB10QlB1t6bVvaruVNgU+QiAoG7VmPArMe39140NUwYqG3OoEC+FagHLBlJG
LbRpFAxJp6GS3xT+ZN5PkUg4p35R2gM4ddJsAg8BoAInz8/uj8kQhixBOu0OSfGV9zFoIksvLchz
1kb7KCs4Vfbyc6FPTKgIA9ooYN5hFnLoeqXFacQ4qvamtQ+RkVhDzgmei0oekwrnNpgDXzdaEU45
EFSR6j+mgxlbrW580zICwjf56XrQXMRpxhaTsk9JiymoGPLVxP+hZh8myJ2uG1g5UvAGFIsSQVuN
Pstcbr247BuInGAQ0TjOXnNL33qhcLU3PgM7dvH47F63t/qBzswx+USL8YQ5TWFurHpbiZ4rguVD
jLxuZWXXXTjFxIlcTUfIK2KYS2slKzEKS/NE8gOjrEM0c0wt02B8ItTGQC2j7wsAKXOVpp1czkGO
GTkV8onibfBDfpc+J1yp87f6kB7i1+iobMDV9artfauEMOw/HGRA0jCWDDJ1hWIVL7+gIFZmBzEt
SJxjjN4KlfgmICOHJW+5D0FmDUUQDLDjugGdzqWNSpjbxCyxD4sSzxHSc8QlSmFTW/xdIKQRAsH+
AswyS9bod72hzznGuTVrcMUfxQgqhWCT7NQIGGlNc5CVcLbiYuvDpKECKoiXD7zjYoaccSpooyI2
DN+JkYZQ0j+reiGu8STZza5Fb4NrkN38VMsHSqgq0MwSimKWkMgfpLDSYiI4850CuUSzQIYZe+R2
3rS/0lvpFfwsOZdsaTHnTK2aCFjA9AHdvNgffq2Mc1OPAVjje8dEoz5uQSkS4UGitOpH9WlyIBsM
aQeZdzROl+N5/sVYZuvxlIhBOptT4A5t4EpDYPkFejrVYMeQcmqVzMZGPYSB8JjVnLjJxuiTZbDf
qFTpE90HpiAu5jYrfB+Ws151ehT7SVNZzTCCtJvHYLH2UQGkVeiexegHKyxSC0ElzoqIUr/4lVXK
xh8xhTUT73pEW3XojxWTcQiUWXKUmrDSpi+YMTwgnbBM4yZoeDXmqiGEMpO+zFGg6+WhQCdwIoC/
BW4zy/YgBJY55Y7QfsR9urvuEhtTTt/ozBL9JWepQVpWeGztYUmrzH0Z+u5Y15xO3qJcBzzRhHwH
hP8AfSN4wrm0UejZ3BoDoCIlBFJSq76RbenG34CJzxYeE8hmCw9Dsw2gLf1fNMQXIQ2EdVhGjOVh
5EiTWPosI42RsM4jhnl1R0ytxkodQgCKw1ec3foR/E+b7Nv1NV1sRnBNwSCSURMjJQBCX/pr1FUz
tkORuHp120d3dXVIY85z1TJswgbGI2iyiq8HIDRrI+0bvKEkqB1B5KvaYgLHaGNPe6/QdRJBMsWN
nLQ2vIgk1Cbex3XkrHh1ZKHXxQzC7ECb/iPmF2xDuwaz+K4FTUR4UPEfztZcxkzGHv09Z3tzTjs1
CdUZA1aF1QeO/yDb83OD3EiAu3iZS+yaOKCG3ejobW2uf8PFeyBUUcAVhoQMN7qO5II5691c+m2X
CxiDiku7rQqrUHa5XANtLjj5rO5GTbdIudfBZN+G1QveQ71ZKpFRhwdkv67Si14fdzs9Umxi3kZQ
lJ3m2oIGUSyLNNvnhKbFOaY/F+0avE6ARQOcY5drJarJZIRpiI5u8DgGg0Wi++sLsjCAOTo6xIQR
Urz4Lsp4GC8x8DhGnijtZZ04KHzt6xYWx8bA3L8BxDRChYI7mslK81jry3IgoiOQx7L/VRe1YwS8
Umh5cE5WwMqmqqj3EI0uFyr0VaVofVMELrDedS7lNS+O6TcVu3jalS8Gh0pv6RTgkhTxi9F4DKqa
THojClqUqmMGLFni69vaiMa7Io4Dy4h9Hlsrm29DjhdLh5QGoQf+sXJUTR6FmEsIZVTgPk6m3jbS
biAKaDg6obTisEq2U8U5JotdAZuUolODpquE7hn7zRox6uemkp1iwnMUqvNpqDjXB88Ek1l3ZUPC
sISJqpkr0JQj7qZ2w+OFktl7ArgqiEwhgUcKgcqSfQwSlKQQFWgTgvTN/KxeIUr+EDvRpv7SDhQZ
1719Nyzo0z6mNdq8kSd4psNrzi16oOxvoF/4LOBl1WT0gl/R39BZlNJMtkOowkfb5oj55swNXOKq
HVhCZ90KGgfkNNw6ZlFJnX6DjlYzuFdNcAIwyw3mOyMBQBcE6ne9bLWY0igeMQYl7jPEO6hSJnjo
bGqnyG2wRbv0MQVUsyo0yDjR/5TjnN82zA9hs0eU3Fre5PghooL29rCNwsQhkW/rradFoqXrhpUK
r8H03onE7ofUq4bIBb+9Y6SyqwJcPJLwtldyZ0of5+pWESDT0E43WWN6pv40RBqnBl30j9gfzITg
UEn9JlbL08qBXswJbcB/9hHEyqIebFilLex4jbHFPAZrk7ki09KP85ouUjXRcAZonmmXBJ3Hyos8
3p34/7j7tuW4cW3JX9nR7/ThDbxMnD4RQ9a9VFLpZsl6YUi2DBIgSBAEwMvfzLfMj03S7T3dkjva
u3dMTMTMk0MulVBkgQtr5cqV+edXuMhZJmD9AK94tz9TKmaMJeEZCa7Ku2TK9Dl+AI9zRy/MCho0
cw+pyb9L4YRwEaqHZQ4ZEBlGv97dVaLrCkVLQzdRc6xKjHZxnrem2P312fM+yHxbBe6yKMzQaoZv
6NsnD64PrWpnrDJYkTt9gMfLrv56iR/vHkSJEvg6LNOawBffc/yEGQfhQwlpQzJ6WZ7jTbeFdW8W
X/ubxS9skZP86xXfnz3oQb5Z8N1FuZieGeQkoN6qPg/jiTsw6ZDPf73Gj49psgxT47IQKoBcRe/2
RNFUQTXpb8ZFwzrFXOElFNifnKv2RnxctGNR/Z2CG4tuM3YI5OXDDQxLXiQUE39K4F6u503EePtR
3g/ytJLpMpIt3dhNcvB2i2bt0hr7WZj+ca/gipEZ4qwAc+CHQXIVFFUDm2m2CR3P8tUM8cQ6K0cZ
D+uf3NufrBS+y1Xg1QFuBmqXDbuA1/y+2M77hYwqDv2rLjMMF4y7aGXX02JWzmBOssb/XKpTk0Pk
668/yo9bKcDgN8oMqFyhivuWVf3hZGKoQ0U5Yyvp4kpg1Ku766afMSN+ssa3k+kPa9hQaw8OgXQj
5XUDKUGGCR/zCVoA9VdCsoWU8S9pTv1w8OOoA2z4jVeIzPOHS7OBP1eFYhv6zGArDQWjheOc7OnF
ojzu/gsb6IfChrxbcvne/3ClQeKUmAvv2ca9dhWQtjDvtzRCHQEXgaXZidZRvQz4wMucrv7uXOL7
xZev4Q+LN9aXsh06tnGGsN/5Ea9X0dA1fz/avbmt76dkm4AOwdR2dBOeauxcyFdjFA0TBg/dKoVr
UfAaO1l489e79D1s8u7S3kdYZQefMS3pphjuQ3oL5sMUf2Y/cxX+0336+4Z5LzobBLaLZ4mncoxe
Xetmojx34qceMEvm/DaYESSksBwHnIwy5X2dUklUpUXZis246bu8XgxR5rVt0d0Uu9+8tqb5chQr
b108/DyU/lAmgQH7Zvl3W7QPrCjHZfn0tvJO03O5eLGs9FoHd+7qX3kOf/zuwMRaoGfAwCli67tz
BDoCZRnDXX2D03PjjeWFKJoDZmUO2ic/2SY/0NtA9cLcNhyWoFsKU/L3LWkWRFULbV1n3X2VCDR8
LdCx9YBEnZenr4avlfe1ufGe+9vyKQTh+Ce1+o+XiuW/kcCgbwXixrtL7RvSBoOanDUymzU3ekP7
g0/APaPjz3qaC0rxdhchlUedi28TVA6MMr592ENQg8IyrRdbwaWOWHiDBIdi+ffVx3FPkdPAdxUz
SlBafw96eWMkomkuqs08ep87v1371XXXkhOAWYxtRCtBzYrCgpuQ27mY836afnJELZfy9lJTQKUL
xy3GowHv3reXOjgkUHgZxwd9ViCKuPYTSj3IHvBM6p/c1x9DwNu1lm/4DzG0nKJJ9BXWSkCeGNic
Bd3NXOif5G9/dkXQiQB0ijgQojv8dpWhamTdjTHd6O5aFxhgmmE5O0JSy390Kv6TTfknlwTUEooD
8dKKxIpvF+vdIbV9ZzBRO06+OpHWspswGl2SQ+CD/BvJML4LCAEAw4TgD3rgb5dLSlF6ZYIgupS5
OP+yAd32VZW3++liIffUJ/I3ASxQIBdED6kqnn0wNd4lU4Vq45iXbrnBKP1OJC8F7X5Ssv5Jhv92
iXdB05dF5foGSyyaffwyXI+7EDHT26YwT4Ai2k/P8p+u+G7Tk8JOpdZYMYpzuYdfA7DReTts+Inu
XViIsOufZb9/cjK8vch3ex9K7m7lWCzpXydb8MLA26+QsYgzBYHoXwDwfeyEd881vjd0PaEtGS+U
qLc7Za7JMDM+l5t6v4zUkJcSvuPfVEzOcvszRdc/eeTQvYU5HnjPADyTd3iW1X5PwbspN23McpYe
4mCGMrCLkf0vTfjw19nKD32RZUeG8HfECQCnQ1jVv70yUHtaV5BlR2bRtYsx3SSnO9Twe3nsQR/y
H2WXxwd3BeHEf+I8//F5/G/0tT3/dgP7//pP/Py5lZOqKBjib3/8r1P1WbV9+1X/5/K2//1r737r
Sr42t1q9vurTs3z/m2/eiL//ff3Vs35+88O60ZWers2rmm5ee1Prb4vgky6/+a+++I/Xb3/lbpKv
v/7y/EVUDcT7tao+61++v7T/8usvqFB8f4Hv/uOPa3z/hctngff+d13/z/+Bv/W5/dM3vj73+tdf
nDj8EGMsDnvPW/T3cKz98o/h9beXyAcQasii3IPCF8JleKlplS5//cXzPnjgEUHWB3D5ErexxfrW
fHvJ/YAeFObq8R60vbEf/vkJ33xfv39//wAZ/NxWje5//QVN4zcPBiGLNAbEYdCP8cALwKH7dvs4
TTD0jZ+ytR84NsxEYpKbpg15k9cJA0fFQmP67NgEYCWbkThK12ao48u8jNoAgpioH3tLzkTAYKCu
WIKhGL/JhsGbVmEPlGWcJLmvuMKIAwO3IoN4X3ln3BCZaACR5zGZP4XIZbbQPLxzO6O3mLkHnb0q
mgzNgrNfj84hVNAwmH3PXqa6L7NSj+MlbP6Kgz86ahV7Wt2VxMBFtFU8r7V4joLG7gPmwiuY+2pT
xqTLWTfdMkzybuYmsZjcn/y1LFN2HstU4Y8H6aGAxHVWOTX/GrjaQspfOKeqdcozTOHkAaKDDcos
KxuwSJ1CbwfmL61Vz8xZ0nlZWSeaZWPhbiLJNpEzrRPooWZlT6K1lB5GvTovdxRBIjGZYdONDTwR
h0butDUvRBI4TUT1TQeNyI1w4E8rqIggcZ3OmT8FOqu8UKyg9elmhDHvwM14V8dheTOOqjtjCDM4
VnQi+RAIkAGafsqUdfetcR8bdNVB0fGrvGJ9nbUhlCcVeeqrtNj1QYCpi7i9FW3iPZW+hLyYcP2j
0HAQJKQbdm087SfGrmGKF12hx/ucUL3XlXs52H5ci4FPB1bBXrZhrVh1XmTWRAt9FNKK7dyAt55q
O241NS9a19ej40GDpeov28K3q6ZM7rxUBSt0/a/7YcAQufUbUOsh5kDldVGA8TMXI1wrm35dDO2B
pcXHuPWR2c/+RaIwLBg27iqs+E3NRw9SDNDvEKxB0OPEOUQO87I4LJ7mhMd5wNiwCcbo0tTNKXRn
ZFxRVKMtXk2rAR6VWWFMm0P5pM3qsvrC4WuSuz3UwioA5LT+Ii2+uUarTeUlJ1EF12XMXtIOUCKj
hxLuwX2KQT4andoZ1TgeOpv3rhw2ugeHfkAmsQrilmU+PSb3jFRxxtMKh4PjYl7D4P1Cx9t0GuFO
Wbb+hhSU7Eouim3lR9fTZHQW0gJeweAu5P0AJzPFEd1ls27logXDxvVEgW+Eod7Xbm/W8dR0q2YK
Qchw/CgzCuQJJ2jaBysk3zk9M9cdaeTFoAfvq6nj4sV1eB1sbWz1bznh3zok/l8L/xgaB5yzZHd/
Ef8R+9vOVMA6fztSlnPj9zf+M/4HH9ArRCHsY3Z54WEAev5n/I8/eCCqA/AEYIQm/HI0fI//yYdv
ymT4BCjtltILL32P/+QDmKUoTZBYoLuyHBx/5wB4H/5BNgsAJOMDLOY32IZvw/+/K0SNVt6bcwZq
jwtlCZO+0PeG5tkPemeaCOO10vgryUnrXCSTiJysmyYNgZMhlZ8Td/IhP8+pOY2AQVfEs8nJ1CE5
Jk0y7PqCsdc5GeShgoKuyD1SFq8Mtt05n0f01Qthycem6CAAkRqn39DRdjKrqjB9MnRWGL2N7NrV
6KMPfhW/KDIH9yVPovuR9M7OS9ro0MmQ3xDXJusGIuGbRBXjZclHeq6cUdRZV7nVo3LB2MncwJX3
PtI8EB4D0bmbIirVOaCkvbDolR7bmYdRBi3SpMwMd0idT0MCGS2jdD+vR+OAYYQouKtRJLmbdloO
JATEwskSatlXWA83bt5D9BMRJeLpvqgKAUGuIoZ5LxrBImuKmKA25ZNe1JL8+lL5OP7z0K2Ghwbt
dcjmuaBM5caj3EDYyzKMWEeBCE7p2MbRChEnUgcmauLsaeH3wyomhp10NQ47ZoOizlyNKcU1j6z4
1FrdPJSFodeeLZ0+A29afYZONH+BSmjjOhsC7B6u3kHTVYhSut5HY+ttzRyv/Fo2n2xVwSRadebS
Bwf74KPvF3ahHrO0CnBUTyM7x2Na0D260tEqKWdvxTELWm5ZL/xnVg3kaKRXyV0MreYHJABVkPW8
rb+OjcPurMRxAqi5v6AdKdalaTG5pOv+MLhOcxMt05YZsHZ+dJjA4Atmuy6LhqVfZOkkRx3q8OQJ
MuelJtP1EDfsbmKudzPZuThrpG7janCFnLJ4KMoQpLewePGCsr1iKEu/qrGun3tBfVh5FXDaTlSq
wITtpxOoiJTlaaqnOl8AuL0sJQYcEzb3OodcQnFD7XJ/A+rCSWMOnM3YJDB96NyxPI59KNo8qGPf
QHorVfsJKgttNtGOHmxUpHeR1cVZNKr86g9OBMF6GnXZ2HFG8ilpm2ovlTskWdzaYtp3McXEcMji
ftoIooJXv0Q3P3YV5xsTT84pamc7r6sp6C56rxZJ1g2DfKVDEjwwje2eh6z1kQ153oupHWdDReB9
Mixlbmbchpc5jpVoD3Wi8UmrtHhMTRJ9DhxtT46X2lyUXbRLk4ntbcElJEZwmm+DypJMIDc8FoVF
02Ew4fyV+VN42w0dwTgALZqzFp3A1pDmNGs53KXwd74H5pDuvaCIvSzhQX8anRSDj0Mg7x2h4d1F
e0eybQ1Q+ias3IhD3t+XDG0O/EZNmb+isTqpugt3KpxwHBMZHoo0arJeVUk+FxH8G5ICwp2BFnlU
ghDFScE3ToLxY6As8EWqkO81nR5WTtiLXdGmNSJOwW94WfS5IcY9RH2HcREFuqvDE5oHZTXl1nfx
Y181a5LqZj/yUedBH30uaIL8t5t3kEsuM2DdNpdpF+7jCl+gD5Al83WLVp9vzAEO6C4wIuNuKm5h
DEupXDuFg0yZpYqs9einew3uWp7MQ7vVrgcviDLlVRY1bXPPRxXJrPYlPc/N6O1m6ZGbtKm/2NnD
tBJs+LosbJhzqF1lD4gz7sr4fQ1VHYiZHMcoHHOX9vUhNR2Gt8pgyk1qSJ5ghiMfHTJtYoEw1hDH
g6pZ4aHrb8spr6cBvf5CgoKrVJq5aTuUqCyG8rnn4Xg0SawePSTpV8FUPYwBOxeYn1oLSmAaFg49
tbkqPermrIzmz1XI/AsOTY5bC7cIKFTQsLpBJKUMD0fEHpLG1vMmpsRr87aag5XqOaoSP6Ayr5n1
kkOt4uiJVL0Ds6VmhiVCPXCTkb5Pqv2A8zFXQo977vLiODvwkvQ9E7PzbIi0B1kX3mWg+ibdJIZU
+yimdidp118OM8YUNGxpNjaJC2/nDBXMAmQzphEY8aBE8tLKdRRMXhYZHhwdWL+vZ0riJzW61z4t
wGrndM4YDdzNZH3+SLvI/wpTIzTjiHZWCs3mzHHYNXHm6aLyxF2HftPRmbm+w7SbBxOAhB0j7hd5
QHm1d0wkVsU8JdvW11M2RSrcNFVxV7J5MyiE9zoKnic2+ChK0KaWVeJtjA7QWjX9OTQwgBkJBk6Z
fwnW0Ya3oGjELmYie/KlZvKAw/fZKudJQLkr06M6zGXtrlnUPijBrqTXtOskwaZPWwUfRx56mT/g
cMMpJA5lM7lb1liUYE4JZkxdplBjdJIrlhRPsOFALPCdKoudhQbkDHtTDlcRqyEixSqdDwbq+UkX
4RKquUt3E5jBMsOxp7MUxwVCaRNt5pL4X7Dn9Qp0+vpiKDGoRuC3fYJAOD06pWxwSYJkHIJq0Hi/
MGG5S2Z7G3Cgayg8lI9HyjgOzCjDeld22MG6co5+0d8HUoc59iuE9NGAWEeOhuN5GCLi4nTNvKLA
LpIhKjnnnOr5oR9gnGbH4o6hLMtCXz86yrliXOtMxmOS95BczhrX37KqGcBq1ZemibOIF2IzjOOV
l5qX1qp9ExeXcSmu2eivPZ9s6TRhWiVEBG2kzQRkSZc0Y+8Z/8Vx/KPtIe43R86zlyZPXuXPe1ax
FuM6Fsbw/FxM8QWg55Om7h6+lw/jMK0Nre/72t95Vb1SsNUIy3nbzKB5+26zZonazX2L1jEe6zyO
h9MU4uhBv0HM46lm3XVPyDVsFK9jh97TuEOntT60DTnTYIDWu5iuOp83W1TfM3pp6qs/UpOngf1I
xnGVKhgn1+G6l/q1jcNc2OZBJeV10MUSAcnZh7XJHM+5ggf2F4knwhkDsAD6DRm6HaewaotDlgOp
XS0lqB39Mu8JvXAZ7tEIy5NCr+cx2PtojeIgOw9+eFtXBNGF9BhE5dF5aJxLIP6X6LLswxE906hs
9lp2K+aPz3053/DCtZvJBUtJxECWu+qiSsmxVfFDFSSQ6VI8SzvZZdKozE1Gmqd4jncUbJSriJZT
VvCpRTRIkLYU3N/qwt1T64Q5L0maT7ORH+FqBcPCtodkmorzsMNZxbqrhNmDAVqvk3GHVPeYWnTo
u2I8sKiGnoI88qRbhyFoXLOXQKq4w1k8Tkgo8CQ/CAxpZLRBGzOlYHu1qtw7DMGctM99NWx1Otx7
NdmKoHupJ3WpXXVBa/MZLAxUkX59x5laqzlcqxHW9Cq46uoKLK1+XNkAExwOu5A+VAbcylzUY7qK
o06s4oE4mUtSjj9QFnDVwzk/oNAWUbWtbXfFldtkpIPrQNmq19bCjiIZWygtW28lBaKWlgKAUPQy
9sWL5mTT0fIu6NNnMBi6IzY/zbg77p1yODlzdMu0s4m7qcnHmcl1Sky8Emo8oPPA944Xw+RiSBtn
R+u2W0dp1Z2ZCINrZvSMDSGrvGiXlDmavUdgOOGtM1buUbZ+lzEB288WTQd4QGPWgGJwcFU0dfAF
s851PjJWXvoiohjkqtI19cM7XnO64qbuMhsMwBrMTPUDrSie3H7mWVBDcRQj9o8D5+l1UyefaNLq
rPbG8BDEoCXThMhs0i60byd/YDixyMCuJmskJPX6xEYQAIjGLgeRNdl0pceHHUm6IZPd7J0MNX3Q
YgeWEaKDw9N5XXoYN5SY5Z/aaDX1cks69QQG+Ed4t4SZduOr2cHNRJ4JNauaXBVF+qWNy1vPiQGA
TU1wogSclDFYeHMEsy2xDezer6b7qgZhS3b2OojlyUiduTKtr3qnhEBxJY4MyQ0sYTT2m1ZIJ4zT
QeYonrJUDtsOUtSZH/M9HfQpxL9hGyCYFuFVh4wjG1z3Y8NYveYabI2gA0m4xMG8C3gxZ0IFTxhu
R9cfxLKcs7I+QhqnWhEHIErtwA/HgfYummjog/Ik6M6eOwZZR6qHiLO7OAVpaaZpk9XMRY4YW/+5
b3UDAbHaVOs2meUecybt1p1YsjddS69kUgusOJfA2+wwO7fNTOLLSEYQUEqcYMusVuukV/HNGPb9
hel7vmkGo/KQqAY6xjIdNqEVwD85InhWppNAuy0iGx8SLHnRI8KH8Wi3Uhh+TVA3vDoNGc608+Mh
ozDgukUerNaygHk97yKUL1M7f0u1u6sSleAuDfpy644I/pnwKW5z3aqtruNmG3Ve/aSHxt/E/gRJ
59JBdVADZFhNOCfPSUgVGvCaFBlnI4Tp9CA+S6cKTmVlgqNGRN2m0OAE6inlhcA+gs6FmeYLhdrq
xZNh8HUy/VznSesjDFW02gO/bkXmTmm7gnCGveSz9ldeMfRbvwu6o0ZVkzM5dZ9t00XHuDao+Oi4
9AsGRJ2mcjcDSGEXcLo2a0kL/ogoBeXMoNBPBZy4MJAp2gF+FPAypo6ptm00Q49ooFAJGpW+cGuL
VN6Le74nTcw/hwGrMA7SJZiR8ma97fUwoHxSRkFYzOvl7RCa5DKJJ3RnOI6pB0ixz3vfo2WS89it
r+uQ3/oFr1Ev9fPGE9IclD+bLbRzGPDtWW7A3OIF+MNCbmuY99EtNjjAbX/07W4AYe5LVTAEl8Q/
hUS+dIah+E2kWU2z7+/V2PpHGs7OWgHPu27jHseRo/qE7Xrmz0iUhpZ8oZMajo2J0iu4BslnMQgC
7gsQ1vLUKD3cNGzWmzggrYF7WcleaiHi51pUyaXXYpYohwUBQ2pk2ZgFTtyuaee5T6JO1CejQrmC
BlHcAUiY+71MuLPB9Jw+JXLsToifiiP2ixHov2HjJVWq34QT0Y9DHQsUTiXfdAIxt+wnAmX81HfP
dhibi8ILwT6KkoKD7iBhz4hyY7DdygFS/eLCmWqHXnBSryoeQVJ3rCZ/BdNZffIH6T4Y6tkjn7p4
1ySle43Y6n1x8ZkvAQvQPVfID3BcB2oVcMxTlJif3YbepJ+aKvYBrZDAvo4Vq69TRyAr/QOw971t
8sc2yVuUDOAVmPBBtMj1ewRy2O+16v5tb7qltfvHLiXW+c0WDlghVOq+NWv+wAj4v+X99Z5FtHys
ZfYJKOYC3iXvOtK/+1bNYEg/JowAl8cYx/8Z36oEc1/4AmA/ASb5O3jy3/Ot+oH//O36QkgRQtkf
xpH+u/73oKoRCXoJU59tdFAG9sN8a2B6L8xabb8PQP0tOPz/z57pb9j3Im7xF6C5eJ7b5rn/ETNf
3vcdM4/SDyAALaN26I+6PuZefsfMQ7wEFyH0VBdfi2/f1XfM3P0AWQII1i9td3eZ/VnGp7+D5k74
YRkfhS2UD6II+GGJ/3dQ8+ibJfXvTypoV1ggAs1zobHiQX3fde85XPoEYMWVqwb/qhK2KuMDK4MK
hlrWVp2cu4xLq0WGmadY5GaoxxGFNrmcU9s+IfNHj8l3bBaMQftIPc9WuYDtHZDtuKI3IuWRn5sk
kR/bRGNQYpIt34g51pvC6dV5xrzisbAeqhUMkyaIxIpf2vZbW6tACSuMM11zSOBeuLNoocLIi/hk
YS14TNyycrLJm8EI5IHWudaxuA3oiPlQSKxAHBPw06VfJqTaFoU/76CM514AK+JbRUZjLsYBMbmV
KrxEgzR8xnmdhBlxfHZbO1N057NKXrcGFttb1QZgwnaBQGmSdNU6IpP/0jcFNH+pHfmNLudkC8Iu
en5TNMcvBW/oVjgCwKIH6zW0hC3Ue1WSdks/mHxmjI3QHeyaYN2ZObpQadxdJ2xE2VTNjtizPkLS
l1h4pMt6qp+dOuirVY0T8r7vTAPbrNocw25GdgjXeFAgW1D4MlVM0BX0lT2Dvz995aS3gB/cBm1n
CGEcexLzIRsdUR1l4o1rKTyMt+plkYAFBYxjRFNjQccJdpEx6UM3TsNHT9HmuTEBCnFsJLI2wxRO
a94Id0IbltTI3MDVy0jRxluH+8PFFHeAStC6+4qr4ug0Dsq7g2LTMOFeOdWniJvi8ywscD09e4AC
Z7Xt2za5aVljDDoS0NfPolBBUZBZbtAfxHOCIWYGv21cO9SIYnPNVBttQJGpHuuRW1TXwyyP7sId
mdFwerGSVqdphL1Z5iuRXAfBGN4VDvV3TWmmfSoU5m49LuSTNSXfDS6jaVbOQ/UIUGs8JHPDONrO
PQqxpLdluhZzN10WtFXXUO6FZmUZq+tERGpb89jC+aYwEtaVo4B9pMI+2SoAsWInWjuuIYajbt1I
lR+LXsYXNKmGlYIAMAY3ZV3u0zliG+kgsbxgiOlfPa9nn2BOWgLfDSCpGONb2hOuYuBEkyGHBkAv
6uKx7s5FGBcXJSFsm7ZNciJOJ/fOqMvnjirolboU2T+o+TNQwKY/w8pQPAauMDcad/ck5rb8smQ9
qAJo+6TkJO8Nn9hWmwJb06lfNACyTQQMfBXVA8kqS4dNTfx55ZtJ7+c0bS4oi7SPRjx3LquxTYY8
Mom3KqsZVdvoT4+zKthtK5LqyPtp3Ancm6vEbac7PkfT3dCU8IBxF5+1LPEwLwRlmdL1NjYsPbEi
ckijvIqUugLQB4aG24QatAAapG1OeGExZsWsj9HOxLXXXepyUOJF68YbU7Qqeq6MDaFF6071Tpei
+DTNUJLJlT+WDAKnTjBtU7cDyyIaGjAWpoEKlhcQYV2zmpVX/jzxjyDrwUC7cpvpSqupUBvijPNu
curxjMlQe7BDSq4Q7+r0PmAU3iJ80L6bl6HP2cHF0NgB8GmJjRo680Mwz6HN+kjTBX+rrz2/Ci/m
ZvkIQ1oNYIKyUl/3pguTzJHB4GR+IMFSSGuUrTLSVq6Am9InpxbWy9DpsGswWKIwk1A55Jnf9/pT
ONddmQsYSUOOs6AgK6ZorrzaElOIoMC4EErTrKIrxLPJrJAk1fcR2GQEgI8Z7jSQnVug9VW/ZjQK
gIEFrZdXjgsigfSCex3M074t+PylTaL6tedoM6Lv0NVXFpEZldkIqgECmJ0/FuMiyeFKqYp9Gyf1
Td1VwaepaBBhe63Mi9fNKClnqDXfi4B4TzUshLdlMMom57K299ySaDeGo9p1wolXTe0RmO05C9hu
+lXIdbB3UW6cbWNqVCYxpN47MG1WgQQlIUvjCpinTOd+zHDSBh8nGbpb7JD6E9pzBezBQ8UXiGpM
8CESVT0MbowwoisB5r9uEwnicxoDPMWA1PCxGLp+DQaKOGAsEjGloCkIta0M50dFGMyTnKS5hZA5
e429xNu2rh1PaafJJ7fxoN3htNBFKOsWjhC1z6avkPrlMFFzAnASAxk/Vj4pdmHSezkmlf3VOBft
kJMxBFnXNaLM0Mzr1oiH7VWrHSi7tg0OPVgoEXEfu20D9vnMzGmIZv/BeAlKKxbUV3GMHW4bAW6x
LTq0/Uov2enKpkdRRWJTCeZ/hH7+vC1dUMqyjs7ORe20CZ7BofycokuxKYsAjcLJBQgS8TDaMSXZ
EeMS3pqT2X32pAyL3KGCPtiiRtns88rdzWTQ8GXvJHXRA4wgANbBYfuOMtKhhRCrAYTyQUyr1hA8
ozMngFuqbguKnLv32SgOHbfqGJEFZDSugZx+3ztHi+7sik9eeITBH7g/wZTU54oCaVj1k2pNZqZp
5rmbSPtQNIjFIasVNAF5APQSkDzFFM/yn4UnMvRmvE1S6iiHYpLdD8qWgOO4z0yeTMAFM8Q0u2sD
PdAVNnRjsxlP5X3vqeZcY91NQ43Wq6kTHJA1AAKAxkIcfI+JQ6NqednUlL42jZ4f04R228n23osy
kCUIglpsS6LYmcUAviEtEQeYow/anWFhE2Q2Het9myTdkxvo+MU3bQs4EQYHWZCA7JIpJ03lNkFe
cUdKC6YRcplNOdjizG3QrURcmJNbU3muBUmPvkJlCbzGHx/AP1+eVK+5MXXVHEjPqsdE6XQfOkX7
0fEFos9MOEHD1Hif3dI4p7H7X+ydV5YcV5Zlp5ITcC7T4rNNuxYRHgI/tkIgTLtp5TOqcfTEejuY
TBBBVKKzKuunV/+AJAiEm5t4dt+55+ybDK0/yZP+qk9z+KKFw3WVEL6CLaDI120rTMJhoUzKMqKn
jzo0CdpHx75ka7ahsE/HRbMXsjRfMrBwEeNfuKE7WCwEtx5bCFhUlOJSCc3oC8pAMVpSbTRPWjrO
A5R2EgF2sygh/1OCLyP8Y2SMqcHepnRslhjeGb7KWnFAqjD9FlqBszAjxLloocJWza9jYCatgnmv
QK8pEVCZaZqOLKlFYkb3BPv7FzNupg0+q8YzIiN2EIVvL9u4JOSUzmNHr0UL6R0lmOnk+rLsG1m3
yrhOX6P5Gu/aWSndprnNPsrLiTRW1Y772ehKcGVNgbupxaLgXmazEKyYNiyrhdoPy8S8gNWZi5lu
p9DjidC7yL9wwKtkmsUvBWP0bnJTLYZWS3fiasX0Ee51yhWXkaOJYY2LqX8xxIwhNqkWS/ZFwYHR
iEXv18V1rKwwHhCVxLbdR1EcX2wt1BNXn2Ild8VWIelL2xCEZC8kyyJBJ5UypfX0Cyw2qxW4H6ow
zivLSHTWYZE2QuOM6lWknOmqwDDayHDHviIEE7fxKjK7YgfKCNsbTgPVzy8pJJG6MLUvZmG2BI47
YsragG+HFUrSadYqWaDmodLZpYRcw3IgVEuDX1+N/oJMDNXulMdDsxWEoduruYLiU6SytMNKWH2I
M7BMKzfH675D92RAuBjmGNWU+hymHe6aaEEHLg1D2dUrLYvsmhbp17CmV2dNxSV6ayRaom6PIx7l
lDxPUJYQJknZSCAizOnezOLmKZMq00M+XLyaXVq6k8JT5ELDHx60RA3vW+NaataUF8qj0OnROlTm
6HnW2eJcwHXuRqkyasts+/RVKLt5n6YFBUHLVs/vRf365SIxjd1SR8HAT1lKIiHhRpAPaSUPZey3
tSyOva21MYXvsu6n+WxKtThbF10u3vphnpfkVxLkiqxWN6E0j/sqGvLc7gVt8YYbAeDXNamZ8Kz0
eUnnTMrVwjKUPJqsJmpo+4TFon1CFm4rhzEYdeor5qj2tIRM7Dz1wjAHl+akiOBX13W3TaRL+SYN
ff1fMNL9v6wcqJjc/nPl4O7l8rf/dXlv/vd/tH+b/3ZoyiF5/3p5+5n97vaD/rDfGb9pCjt1mBbG
H0a6v9vvDPE3Q2W+HX0DsnEiM53/Yb8TVfx3KH0mJRDUQ+P2A/+wX0u/YZglS84vCtOk5H9FR/jE
iwAlBIBT5+eAQ5EkjbXhR/vd9xQgleywiSuGxQLdtNkA9tvwOXynPmxeh8hauANzeZgbU1+2NF5E
uzTpf1r1r4BAn5MLCq5CCeIiufLbwOnPo1e/81kSBlMsmRAObbtQ0Qi+isjdF9vYX93SSbCL2T1p
A/MXn/+TTB16Cjl9wjzMjjP+gjD8N2fqlJvS913WASF34wQQ6iPEBBKJW+PH60ExSKb1FqpT/GFp
YI+4WIxcDuNgkmxBgT/oDvmTKQfqI33CEZM2vShX6y2pty+mHTJL9rW9w01keMQtOpI6gJyrr8rj
+Dgjl+NvRAPa8kZSD9M+H+3wizwe6WD/Eoj3jWvx4xchtY+yhEYFV4XRlD9+ke/AA4oGCG2CfXWu
S52m44IW8aYaPGxx+aNYe+NztMEdLQCfHlzJEYKQCU2pLY62xACPxTrcGbviUfoVBO2bpvqXAyQo
AIuBAae/C2x/krr/xEr4Pbpl43E3FpY2MoyX2tsON4ozQ6Wyont8zTPueNUSbdkuPOQX3Z8u5+5X
+Iab4vjp6v+OOvjjmD7p3D9kxzVf9/6aHYcHZ/8K+vi5ufAHYOGPT/10z/1XgQN/ZbIAcsCIjGns
xjgmnvfjLdGAE5vGW65ZOMZL2vUtO4t3VAs2w5e7Ya3bsxe+qYYtzR7WgdmhElvFrkZx8iu0608C
Zz8cymcs1r8l1v2TO+4bY4JBt0jLjHL89Ej8TzImfhLa+p3+wAsEI7ehf7rTmIA7T0oJ/aF1R7dP
bH1tKE4aOrhFqtFpccf4bH5debT7ypYrq63cX4XU6KP85Xb/8SA+nZDvCApKNQdU0YqtxofAx7v6
vYTEaLedNxzKU3ZaIPXMbm7uc2MpZoTV55sl54N+PMZtfGu5jREZO02EU0p3iwLpF0+ilV+eF+EK
0BJxjVy2sT2qbrLTjvKevTMqaymvDEh+BR97lWqbre60EVaSzwYu3SS70O8OwPbqXSNaEcQzq9hJ
q6G38mW3aQ75wfAXolUtrxtzLXrswgqaqC4KsOJDPLIFBPhg2EjVjp0vECIEjvCh3YUzWGZsmJJh
V0xFkipqyeC6h5L0cTWt2w6hNa2FFgAuku1IWpWjIyIAyYfhLZ69AWjUNWgcvi6vX22nMeOxm9YS
WtDCu2wmR7MHXAa1U5+ytd4tDdVDSTMMe8DNNjlfxhdBPoqxk8e+3Gy1Eesk8Mc3XGAG80mSJ1F/
10trYfjF7nKgoaxE+zjeqMMO8kpVr/rbYu5oBttoz5jIFHpNb7V4Y2QHSmAUhMe5sUQPB5Q9BdJk
RV+a1q59GdjNNu+s1Itbn5MZv8egga+2Oa2nAZOQm3Yr6vUCm0vG1sGW9zJH8JLVNs6ckZyggDcA
QoEtHtSDuVHvqFauT3nErhxeOckiU7H1wR7uu87VaTaYT8qDNGwK3WNtUXonyw5qCWgvX4/YBu6T
pdEsu+LDYEolHJLN4gVBdiYvPyAvc+yefsoUi723HpSWEJM5B/OIIkLeyE29MHU4DRxawECOAX5g
vWv9ikkZq8XjhfhRkEL0e20XVuK+9pqlBlPQBdPpeuyfvl6tiD37aw2ISlt1y3p1dQS7/she4mes
BSuGDWEJMN6v1nDP3jBelX5/lgVHUx1yRqXPZrawr1ZrLyCIBYWP6yDhJX9UZLuz7svcv5r+aMv3
UNzZfajutGnPC3SQQHvAwyxYSebqJ+ld3ubZqrRf83d2rFrObVoEjI7JlhJPf7sc1JM4ra/mOeSW
gKmvO6p2atu3YnjFszFvJeqQtRzUmVNVKxMl4dg99qOlaO6legzvtdGKGSJxWJyvs1U78LP7AMOZ
4srM2uHsPksccnuoo6BR/Tjbc54hc6lVcLtrG7KxcW7rj4AEqoRzmjPr6WKbjyMfyowtyiG68IZX
KhahjMFYGV+bfR8HcmibduIvzsr4WKOXu9Jd79XLbgemJ1ACHPsdYVsqpKfmNO5Vqlq/X+eUkqEF
CgbbMvFDslFu57a9X0A0MrfoYbqdbZsA4Z6fxWBKVPfCCBgcdNR9rM2reZ26uGFqmPGdnU9MpJKX
plP5xT55G5ca8xdre76FwU6icqxWWJ9KiTLDm2SOn4DcSpa25cF40uX7qfoql+tC2MXRUZrWc+4B
GRiGcyQ9qOkd36cLqpav2LnVDmH3bZZ3AmNQsGAp+2QlMTZEmP2+8i7gxAidPcae6o7SZlqpM6fe
UQ7Gsxg6C9fYXHfJErDWIeFS9rY0rhkz0mVBpriMTc0/pDtx17jFfRT5U3+6OZxs8Xw5JYe+c6eF
K3WrGICGBsgma5dM/04XLlZ0zdHx4i1nr5dAIyGFz3eGp4mHqNkXTBh5WCQkFzdC4aWQS/Ogesk1
j66aLCwZjXSZnOg5F4N5o3LXInyOjivoQb5rDxUpSMGBIdMPFhf53O2yBJPtSW8sFB+JSSVW5hin
aJ8esQk/ZWYQXy2RcUBO81UJZFfx9GP/RvDGyd2uxodizQEqamqFqisba3GbrxAoBy8Dy+dLVaBl
tlgcSKCll1WPoxHWdom06tXm0lzlQbtnB569jbJzGTbMgig71wBeN5IzsQdXtaUgWdxK7GaleOVy
2ol2/VTcA1gQseoODINrdvkLCq1uM3T7sksRHiz1qBKsDzHmWvF6vMscbI6DhgRkX1NXaNZtfYeQ
lUaB/kzJuZ0rJx4cedq2xjZ8JE9lNaOLym5GwAfUpY69jq+qrFvhDv//uFExEhD7A/CQ7sCkp0H0
Fq+qr0x4eaU32KNSrZqLSzaI8zl76cMIwTlzFssZ3RWEwWLycZIP1YtkelIZqOOy3Jv4i3mAMmtB
pA/jV0qVvDTW7fJGoaU/szSD3BbYIhJw3y1Er3J4KcjvUmGFO+E1980NrYh0VT6aB/lZx69zbsZf
+GV+UknTHidlr4NFYcDNLb78Z7TFd9JTI9sat+id+Bpx2EeZF+ULhtX+LnbroAf3+iv+EzvzTzU8
n0yY2pBUPhwXwY+fbKRMzFMu30hiyU5mAHK4nA9ENPzSS5z68U8KxOH37cqffUHf/Cc/7mJ+/LRP
4XuyUv9d7BOV6i++4adz+x29dBvFdUg3kwkJTrLVTbSm7JJmyoJteOYmmFZtZQ9v4luycE3Roc6Z
DvqyfezVbbvGDKnWjvyEUy8J5M34xYACxOAl2WnPBS9c7chgsYPpfSHmtAxXhG+5xy2yJCttV1Mv
hn71ztIS7ImmCQ/JqVzPqtV/wHdkQCvlo+oVx+r+NsKvur5eYEh4xXbijvcGd3jhzfBBMojfbI/9
DgemfQl6D2OhZ55ZUP1unUzWuBXpodKio+1iMS4Pz//wbrzUX6Iv0VcCUryS8Ke2O1I/MrAtoHAv
QmJrVAZLhnsUFkUVRR4tXZx7IHf5l7Sw8+SkGfa0kZ1ya+40p2tPrac5Ez3PaTWzA34OvWJzecne
DcxprZfzAr4zvyh3EqNQFpbJxrRzpEM8Olmz5L3Pepccmof+SfzCC5CBze51NbyIqzCgY7OXyRVt
FzvdxfnnFLyaau/qyn51e9u1DmOyH4zCvpxgLQ+6k5V7XgQ6mZkXlnsn2qRlAJMSvHSMs9WwhlPx
jK7+FHEkBO0YOMlXq3mlskwKg7WQV/qLOFnXiRLd0iHtG478USwN1Ikbw4MU8iOF9eI9RkHvHZMi
zK4hYKZ2w3KXeOZzz2ik0SL8MT6KM6WBPyl3k+pUq0thtXfGDS74q72veLtZ/9kD9FkA+7dCzH7y
+P7Op4LZijcIvenHxaL9b/OpfrLx++ETP8Pf/81Arm+2pB9PN1Ff+FgYoUQY958Htn/nYyELsVjk
sEVfpGP0WvKgpl8afleYvwjDmfKo3uFOEq10L5+ShVfL7BZIL1k9U/C0IH4YGjva0Dvp0ptAWCKV
iMTn7Gvl3vLu0npaR1+tvt1f/ebjaitefTcPh4V6ADaeH8nRpdRpvdXkDwkDq25b3H++Mv9ktw8e
SyZ0/c20KHxWMi9EhBpmwyZgHMsd2RP7G7vKtPudGiRuP7jRloLbo4RxGegEBvz5htYx7N79FXv0
J2oHh/JteiLaKq/DTybGf47spOD49VN1o9n8eJm/AbsYIQhNmbFrn+7r/zqw6yc31C3Vfhu6oQO8
+Qtw7Tuw6/LUoIEiHdSOVHw04bZplikRbKP4MNlV5s2WXsmVnmxhC/Sn2MiW9lA6U2WXC0+j3VbB
rxEgwNsiqx17dYuKrWDeY++K4pYA6tRt4qtLvaumwdzfFy1Tzl1Z9YhzjHSmeitxTN5RG7LJ4SEp
fAJerHCyTHTXCpFPXn9xg/31NQwxBYFV1WQZHV/5dI6/c1F/RyzrHhpDpHqi154YjcF+ez2aVruZ
sHZjLllOK8mj0Dtnd0Xj/4rG+G3cyI8X/HeUGO5hzaCd8KkmGP+BLWNqJE1f3k47Y7Uwg8shO1XX
dX8sv3BuKlchIfye4YxRvSy0dH19mbcLnH3nBZVBnDr//Bx9U5n/2WF9Wt2/E85us1H7k7jGfO4z
JqWwcLuxm1rlutWiNLNJLgB0zk/x6foSXezmGArWxWd9cPQ9CYec1PHFEnbDwhKX5lI6Nb/E3P5k
weA5gZPGkyPztH7Dav9JkP4TJ419G3IYkwOVurei+b4QXGP+woW1OomShS1G6IbyR3TdKfWxrp5F
F0tbVDvxauTdXJPm/OenUUQW/8sDbXJEiOWQejhI/VOdOfchXrcSrlrtth9mhEQXV9shctOlUbjt
xQ8ZCnCL1G1IUHXZZo63MQkIklvdMtUgBAbjxU0kv30hrNssI6Y9rpqldqUTjvnsJFxtYo0RkG56
oCs9diidECWFNrVUEtM01J+LxJ4fGBXXtU42OYJhL/g4WNEUMI5xtQtXfVXOCFNJ6Y4vReRdUevE
rfJBC3covGJy9Jx+aYChk79YcCbfu/sEHUuzKO6iINtdNvOq2phPAwdy4q8QUbtYoWYvDIouv91N
bL0Pw4C/0EqZ62365huy2phTnNgM387vm9gRiVjvZQ9nOhdKEwNtsuLsGSlDcfkePYLiggkMuwRA
s77Wr3jsAoxLo7Eu9DuS4upgQ5aIeDHljvIVWavclQT0MLRhEvVTEkyCfamDUNyHOHbyTcxo9dJH
5SPBGFL3xr5kOCUqy/si9qtDZNoiQzSuXjysTCv0zYVHkls5SisF7QnDAAJ8jwhnWghvoJXi5ZBa
/UpYsWULLYGYni3lBE8sEtOLu6m0MhxYpq1JPsIRceA37SY2vctWeKwopiubwFy90zAtEXYRENhs
0FcK+ilREfxlqJ+Ci+n1YXbljRiE/AELIdKLBudWo/bPk3XxtAfW54a1d/VUB52T31c8C8MSdmi9
QyjKaxeb8G0ECjPsmZK6NZh7oNPEJyjCwLugnhzpIXMXp2qvnAfgdUkA2e21tdNnMhr1jm5DREPM
I0KvQJrTvYtTby/7+Fmzhd7Jn8MHObiA+8GEtmxhpl0Y9aLh5HLEFqwAkrPVx7ap+2iwaYu4yzWJ
3/h23V3zLBPQx91r9bxdTFddL0mN2dMqvytWwx306txRPdmJ1fMCm8iX/pgzHK33L9ByA8lO1iIf
ekf3P7+XXoRvo8c1X7Blpp8X7rTOPXPdLcPjsDHhKjCBeC3YhMX3wgv38rDs3rHpZMG00RmhajUa
yh/ydscXhOoK0WhnepDcl8IqMe3FY7LCV/k1fpuREr9Wd7q3eFVTrx8cPApXZiuzW8KOadrCg1Ta
2nRT5aRzuVIFa/xCYI7ZTwgJ8PPP0fEK4D+3EQJaROnRvd4XjK4tzy1yot96swfUeecXX9nnuLKd
0oqMrU0IM8MOK4usXxXf1B4Vm8tuQYZ2h1J191Yj1ATACK4LIl62sP02bsd84iI60ZZW9Ou4q/ZZ
0L5Ea3Z7vattwZ+ukofSFTFjecUDWLBlu8ae5YqlJb5dnyX/+iScBNWa9j0qhJ2f5ecuckoRBQcu
quHqGwCpHWw+5H52bqZ12aRLbZU+ZStjWTy1Vridj7yg2Nc4ldO7uMtm/zZV4LrpeKIDY1chdnts
XTQOJ3q53t1GoYqCYxw1Bvu2/uiHHxBvD6o33Y1bHSn2yBihYgdqxC19QFvakr3ejt3SHbvc8TCt
DqmBxGkl/rDqHpVh3USULlStTn31OcX+xWPkV9DbKL3zg7CNvkjPw3pZH5k2uwTBddUtaXkbFS27
2lu9QfcwKGmaXfJeolF/HDJfbRDlDUcMprvm0D+wbAWidd+eJzZ98QMbxIZ+CpCUnWb3D9JDvdIf
MwRWauzcA5ojoj+rLnWFLSwXNkiXj2iruLy2PNTc6a5G4hZuC229GjbsotuHy0EjKHyvPyFmIlFa
vZ1vL+fksX/8gD61lG8DKbiNLhvqMNGeXyfkg2A+9fSJtzLt/hWtiK/RazPaH4nT7xdMcJ9RJ6et
yKeTpDU2vWc2VnZm40vdw07cwdp7X2yTTb/Nzsm3Qda9xzxeT1iqp841fSCFhtN74d3Cv7jCel4v
7jXWqBTLuxfdhTYUhssbbaWc674sg2h3m+Vy26CqzA3SbP7lsv0Y0bfW/bpcS9v2QR1Ib9vi08gi
OvDMzeozs8rd6CE8a0eaTjQ+g6peav6N1zsF9VHhrAY8WeJjdYcd28LOdpsoFY/JSVmVO+rPwFzT
fOD9l1yBMVjyXe/O9HNocN2TGY9t5Uj6lvlJS4Od+4ReaOe5NzxFMGF4S6bny5PJO6ndzatuo9g1
V4WZgrMNle48eP1Df4zWYuNkD+ZS2wqMOleDMFvpuZ0ZNgJPVvFw8E/eHA1xutZtNnyNfNl+kCSo
qS2ZoSD4xi61E/Bw7shcqmW+ShxxmftMc+Zv4np0rnfx1sTWTPsG/ZK+1h3P4Yz6hpWJ+9q6yqxm
465Z4tKabYGphwDX7GQf8bQpfsNtTZ29mfaTB1FiN5540XJD2/HRcKe39gEi3H5Ypvfd8kbybGEE
g02BIBq5dRzMZz3xILBQ9A227h+GR3mtjLfh3lZiG0t1M61Nt3+ajtUrsIAk3VENpoMn0I5R/PxK
lHZF4Vp/zVaROx2TaXXtvSt9gdf0ow9jK4uCXDor8qORUpywYnnTYt1q2DG8vtrouIH7dfo2fnuT
u8YKH7GXe/RIbgIT9Ady+VaTwCjyJKaAaraUOtNaOIxDsCidWyQjUKArs7IjJB5kAC+8N7rXsvLA
Pps84qyjjG5yowNivkKMHbd7Y8EJ7MHnvxVsKwu7QKmxTPdtdOJA8CrDNu5CL3wfD72nNEuJfgfv
FxZS+gAPGp50JKcp3CGF+QMg2+sqpxLr7XRH1qePiQnw2HU7upKzS2ZobhzoJ9gktN7vqgM60FTt
xk15uOyUNxX+NAfQOoNh50Jgcmcjx75NWD4L+wam5+8NlCO9He8Q/otNnd/+BJ/W1QSXA+WJGVQX
zWoBSNg6fTlpZTQAG+ijIGdrvR32vtA4mKvJ26KlgzmIT+G+2kW2sjaIOCDLFZSJWBbXxRLIhtfe
5fm6P5TA+jIny09KaBWH7CB/JGgNNsMLd+MyXZGi3t/+a/BxtEZeHaB386zvZDcf9rLLgbdMdZzX
nW+uaq88UGtKrvS4y5Db8Yi41UvE4YODtKZt7T2GtB4nm/HbdumJbnLgafaa3eCyBrOAlo6wbuxu
173QOq2tF66KB6pJYJbkikEU97Rm94bHEaw6u6GfFTMfzbn9j+jpRkwnin+YdsWzumoMW/4SSZZx
L/vTQxrUoD0Smys7UW4/ZYc00FeSo/tXdyH60pu6MvacGu6bLHZoiN7aMMIu006SbN/oPkYgvxjs
0bjRNuaZBgII4It/JUFuWlyOONwt/IHJcBAkdtH7ze6oASG0LqecbmJlmQ8zc4YAt1Asu/IHN4a6
qg8yDxfJpxxdOH+TyDsM+UHDYGbLZ9oRBq+8jtoR3dQCTvWsviRvnCoGBBWPtZsGoFciqw7mdfUl
VH3wD+YheUy3mms+p6vh2BAkODeUdreuChepYEMs8Qp4Np64d+mEQFVAuPSm1lLWnGLNE7wJkOgu
Zy7yGFsRiX1v2PaH9Di+aus+9C9UYjARkAxouOrrxQ2csbodf/hkkK/fjDTRzGV24EabKJas9p6h
WJyE0gGCAOJjrWykx9KRNgu6/htpM7xEhybyEG2vFN6G3cJdi3yVn4wbYDgteGkNfn3QP+J8qU5W
dwZiUDJg4dUQbbN3FFroR/pD+bkGs8ZGy5nO3fE2cDOmXV6xJzWXiaM8xudFQLma+/GRbSuyyFLy
h+fUH7bRXqcGDW5s6pD0t6Uf+GCHnY+TQaDcMVB9YYcuJne2x4Mb7grBL+llXbeV02xmP9yWuqUu
wy/rypbIc9hYuV7gkeq8clkm9O14EPbd7QHRP2Y83kuElHg32VQu2n28X9iyP27ylWARcXJSa+Gn
twv+kt2Py4KxiaqT+4hhQUWPSL5L/YjbAPCO3dsrczXfcRFv1P55rb0WTnMiGs/ebDu53N+c48fu
mLpxUKBn9UFlV6v4SHP268VwqhfBoTV3Tx9vOTrC/sIQDlrAw5ZAfPLcnaTXyDuPTv9E/1F5Kw7z
BlvaBie4QU8M3+N9Vm77ZXcyv15d/UXxwkdzpa3Dp9KT1qWjrAmq3PUDUIX7TP+4goJQnfF9ET3q
D8BiuZX7yqnOWNr2pAC8wb9MdkKAmZ4QT/TlS5XxnbodCyPzzp/LZyBLtbX40F/6pSBZ8grNSeWp
alaDX+5rjz6hsR52PNxo7/EpG2zySbQT1RgLvTXf1/c6r+qdXNsNuwl5tegpaZ+vX/iti18nL/D+
zFdjvv0cFs36XeKx1hDALHrkV5YAE5KHvfDhU1nZHt+EjfI/+RI3OFAMl1c7EFPshfNmgJt04Jd6
Cf4JVtc+BMy7sMtnKahWN/nE5cDEbU3C7g74Z75iTXSvvBG6XbUS+DPKZnqhf0jlzH09fWVN7rYs
bkLAJz8bj4kTxYyb0oLLubjTgswxHYA/jzw9rnYb1LhYAmn5invlo+JxLT0aDP3+hr06Lg7p1qDX
zHAekDGe4HC6sT6+SFzXsEZuFRfwQXaz6KqLWwkyRauIqI7hgm+1W9rsv+gJ/mUK4zdoOy1BHLsI
KPpn1ft/cALOT7TgG/ecacUi4dGbKPxjx+GnxPqQQvn/nlhv3OTlTyIcH6ko+Fpv6pbwyWv2HVk/
eIs3xWY7StmVvNy8Su259A2npZihGl6q7KiNh2I13SVuBlkP6Bo7wfKcOhdPsosX6aM4KW5+V/rk
gZgCxcigrGdXwwy5IAzC+4o21+RqHvGbbcjMOXg4uKu2mTd8YUzxe+lV/rhWTtL249aNFYL+scWY
dGDa5LZY68/xMd+VTnf+pf7+qxPw6Zz/t1nzf1WGb9f4+wn/JNb9zwH8/3GJP8m//w6A/62P/te7
CuS8LKH883V/vJG/A/WZGOXo3r8G1MdV/5NPM5kcJYt45aXPAI7hH0T95GNmXwAG1RLbFS/pJ9T2
Vchw14XDvhcTF3mjVbHKLxYbzy1N23lfImDc18vpRWSzeT8OFqHg/DR9zJvovXjvl/1dc072Zmql
23gL8uxX4u1PDh2mhAQ2BHex8Nnr+v/5/J/g/X+HKf+Cz/87a+KWp/jPEyO/c/278m/2S5V0L/lf
mRO3v/9HUET+jTlAzD39e0yEReIPTLPym6KSp2Z4hI6tBObEP3Iiym/0CgQRqgRjcUyGMGCx/XtO
RP6N5RZ3r6EQMiFiYmj/SlBE+Tbi9fvzphJMMGlKSLArmCwB9uJm5v1TeyJVlS6b5GxwVKnt9pra
Uq5lc2Z1RfsOlurGnYXVSUhze8lMXvyjjGOA4UQGrnZXrq+HGdal1Xfzs5KYa7XJvpjmuB46+Wgq
KO2kqoIsG1nmcxwHeviYmmxkBSh0QoODIKyMh27uUFLM6RwJxdOlwWVWKFcVDwF1oW6MrAILbS1p
CV0ms7gC1WRW5kgG1Gmgq2BmKI5xCE+VWO06NxTTMc3i2IxxDRE2QxeOkXkB/uZnAaLEcp4q7HpR
Ldp5nRL8G8zYuhToWWGLJqsU74UcX2kdquM2limE+2E8xBnQvvkq0Meo6oU1CVdIanjB4phGUkuJ
NUb1AY5pa5mkl4Opb0u6NTmTmtQus8M4Pord5eEaoX2qCe6SRVEewipVXKFVvYVaH+VaIt0oCKe+
mHntxdjhpMvFLSYE3gjja6GwB8xuucIqnkr3Wiu3tOziSvZY+2Bpu25mQaAT3TANAPKqtqkHEaxB
Sc/gOmH8kBbVKcmuT/OVUbtilAY08zfKEB06gFdWFM4bkdEB9EMwscgTW4z4btYZeRNCG2h6ld6A
2GKqaW7m13px6ghe2OXEl2hG7LdKBT3XlGyzwgNt5PJjVlzTdd/UL1eGMtq12LROPpqovgJloF7O
WD9TZTsbGaG9GiWa6Lat54NpdZGwAKmntvZ17Dn3hhEkJOCdvI0uHzkMNyucisFPlLl3hcRMbWG+
3LVl9iCBE1t3CTu0RRI9jTmtUB2yKGlkk42hzLkJjWsEdPQSrRcSU95gBFLU6iTKUyLdRT+onN+F
bIsdtknmLdQMc5VoBHPJUlU7Zs1lBdeANo1AJ6CrsMrVofTQ9xOBvopps8NthLZRjjo5wgz6vxJS
/WZomYtr4qr5AnrGZXoqBBofZnLOwBO4MolTWWhMr2kKnLM5O0xomqglKv5o8IWnhPA8gGE9P6st
eAMyryif/XUdV9JbrCwc0YANJzBT0gUVM1plODtVXCLBxwTBAaYDbSwBhUfx5Vi3+mUrXTusj9MV
0SitjplGY2NoVWZaRM/ZHDEfp+3f5Uv+mmq83kiub7qL+ZDqZCN1g5zAOM+Tn5Ndti4G8EVxStZl
NZ6FYfHSmPm66DkDejJAxRzAkMSCP+INq7NyBc7tyLg0WkmygU17TI6QU15Zj8Cg1U4OhNRmmTpc
qzTomtqLo9aTrik9uWzb4ZW+xsN67uNNvUiXVXW5m1N1nebY9fnqriBUTD+WZD8s+i8Aw76Ks/zW
SWyfGTeBsYrNTU4vMukumxooBB3s9qs8mzwX8NvMQmosst/3UsgusyV5BY1xLcJkdRWR+VISZygq
AJUTErdKfXiV4wQsaWLSNMy2mTSdmOmpW1F3IafQomVH5viWd+ppbgpfumRLZoY/GwIA3Rspuq7M
bd/ku0pt36cFzn7W+NM4JJs0MZ4NIw+Au8Z2mI9uJFPnFuYG7t0+0ctVdDW2w0I99nHOo6jQBYgM
fqBxmTdGPv0f9s5sOXLjjNLvMvfZgSWRAOay9mIV963JGwSb3QSQ2PflneYp5sXmAy1bUkuWxjFX
E2FH2GGrzS5WFYD8l3O+Q9hDBGpyRmE++e4ZPkbFigV3RcUyqfVe61h9m7W68xQ2+dCrEdm6L0ZT
PFg9zO4wvKbKu6hFvB/QVGZmeQqt5hXotL7qR9Tfwumh9DAeiVP7IzWb09QbUJwZwaQ+G7oWekxV
X0ryJ+bJpyYCJZrBMl7jZi1qmsKgO+EL5B+OVnARjNd+YzIDM/W608FHS65HD7JilYhyl5UCrfZO
bJqqOiW9ZtgAjGKTOfZrOcXNRvDhxWC8j/mswRt4/olr01v7ce6e/ZyFZD3j70q8jGd7AwUpDti/
+VpB1ixvtemzM6yYzuYlIGgIl/AJROmsaz86uRZj8DjBjmw6YJZyngtJal059nTj8szcWHPzVqkY
wb4K7gOrPZpFgBwwVDgIIicDHkk4UmSru7SraxbHM2yc+b1N55fA8x/BJ+EednjCgMHHbSAQHFpm
cpFNbbuTFcL3KXDrvWSY6cTYNUwD0HiffHOLcDjYJWvhbCqBdjvGjGmjdXaFOT9aOVppi0tvNaV8
bE0dtesY9PrVqM0bN2mYSyY9cvc+NVYuAOetdsW08ZLsNnCN+NRoE2d/x2+icuYKHXT4fgp2SWZc
Z2DKt31dxPtkiAYOq2mFrzHHiZN+pHV77bboA8ueE8Se9VMQuN9B6e8jSzzBtyASqg/m82whdwLD
txKFewB8dJpq8Tya/W52VIS+UO58Z+bGdfzsMdS1eq0m8xJVWXTNB8aaBn7ULknSl6FfhtCmek18
GB3dECOMjx0OzsmC1pniEXHiw2cp91+M2i8RIotS8t+Xtk9vXYkR+o8V7fJjv1LUllAPuPwGLBjS
RX5T0lpfDLRx7oI0dGGaSLq3Xyhq/IlHEWzw5zatlm2h2fmlpBXmF8yD/IwPkAJ8lKX+o+ypf+Rh
/1rTMvwgYBGT9YJ646/9dFn/tqZVIT64voOHCkuhf3FMzcTJC4euXY8Lnww8DaiydvTtj67rMGQY
tjufvTE3T0CEwel+8s5Sw0yurIrxkfjkoQll5Y92FCY8yn2w64kVh/s+Gpo7s3D6p6Etepgobsm2
R3q7yE7avYr4v4C6TzaUMh3a2f7aLCtGiYRIuf0H5z6DOTq8nTdJ64y30jyas9T8xxSfxrzp17nD
1hKyD/G7M6qTsS5HzDI62cI3wMCXtUg3WuaIdRhrxDp4hU1464fSqgHnVrOxVqVkVli7FXPoAZny
iJPEmEZ7YnjWdy9FEnunwhpsGBkueVMjxFFo5iuzTu8xcl/3U+gd/bg3d0NG6atrLW4Tgoi2pWWi
2i3sajunabJO2kju7ILAFNfimeSRP7SNtOUjW1EoGrIKQmqPhc5UJU2yNcQ3HgEkKFU6QEW1yvel
EDhECpM9/ETw0CCgyGS1hfhJDfZVGNbpbpAW0URZgiKEuE9KtUFetl0eHUTdFYdBDM1N6ArxkcbK
eG91Y78Yy/khfCv8UKnEHFM1+TMfg7UViBvP6cSJb2dxzb6Jqh/8e5ic+H79XR7V+TqbeKCPJvDy
2TRKRrXo4344c0PllmrQcNoLY2xk2nA4tJXcNX4R08IY4VcfuNfGZEx7mUc6hNCVGtX4ZNCcBF/5
PIPqOtDmCCp4qttj3xX+pd/a9C211T5ATksOami7Y20K8spMXCipKcqHxPHr58yrM6RKKRbCtPfY
UqZ2pS6MAi8ZyFcAMX1GtRgE0Q9Yqoh9knJEtFO5oMhMSrdjUw/5Uw/X/KufFwutr0cq43ZAXLLE
fRC+lyPqLi3sZLCAX/K2T05OFfA+wAWfk1Z457jTyD7ow+7Bc5vA6Fs4MZxpqFVM3ewSuzTPgZDB
TTQn8zYpXOexybPotapl1e6KNvwoDGFGOCGR0NqZW0J8JcwELL7LOWqylyBtpT2SRdZdDVHijjsV
OMGtHmRzDcGq/07mAnY5WC7OXtqVzne5XUG5dvNY3S7crEdyUspdEWTqMs91e9eTJRCtTKfHqBXN
7i08Y3VnihgwGi3EVhXgQtaxJef9FMbRHXcsN69J2MQ6LIwEHXKhkmpnT+G0BpuPjgT+mL3SxjBg
/fGx1TDdujek4aWg8at6m/isUnzIRrgTUdxtej0k5J+44m1oo+BbN9UkKsYuutIootFaBUMIJyU0
LPE6zuxCx6WAtLsEBlUqpsdI5iy4oYelV2him7N2HQf9WhoW1PjxPFFUFMFT1QcIL0O+SbRdgR5d
uZqgsRG6FkVXdmHAcm7cemeLUayG2rDZy+kBQNxYTuyHpKzDfQWhalrNHNav2ngLekM9Wx4gypVd
J9NDHnjDt6ps3KvaF+l+8BRN+NgFNYtxWzFmd4aMNtXGjNUQL4P5WwQYE4cFCo1FT6awbHzB2jsF
K1wNWb4unfyFGCwwgiUOoqZm30tTplc0rcG9V2pWMP1c7VQ7x/sqN/ClCs/ZF3P5FMVavMw2Tcro
zuE6HruPvqmyfWWVJVpUR2y63NhlZrLU/RMbSZUHtMB4YmdI+Jt8TgOQ2irdKgiIOydkWZChkmSm
EAmmDr7c2FYR7F3sPlfgyOcDVzt8nSSyV4k5zLuEfLlVnUV0qZFTHvPEReEyu9lu4iVX7kKXEUXc
7BXkJaDy1XQgkxQpJTwulkIRXpAhEnd1mhhHi5STt7TzsgPcz4kHhY+9hQbhMIZl9ZLZKjqY7ahI
PIRZxAMGpY9pz/tkcmwc9SiKdMJSfQp7Ru8a9NjkuGyAUqvfZsRygF9rx8M8l+z2HDs+6pS7r+SX
L4gNQchgp0eaIm8Xe6rYk8VcLFD2+VS3COcVaRaXpduW26YGTmf0s7Mx7Ml+I88JyX6QECObsNMX
jUSRFvUzfjnP6JiF2KBzYCQxLw1l8zTozH+vTeQPg24T0KKV3HRuGqxkbzRscgPGGWTrkNkXdeeh
arHmjo7aJ1kCs7md1pGT+xs9dWhg2u6ptAoidOKerWsaTBzvnXpCq85wVZVFfXAjetRVW08G923H
NGcl5kBcGnYKzDAxKzbO5SQXEhItB+rzsliPIAgf+2ZG/5foAXp/2tTZhZJB/dTrMr4YRYuShdED
xrZMZe2uaZqeBfzUxs/RYAGdL7OXzhssyV8V5Vc+BNeruGC/WwXNjyrJIlgfXBZ27gTADbGo0d2x
utQoQp3UsS+mpMmv4J77F31GsctADNUqbcQqt0JIa6oMXuaO2LBeVDiwNKqRoYZJOvpVf2nLdj65
DW19JON8N7uz2IHLAxuYMcvTnYoesoHvEVak+tbJ0Fs7/WAvWWJcSbJ0601DSBfTAcc+VZNL0zq2
zhY8acqwx/DXtdvn2yozva9t27e3VeujWJqHZMaNOgsQ9nkeRvuKZ7lcxU6mzoYqmxfbrshJqyTG
eHJafDCUStmd3Dh68B+ZB5bHXihxmfo6of1JZ8QaBghH4OqYlgPnKh+a9C50pvoUy8S94ypi+2cb
nqk2pDnhEwkyjxrDEvP8SNagv3W9Mr+u/Sk4Ox44MOQGlnkzmLD8YTYJYjbCdwKx8ee6sGWCITCe
Kiq8bz3BO+9AbudH4avkmQrNui64HO7IfZCn1E3LB/6necgHe3jUY6BukoiwzJXuyhr63pQfjaau
tsHokBfC2bm1RehBudOYN/liensj3Bi4nFcFm6bAbt2lVnVT+HX+WGRSnt1AwMMoHD1d9J4kZlSP
fj6ihU2r80hACU58X3+Hz1hv7b6OtlOSiEMMieNizAu9bqBP72ujJNRAGLF7DWq3YPaZFgfFWGoN
Qc45V5NIvhqJEM/gImrmdRUDIRFnHdEAo/cUZTmn2IRxa1KjuNepbd97SlOsycJz7prUnB7ST0po
osZDvpBDRVMl937BMDFeuKLOJ2H0EzYKFg7pSKxAkPoyzdECjWH64CzE0hE44W62PzXkME3zSJSP
gTnlr/VCPAU2GX13ZNwQnwkP1fbz6MEbveSBIMXpOC/cVEdEabyC5F68SUExQxiZR5YErNVAjMHZ
k42GjjxCvIkWKqv8BLTKVvfbsXag0zBljzbGwnLtZW19FJ+AV+qCZGeWbXTM/QmeQbSwYEUDFdYB
Wn52y8j+ni7M2OoTH5tz7u+T1AcqKz8Bs2C7tNpUGtZfMHmIBUIdbf2FSmuF5nTl8l+7bezkBftL
5TYfVurlh6pXPZrchXNrLMRbGQfRq46j+B58sXWo01Q+2Askl2A7hizdgs6t9FIx9VlQHacGSCMP
3akkXiue34vBqy6Tuud5Brl2fCmDHv1pzH2LvFnNsCKZAnt3mQAuTO5Biqw1JEhWOfq10KK6j2XM
G8z9CjKUsVCCpznFIkiFfvbHyN1rnprdahxT59TYLsjM9hM4PIyds2XKg7an9MbsrV7YxD0hIZeu
tIJLpXvK9yRNEUkUZp0colCjU7eNAfFS0R4zI+GvbkpjG5gzU9UZedraaM32WVN/IE6sASbHFujk
IDEK+JJmZN6bBIiIjTANcVYLcDnokvjJNEX2DF2NQWJrhNmbu/CTMRWRUwC0joGG1C0GbLebLml3
0I3HwAmMWUPEGotWvbefFGjlN0DpJsVoKZwTGIVJH4BsCAYz3zQLTFp0YKW9kufmqiKi7JtYKKUE
imBSqBYYdT6DutymY7yovSehHtTCra4+EdZJY8q3fOFaDwvhuvqEXfvGlOyzhYDNXmQ+ZELa4dZk
inyY0qH/+p+PNP7/DEqVbKP+/bDivnuvf/xxVLH80D+Xb/ILAU3g1ojDVmD4FzbRP7dvzhciXaAV
mRTnBux3tun/DMk2vrANlngZHYu1HYy3f40qvC9MFJYfcPHA+Tge3f9k+8aI43dL3CUle8latVhL
EecuzU9P9m+2b9XoNo1LH7HJBpS/eYUkTXt2tE/H1ti6szT3paZwNYqqPESwAMC6DNf5bKMHYx+w
dufspbbYzXCXSjxpQm90OSP8otFiympMK5GaH+28LMMGeDn9NBx5NNhbH8ooyR0V3gAhzI0AK/9m
zFTs+ZghAKsFIo0EhmZDsTdHIBF4J/6uGefnfs5BAAh9TXlV0/kG6SGhH7zSQYeNmVZiV5qfjPhe
b+y2GPZe4d8MowWKIbJxc7Y1JUTZoCSUvWCI7/qvhlXtgWIfoGOf61mhNWL9dnbc4Ur3WHBMEQBP
sdSx8xhDFpSo6yQHzWpwfF74gQtWRyyFNwztVccHjv4Jr4YpChwr2mc31EL9NFR7Sb71UxbmxWGa
UNC69eKzSemSZ6Yi3x2LMrlmjLktCYFhzfGWBdiLwtC5Ll2Myky4Q8iTDbxhBpaQxFSz6QzxtRya
615p3juHzqazU5zTHCQ7opMJ3Ik8/4ImFxF8jQ4qjfiWMpjTV63uxKYqRXjn9uF4P1HjbNSIVrah
5lm1rZwGdNQ8TXJHDicr05yaCU6sNKgfO5/1k3Sp42Mou4duMYdFflr+SH1brUhCHNdp2CMgdwjr
63nkLFumPcRTwnLm4ZJMyWA95AZIleKNuNNgSwnykbU4q+xZol5Oxm1ACNta9MA/BCc0SY3DR9Av
NWM9vUVZej0M6UNue/PBEgs0aBLhThSk4EDan6hB2vQ9Lux74qLQ2BeJuR0bcneCEUBdUjKjKnrv
xk4mue8YwgG+lvOaZO35nLbeh4xZ4MwubPB+poqf0n5lGR3wWJDoa53D3XU4+fZV7UwHFsMwM1zZ
X+iy9jcms4lNRFTmihNgPnitl2+6AA+u1RdXjtViDq7ipzAq1GVaqWeSXZqjKIWGab9IaR39bvvh
c9gScx0NKZbdppi2AXxbSNBpuRs8tzklvluc+tq45PkRHfzJe+RruaBbpq3QI8tUyJ6rGP4qKfbR
VclQ/5BrW669FFwLTb68EGUD/3YKAS1yth3ngKqlDVlA9GOJY99gw43Vl7kCgTaykc8tVfc2i+yr
wh75UvRU0W5pTrnISDYRe49jF7gPtFkKaWo6rWnNeUdy9Og4qztvwoKWcStIWs/NqHAL+POFNQjW
y1XJFGtId2VJgCQChb3VRhFRk7Jc+2rWQBIySEgyvXP8CGdHW/kbYLlvYnbNbenO7yaDVNr94MEs
JHsYI0Ia3cQvZZKBRyj5xjVU3JXdWd1F0HJg62FijEhA2JzFEnZDRpCvHKe9WooweP3JfdEm1+Ho
HSOI1SjPqTfmST7FMwqDUMQYkhRiR9sAsBVArSRt/ZpQ93wdN6HeT3Rqt8x7xXom6WErRY8vERzl
EmXaPHQZEuN0yoNjP1rsmuB1H7s5jg+zGKzlejHWhj9dJhHYsRmW64bH240XQ3PNyrD+EVD+r7nE
653hD8M6UUNDTizAmZrY2UPKRODoFBH9VF1ubTcmH0nmHWwH72gF7q0a9SXD2OIdwj+3U5OgLx6K
9nUIzWtlDE+T6bYXhoFVcBb2OR/REVs2uMJ6yi7ZjHSbcmDFKPvkthhJYM0mtBBRyG69VzhWZpny
KND1vCPgDGsE7diuV2O/BhXrbuwYwELH8hR/W3jr5znoh6hh2d+09opGyjwOTL+xwmiIX2MlcUxa
lhHvuiZuVm5N5BFhv1vaf4OPmQTfVeI2KKFCm3Gt1zUXiWPrg4rIaS2SttrDxh3A+RrhGUQ19ao7
I84zIHKBJC8vrF6pnc2ZvGs8j6CE2SUklX5zn7IUI/9SNHuCgkvgdLCbRk8aB3Zw7d2s63RL13VL
0Ic4RVbVbgwXw5BfI8FNXefNEWGzIZSXqm4w1EWBuXqVZGPNvgl+klN48bkkynrtTw2qakkYZW/F
hDobjFAHMxwORdkHbxzFIQPB3DpapTF+QN2vnqjTuAYCHL6Ibr3AOs9FNRKAaIbzuaT13jtxdjR6
dTUxe8GKTgSyyUZuy8P7RJYGnrNU1qvKZIzP9e5upWcQSRmI6IObODwn5E+twsbEWF7+qAiJ2vhN
XDy5ScGZFdRI+pmCbQj0A6Ji4gYuVaD2RSObTWlJzpwRYrarA5t7mNEC6pCGedgg2fPO7cXoOd1p
LuOlIwzqrdFFw66Y9LfUbu1dP5X7cgoeZ26AjUEe2Vor+aNv0mdyBmpkGlDzSqd7dRLr6JuKbPC6
cNYNvQhojxZKioVqRxJMBnPOuKctQnzvuuYGJu5DFGX3vsE7sxiTMe4qsHm6DaJsjZ0gGIYERmn6
XCJ15KxGhVNW/qX2YYQMiQmCKq4ePS/5Iezqamib5Arkwi17EbzDwQhdZs6L9SwAyJcqv+n6ctwQ
u+uuxsDEyJP32OAmg2MuxuTQqnJa69C6jHPzPJW4gp3ERjRcT4izu5Qg37r+no4BUWdT90T6MRaw
KIkxCXUTiPOp2BAeNl4JbptV1fvXjdXdSTUANDOLj0TnsFZICmuL+T2NBnbeMgGvlAr6NqL37voY
GWqcmKumx12MsqpZlyBLt55F5qnoeIIlmZvs27J9JO3kCmr/sOq9PthNCaB6Ph5mUikVIZ9KumPs
rLBi0KsPvTkdo8x6bcbiOUr5nafWuyVJBUtZ234LBvEtqbFLhB02zzrxSFRBC4AtQR6LoK1Qv0fe
RSHs/CLnzT6mfvwSazt6CbTYmTD+t9TN4d6N7PdUgKfjm8v2yp8Z9XbuK8Rjdy9rDJ5VZvF+mgbg
S8XwYg5VsDO8ISEMY8SVJTgbxrpxd2GZ1rTV8bWbdOpmbDHqunPuHRkukti8TBPL1OLjtYanIiq+
zp7sj26GXbunlf1a1yFZkWK0VgbTOUhfSHs91U+HrovtvVthR0eqwCmjrKuQyOi9a5XNus4KorKh
q/NjpfhuUj5vx6BvXlwWQc9oyvTdWIZfnYQZVsns7045Vf4xqtT84RQDDznGTPo1MFz6bhrOm26Y
i5Nb9LKkILKiLft+Ni4coqR62beobxhyW1h+zR6flfCQOQ2skUj88K6HAo5QMHgYx+P6Qdj2tjad
S03ow3pt4ZT33SzYDpn9Kpv5KZwHPtMg5rgeKd6LLKTSFLDmyO82tyJmjGoMzTEghPikrAhau6+O
Qe1zPGbZTRp7T6Jun43cuItH8JfxNOkVv0S0nnRJbS+y6BS7XJ6NxCagJYkV1An/EKb+d4H+P3wJ
vRm95V+0pKsi/d//q3+rf9uV/uvH/tmUIuHkUegzRULiY/yuKVVfTN+QcmkHEbAY6ldJqGl8YXmO
JlotensA4v/qSdUXduYEhgEPZ63Oit38j3rSP3Skn9FjjkE0oQMk7Cf9td33smFTnjKa0dXXaPQ0
xkiStr0wq7cFz/l/6C3ex/8Z/oDgmU5hkf8F6mxpgU3eDuE9/Iu37P8kQPW6vmXtm2WgsZkMUePv
cA5sxN5/Cr4BBN/85uv4k5dbNPm/SgOWxEWJttxlC0MP70hz+fPfNNxxEbahGHh7GZbeGDGf411V
+u8oQYsu/g+vAvJ8+aIclGw/vafJE0OWjF26HZLie04nXKNvSgv3gYX9RZz9Hfd4+U5+/3JwYiwD
CBBsc9bQPyFjKoU+R7OXYyKFsZEEGUaA5C789Sf3py9io1R2FHJz5u2//+RQQltUakm6TSM7P6M2
9EnXMNz9X7+KxRX+x/fy68ssw5zffkG6X66+mveieXYjxMMEp9cz471NYO4N/CQB+M4ovR+BfEY7
MpGDS4nnY/pbgtjf/SLLn//mSpmdNIpYyQA+YMl7yHeLmwbLbXVeiGuoBdZ//cbNxb3xhy+RPTE4
lkXV7S3spd+8Xl2QYKrCKNu2G3NHfC7uYL0JbtxtgRHLognGq/7XL/mJnvmrl/zps1aK2UEteYsL
LXp8qNbFvlgf4xMIiz1EK8yO6gQNc4NJFfPd6q9f/U+vJ+Vxi0hpMZ376cUr21zSwHi/c1VhSx1Z
FJHE/jef6p+9iCLp0bQkOhoGer//UKmP+xmlMhiZ2ujv67nEtSh7929ujT+4r5abgmRVDCQ2lhWE
Or9/mcqOWOiFebaN7GDchVEJVNapigtCSKBJpAMmQSdUCE7j7lRa/ngQqu62giimii1gndN/IdC/
9Me5/3/91X66baMcl1ok2uU7poqMD9Ueks/Kes8wv2JQ/L9A7/3pZ74A+BHIcoQZP33mbl0VeS+a
bMtGH95RvgkvHsLLfm2uXwpogH/3RP+Tl3MN9DqIzg0MDD8nEswIj9t2CtKtM4hbF5gC3fTmry/V
P7k1XU5FiOrLtaTI+PzdrdnSfHT2zDOpcr+O09dgxoOLwMo3/+YslM6fvRkyMmwepdIgGvinm8IO
Ei1jN2dHnghANDktwKDBsCJar3Bqp+5UrZNuYPC4cxtr8g6SscePsqYBXxfdXB0EKYSPknXOo6kn
97p3OrfZ5oZjvZDclT54OmluawepG9DKvjn7lZh/TG4Ko9kZDfch0v5gb7VpgMbwpyl8MAwR3UxE
aE0rbTWDuWkk2XGfei8GGXNWPUT0VYSBDwbFNr95cpvnTEY2ctbzuyZy7AYFkfgaZqR8s7BPkQJH
dRA9lEGr6R3bGI/GaOSIMMZxJId9NJmiebqUty2VfLIySzqYlV0FiITSyAeQznYc0IgRT4IwjTig
i/BdG/DAHAb9a6wderXMEO2LmaEMaSAybzNcHrsJuQyth+VmN7YflCdSGomdbKYsvFZlaD/krmpf
GPVWFzp3mm1bdOlmiRu9qxqLbI4M2PgU2iazUbs6WzESL/QC8qVlWPcwkrZ0TPAdoE2ex36VEyd/
Z3YxiM7B8bZ+KUBnZjIa5q10p4GtkR35bIml3X0XknkViINQENSmVYprgon+JmKeShp8Y8fboSn8
l9LLvGbp9JpLq/en3eSUqGV4u/Le6GR34BaQdy1ChRenrKYLpx37t6YMcfNwXV+nM2GBXW8QAGe1
7vwYdDHaB7tRWHfiIb/sKtqjVeuMTIbqsuITJ0NLjGsnzKzvrmj1udBdHa38jAzFVcEg/pZZSvlU
tU3VLHP+DFtEG0qJrUZ0L6imvb0xeGl1ZU6lgk7ghMZ9EFTDtajMYVxHys4gn3fODBOnHcyP2qzo
S1Kv44gdCuXeunOF2jf3scXLTuLscELa9IRgsEdP1M5bPunYXbLb6R1D0+uQjnOS3SdNlX8fTA96
qUPIYMbg6oEd4/Qy+5PzoR00nMyPkFC1mQwODCLti8LwmM5USjt3ymtGYz0QkRYiQZwWHQORmzfu
OBbRNpWqfrbLvHwrg4y9xCCgWJAyHxyJhzUuJ6dH8OG6eF3bGi5P1ZaVu7ZnE6p5Ny7bfOgmkTU4
+4nX2+dU8zetGatLHY7OXtj+uCp8Agprb3SOccm1qbsWSM2AuGYtI5roYhrTtTPJ8JHHKyg7c2Ky
44fphT8b3sYX8LyMLJt3RawQm3PPbz0i375ZPrJsstjdU9gU3qlTjBnGykEOoBUTZBOVlU6N/D6M
WfEIo7NZ3UKtWw92O9wQOMj+KelbPUGE5lPg3+ZDlprych4srCHY2FZOHeTb2QP2mcsgOEyjYe+G
ATskUlVWKBOkynWL/WLnNBXyUzNNbhDmyNM4ZK2797tEEtU+Znez1yOOa6nuElrzhyKomztdsxl1
KlJG2xB0bhx27lVSjZohSQU4HqfDBhuHWJXlGFVMbZUZ77wBZc6VRoA1ECmR4CA3jKx6t9oKUKQT
tphHHDfSl52fZpdoVQlHWyawZm43/r7juwYh0vGwaLsMgs4y3K2COIVl3qcfXo+riwl8ovdCD4t9
wQWFgogvfJd5nH9lghwf7aHunukwBAq0WN7Gtm/dCDW1p6Cy7HPcpoAGonZaghwDOGuIXZCbsT7q
9Si/ta6oz6bVY8Aaylk+5ek0vgZRyBS9KYcfc03kozcr49io0uK+LDU4h0IemsYx9naU2ozhJeGM
KwY36ALk5ATfbKZd9wGPJtYny2Kii1TLnGxWOMSzCVCL7IP6fZJBjP6qQB9ntzy4Pd/bM6Zkg270
EUMWc2jm19hDCQE7LTauQiY6l5XVmu91G0SnrLWmk2M48ZbuI38pYmvceMsyyOvi4DQ0ltAHsyvB
daDTSr5GGNewJy2bKzVXyXXtTfoyCWuCJGYy9cBYtSnc/iwrYT90c/MRDC2An1Aa1TencHHB+Ha3
DWooW0MRhqcQfQgzEG3cmgL/H+yorL6s0ZBej9oozjVDvV0YL2F+odVb4OTH+Wg3OrrQTdAVK89J
ik3u96g707ji9qvDnrOlQnqyTsaZ4Iw6q25TUep9l88kkjh+T8TpyDD+BgVsCt7OHM9WWHsHYkxQ
dk4yI5skYduUS1PcUfNb6zIyrQdko9F+nPPgeTD6fG/EMkBHEQ+lWPfsca49Xxa3ZV7p72Y/N3ed
CvyHapjCi7HOQyTHrQ/eJ0VmuRoaCbC6mhWIeU5dvbKHABpgQBQucQupenL13BDFrWXzwy/9nRlE
xTFC40TcSCJ5XqjQyq4aO2rWGHXM72ztPBRqZiaI7qjFveS81pjeLETvTVai6wyqtKVxpnBttjSy
wQ2frXkXcjk8hK0z3ZYG0MdGtvKyiIR3isy2ebfcjkxALrMdF3lyUnGneHI3dXGn8iG7iKyu/5Hm
qQRYISbyLJrmqp3r5KFmO/nRNBEEC0JR5WPNw95dzXW11A1h/Mbh31/FeDvfqroykmNvqaw6YnS0
r73Yzt66wY1oIt1DZTjZRWwb3ZVmHLfj5CBHpEj+ptf4s9bVdei/lwWGbS9R8L8rE8NyFhMdRrZd
yK1M/ZqrVw9YzHY+5OwNVyNIDWsDhd8twBjB0vq7MvX3YgJel0g54odI5lKK+lHZv399j+yrWU50
IYrEiKxv34JyzNdGad834PRx7bqXeDFzBKyZ/Y9m7r9Dv19cM4tb5d8LUdZvzVv+9mdalOXnfrXN
IFJAV0Jrb5Kg5lHb/1OLYn9hlEwr7KJTQZRi8s3+okVRX/in7H0YV6HKIleJi+oX24z8QoAgoz+X
n8JOQ97ZfzL3sz8vj1+nAVgsaZO5driEwIhg7fmpb4s7TzXl7NSbUZY5LWJvLsuTpoGlaIhQvagJ
31ZkFc25S43h1NYy/xZaFroGO67M27hxpb0hrjo4x6I1TjPrkd1gpdUD0tD4RRAISrCvtu0jhfDi
424b5yY02O9m5kRmfTLG46vWtHnLpkxEOzMa0xdhN/OR7Nz2VAxR/d1TEu9pGXbyrAxVuVubTTcL
cStHIpCHug3WhdkHSORM2b/4lJoXqPwcYFB1jM217m2IRbmTWhdVpXi0BbaF8te0cgDKGUfF1vg/
5J1HkhxJmqWvMtJ7g6gRNTUT6Z6Fc/fw4IEg2JgEmHGuauw2c4Q5Q19sPkdWViJRXVVSy+6RWmVl
Bhzh7qb6k/e+V8dy3DK+a3e2gxHboyHbcrHIO9EkUq2sTDsAjIZsuS3dKbBPC+fmVajb4rqViPTL
eVLM3Q3pshH57bvKt8YLwtXN2rVAV3NLGnW3lw0Lmi3Luy47zcwVki1TSZO9acT+kHKaOgrXs2eT
CENn556wmvo72zf5m0UL+Mlzi+GTnaLEx1w9WNPGSnKdbdRkZc6xjdG8rtOssW9znJx4pJ2k/igX
mr6VXUqDoNeb0teBi7i+YgnkftNIhB/9svGexo5txIqdGAe9AFlwJWQbK/KuOke+E92aPPDrtF+9
TLF00trkr/nka0RzgU2MFl3cCgsF+x23nqPPofHEzpKJPtdNGu6INrWf/KXx8DMlBohmHpXXCfrC
LV8m586ecGvWulZXXckWR1MtrOMIBQLb/Ko8ZqUc35mZy8emUPoedTt3NZaSRzcR1WfP8+O925NU
0CRZ8WUCu3BX9b37EIts2tlTXp36coqB1gIFbqtKnkU0TCd3yc1JtVn8TFkKQcwkuHBwUvDlx+eU
bpclas8KReBxqqXN3TdX7VVAXuup8VS19lJHY25s5KFzcInpWoe3UsUhokrRb/M8R0zD/Nw/cjli
dlQT8tIlTJovArH7IcjH6StxxdkO5kuEJrGPj1qU/YMde/O5L5rhQMgwsRZO3+6hLuh+ZVqvoYny
krc4DRBPyhEhUmay8cZ35kESlNZm71RV435KEuuIgS99WOwZNHIXFPdJjUM5TBJonUG74NAofKwI
QxwQFDOheInpEAhPc+frgDSBvTeTBTYPWUvFOAMB7P2SPIxYlUAfHLJ2qt7+6BRxtinczj2wsA/2
IQqvuy4NpgN2TxLP0C/Lb2U2B9eVGrxtPkowgyIwpGLzEXSZP12ZHjjyVBViWmUdQVB5wL5+cMig
Uh4TKiuyKe7cEvFoX6gNOYPhLvOb7lqNWbEn5d5HP8/GMq2n8hgmbfGpmhOYyEMk8PkbB0IxEx1+
36SR+4Uuhzpnibs7nSXWyVZj56w7w7G1rXsUZVtRuWhtxtBrv2eip21tEz8xe1PmbMSTxvfu43GM
jxzW43vKAwR62KOT39RSzs9AA2YoSNaSbzV7jhXN8EA009Tm9+6UitvambzrAXX3U0NB9K2TjCEV
wtV3nl4+elODZqtidY6ryPSr6bLGlMUcXUUhwte1N+fLTmks9U3i9N+GxcnBz8swoA0UZFT1UZts
YuV1B1FheOOQAxsaCFXex8atH9w2iPl79bn6avuU1k0jxYkvVX03Gs73BpPTsrYkmrmN0ywJiAy+
/NQQkwUGF438uVXWuK2TpbqPi1l45DFFmH+Gwbc+x6JInwI7cy5ebWEn26k1CNuxkcVyW9dm4Hzm
8D7lZV++jkMVYClBSbPuGnQ2SEyoZTbI/uTrAv3iBVyED5a1igtEgSEubKeELzmbKVPrLL10YaOI
AizpDr9gzAn6Muou77CtXSKbC3cAxdZZ/bmygxISQA6HDldSs7e4MyiVKydBKs3+mVlCKJ8pXtsI
55dvo3J2Ojz0iNYmYo0QMvnrxmoiRHOzjNnotx6elrLLezyWdTVWb9IzcEOq2eMw1o67Nl4mP4VB
U4Ar6KYrzVWPuN63b2u//jb6VUwX4w/XNYOBCqQCxAUis4lsmVKAHDXSFyp2eQ4HhihZCwrelqSW
/1aj/kt12n9PKfAlifbvV2Cren7/8p//5+e1628kn8uP/b53tT8AlIJVFvqh8wO480cB5n3wsZc7
nu9RUfmsJP5agKkP6IYDZmTYnSVFNd7kPwow/wc/J4D8JrAcB/JfKcDY8lKf/6kAE/wR7BCo5KkP
pfqlf8jcEnHBkhlmMs7w2lk6PFuxJZ5lGs/hRns+zFYtGnjyC3lrUVtHN7rUBl1pnFHLoMDgW4wL
0HXXHRN45kWjfd/p4aO2iw4GvZVLQPBKT0djqpwzQpXtfmLjxxDg8rQoafdn/eMRKush2S/xJOC3
VNGISNPp4vCcXh5AETVNu9dp4KJO/vG0ogrkwb08wkOL02xj6dmdVzl65csRwQOf+7J8TS+HgFQK
6MDlNk6Rq2WRXEUWFco2LRqGnlE9z0wMMYWZHyfLj0Om9iLbQ2pZwGnmjdvXvgnOCaY8TYJszMDo
x4GFSrmZN3YiwNwyA6Yd5zA/9+P8LcT3u0vYdEHhn4L3xBuGdluXWfOQ2/lwuzShA78FyxY9MIeo
KycSQtw86khNzCSQSX/gpRq7QrVm+wBr9KSiq/lyQI+USui3iomhnzeLTYYSEXMKhzr3mmLu2w3f
xt+OfA5/O12iu8JN2jMRrRIjd+2LVX25MApqXWpF9hjXGLYA3FPQHfK4V5dS1zoxe3a2SzJpGnzU
4qeK+SopqF0bgV73FVyccrHM05w3ABuWeR5fYZg4N0NYGrPPdePsVBj0LlOrQmcHQ2GbbYKgkd87
vybvzc7smDxGLaL0FSObOc9DYeqNz6C62mCzdjiplgkj5ZKFZ8gjaMtZe9svUUgF2rAbuDFLXe9z
v3OOVWpVnyZ/ghnfkahZJRH5s01lnupJ2XcRQtru4FsWSbStaTHO6BaC7GxPJSsVmXEVOXIeoOtY
GPCSOpk+Yfb3EHe5c/keD05+FpU3vnlhpR9TseSnqFHTZ1Fp2a16V6fI3/hm3w5tn3/Vi9diA431
K6Py4GONsvCe4Vy89dq6c9fzFLT9SpRDJ1Yaj/Gd72RlvF1MY6FzhbF0OzlLBQBK1B8HUQB6S6uW
yd9S6V05yvJYYAq+cpyJJ2nsfftrNfFvrEqp+yIW7l3q8fGvQm3EWz138WkWcXseKzzPYLGX4V55
/P7eiN1q1dLeAb5cKsR3dmJO5RQxgzRUNjmfb5Fdizlxri1uhg3dBpicRA73VRbAmYp6nMi4Bg3z
2QHXZcR1XXbfRZ0u32ME/tmqiJb5ck5EN3iRZqZNaU4qKmxQ5kowO+B83SR5a659AaFqZWnJZ1pa
qPSD0ET3ZT9Jfz2rufquzFB8rKDuPKglD67hARFYkIQDsYeN0DM1QzJD2806rQ+FwTk4VLb9EmJb
ClbBHNjhpks6GgfhLMl2qa34SntOdsU+BAix7c/VlzAe4mc+aURUbNuKj7nN3PsQh3p4Y9pbz4e2
xyjU6AqCcjUU3l4h06JFG/EwxS5H65phLH7Apqu+Fl7EHxMUAnV8kROcEXWOf84dJV+dYR76nZQj
T7ApJmJrUE/V27hpwBt7Cb5U7BTlk7DAMKxGioIrsUTl85Jzb+xlZhRw4MIQtjrHxyKnrl+hhKYp
5PjGs2GK58JT46nwBMIPulrkeO6UXFKJRnOoWwBC7LcCHuUO/R36+Li9nrTjOJueP/+xdITyNwOn
PfJchj3HKpETJw8qS4jPoCnabRnL9rFoq/xBzjNgeQUEAXZzftFglo6dvgQmaV4C7HNX6RzD77WR
Kz6lJrGeYGTlBPbUsl4A4VyQZU3rgayls4Kq2aZU8KukdKEY41JYdjP67C0lLFSn2BbLTaZsgTIw
izANoMr/rnNLksI8FNgKOxtp0mroyvxOYWY5Gw+3Y++Wrdhhj4OpH1hVw5OUW0DAqiZ7dp2cXM6G
ovymwoALPdsS+fcpbQhdDX3E77Bxdlba4xr2Sg6MQpj8blQwJgasuKsWOhYtHMitMVnIeXW65C6s
G73RdVWdSlyFmzEWldlEZVLcN8aPMXP1kc912TWsFPJ0vFGFReLsmMdYqWPk9egvwePcpaJjMg2D
rHnyOFsehzCzvvayzYiSb7GkaukC6TUmGM5eVzLtm8b4idkmiP0FEtnOHjx/p/08e82GYSDfbsrx
OkAxY7km6CxXPK7j2Znc6NsouuJcQLD6zqYphdAbut3NnGj7k9Gxc8MRBOg0m0y99f2OFGzMZTdh
rjhamS77n6zG1584Wq29Y3X1DgtiCCu9K+1PkZ8pkA1TeZPw5YZfPYqT23shRb037JkWR7swDsLj
IOfkU8ryxtqwNfHjDY5yCb1qqL5iwyO+j5H5lTdM9mvn851AAUwYYpS5wRnRPImsEmG0CErr5GQV
ztDJd996uyN8Ji3K3lvPeeIAL1FJ9D1KIyTmxGimW5AC3WPvqPRF8Z8dqjYKd3XhMzppxmG8yiUT
kZgIvwcBxuUQlB6IgGaZaReknQFttsYQ902VAj0Sakru0sVLnuu2b3Hijx5uJ0hj3rWlTbvvgqb5
y6D1/4Mq+qI6+vtVNGG/pnyf678toy8/93sZ7X7AqebavnOZF3qYUf4oo9UHZs/UEhd9okB0wwjx
d0/dB0pnhaWOGCyUMuKibPgd/yM+UBTaHqPMwA4Yjgb/Ev7H+yEw+aOO9l20i/whuOqopjky1S+D
zKwXpmisnFzMYqis/DQMcU8Agepc7yHHr0ryiB3pL9jScTfUXkqoa+iI/L2WKvrUAus7Yg11tm3W
1i/51BJ2O6UsPgs/vKE8Hw9JkRSSxZ8XnG2rYPBYVD0BHbi7vhRliZ/VwUNzz7k2gb72uaI2KKQh
yrABDq6CMF1eMBoMu7RMOCDqlvLN8AvdVJbr3czGlm99yQhvCRayj2nBiRGB6ziyCLPPZWZmMHtj
J0nocRKlmL36VMutQIbcaI+LY5h2rEDSk+0p028qxior3jIChuYU+LfNzKxgcXjCfCeeTazFjUPD
tLbY9JzYUJIBExt9G6cM/lZhiA1745sBwlCUtWT+6kxX3a5vLtNEmUPpq1RcXIAbNrjGvluaVZ6b
cpvqMfii49GDDe4hL1nlLK0o3NFcrPzAhuUVFyNopJr+iILBCsqVvZTejdALg6qu87d26pKy7S3w
p9Z0/BaOqdGclsGSBLVHF4vX4iCIhzgh7sYWOpwMtQMTzEtIZ1BxOe4WVmYsxFWM0XbxYJZ5fdJd
B2YOrtJRja95FflfZTeUt0tguAJzv8ydTe763Vcf4+VzMNsAF5QxLxmb7YPTOvFrP7EX3kBAU494
VSBzFsY0mArSiFI9cH90UmGFnLSlRJoo1p1oEw2UBKtJlOkxjVPvCZ2Hde0VvfPNNZbzbcbzf82e
bTnqsLpy3Dk6TQiaPkeZV28CwCQH3uDa3ad9orjjo4ZjOSF+CngdJTu18o2j5/Zopr45YFZoiUqC
77NhnFq8zEa5uxJF0I202u47xhCLYJ2pLQ4oLLKNlgAwArqIo/YHWAKLyHZ4FtJN1w7jF/yq1ceh
zeP9sLjjg/at6WFuk/I4O535NnvSvPquNd5GDlNKXaTLs7OI6jwvi7fvWY3fyzIMyWGskwdPFJLp
N7qAdRyn7i1dQabXaOpLvIB+Pu6pqZI3zzQOcT1ZLIhoMJNZUYh7I5ayKSZvIBAfNdSRj6EOOeX1
FOuHGu7eYUIOe5jaZPqq/DF6UTjovtc1FTcjsIS+jMEqpmqALOAs7Hq5h/1xgX+5PgKH2mMlIfrc
wqbYVu3rqNvoKh2UWVuqbk6YVvuHyI+nF7iHw5vhWAEizwJi5zDOgW8SaIEhV1abSk8dGCpbXdHG
Fp/dRpIKXMAGPGAmMIcedxHGJmvYBVztt66dIa8aYi5CdiwUv6pv+mf6bra+auSraLkTYTzu3PRY
bwiSiERb77VYhm/SK2ZckdptTmMAU/OLFdfzx6iiqV9FtfVKTb9WTlWAjenGe8+L8itP5d0XrEf2
thdO8DBVQtzNyDk+FmUFhFA6y0ovzBVTbyjPXWszDnMlWF9a310jEkRQ1WI9pUOOidCKcvsEiLDH
0ds31/HgxVuYHOmTgOn3KVsspweNNIHEdcEPHkr8xuu4yOqd9tqeKIIgKr+U6TSzIpgEUN0wpz6r
+jJ7zvDaHeqSMVrolkTC+9R968A2zucGlNVJo/x7tLOyPnuL655DlFevSRTnZBsEUf3QOxKpWDNQ
qfL1t0grBvMFyjPwRyx6SZnuuT+SDYuoEAELyXptl6XHhGU1NBQx9VTP0eK8TyIpD0vFLzFUsXto
cy/4XIowu+kyp/nMRBhGsZRAFDB3rgPAHbuxrYP7DtXubYN286FyaHc5YqArJDlThJbFOe5RPXh7
u4FglVGnHDJtpUfGos5n9H/T28jY864o62CHv6w7N/M4PYKE6oFwLK3C1BLbB4eh6x3oB1RH1SD6
B2Yd4gGCF8EvPtosR1QMedjC7IHQ1U+mn/tgNSOkeAr6WV3N6JlARGI5ptzPg+bz0DrBeRls9zVh
WPExYqCBXa6hlchmp3xoRmLjeN6ZQvt9cCd0jRdlMjinN3px56tJCcW1oDyGBnYuaF31GDafQ+WT
E+dQIa8Kpj5fIOj6AX4qXbG68MxwBa9WEgwfq2DVN3YzrWGWheMpmtuFlJnEIAzR1cXLWi3dSwNN
8k1ZEfTWXBRNuRLdTD89etr6Ifgq7h3MlnTNLcOvvYOykFlIiMM7XEbil2Y31l8a4ACwL0CBtVA3
ECsh6QZTEfB5Fx5joNXId0+t+DI4+7qd3TsQzct1bQHkYgE13E9Um9i3B6zWkIqYudWmUgdfFPXR
5GH5m/rzf3RVGXrCV/94NHvz3qX/+X//VFP+9ad+Lyl9eOceSrFLlgY7bZcZ6++r8fADtHOKRvvC
hvTxpPy1pHQ+oB6/zGsRU3J8XdI5/lJRig8uhZ/Lv2AOBdzc8f8lSPqlXvyjnsShIqkywFkqrjyI
EOEv6m6mY0vhmNjZaKzaBbkmlX2MgqefKu273/64/1WZ8q5OK93/x7/9+iJs3H/Q4ENB4WqTMM1f
4if5fxWnRQwVwN2ImQTi7FXbFjfyP5Go/CJUZ1pt46ZnMBsGjBHwwPBG//wqM6tvq2edsYHbuFO7
ce9eDVektCDOJgz5Md78M5X/3zhh0ExfOJz8TtIJ+RX//IKoxsZIsqzZlM33LHf2aVdfpZokD4H4
2Lz94/cQgfmfPioG57+83EXJ/dO72CsbylU54g8OFwuttiEOyjbJsI+7sH2E7RGf224AFG+TxSqL
ot7lgTfcR1U5g5+Q5dlcrkJElIR8Xq5HZtbzx/lyZerL5clwz94yY+q+1IyYr5zLJdtE5MnB39rE
XfsmhMa8B2Jg/gjNdr4Io2PXGZjtBdYX2+3sPTsfzJVMXo4IXLkTYwQTYIuWYbgb2PU+Z30SfeuA
HO1gUFMmOGnu35SabZi+VBHTpZ4oL5UF1Ctwa+Wl3ugwmV+pVHaH+VKNLMwI53UkIU93PIqksNn+
8KZiqR9altRXanT4j6IU3BBSPvYGYceiIdQvWBEbNgiW7b+ASy5IcQWUiHdTuA/ZoIJdlQsLpKhN
svbkln7PnVKI+35GoO6Ei/cKNMUjv0+V8UFbmcEK6c3LGhRYKVaZDagjbxrKDcBmEBuxwRWPmYIb
6iSdPDV2au+cOGxejWrLFztCPGni5uLSGtLlsooNONantK4OQDnNE6MomCIGM9IN6P7ohlf2kBs4
4lAIwbjAwqGOKX9JyucG4erO5gsBJkOPj0WH01JlhO6mlYW/n930V5R15jxQtN8igI1fwmYmqK8Z
LzsU1eznwjCNU4zNoNplWr86arAf+oS7HQUDo9IS4HuxBfwqr6ywr6/MMLEyKFq5HEcUYXeRO+OJ
LWHqvheM8bcNoMY9dGVRbCqIs4/B4obfrQ6Xatf4+UHZI4XplFUI3EeznPJlYi+b13jc6TpuMtbR
+1YI+YIHF710zEvU1GYwxvCj5nGwspOeBpGmsn1zUJM8ggJhWyot4zCWW4gQ82s6cuS5gPvXZpyH
e9OV3VdPF/arwS1wx6wL1KVO6oxsz6rrWefmUj55PrTGVeNWdseO0hSHyDIL/uZi6k70zOq2qdvy
nLSUMHxBivsscZ2HtnEJwuo9mdwMOqgN1Hs9uXiZM6j1DBd9xI9I5+6FrHv2waGWet3C/7/y+qq+
zgPY8LlKv5mwGb4ZqmZv1XQTrpIg9HcjXzn2755FGIuX2lO8LQ2P2TpG1A6sF1BA22flPkF2gMGh
yp9ZDHZnoOnWgcchuO/7gEbA4UyglcvJskotdBcVUvE+mhIyG0y38WRLjAP7HwckIeIG3oTqhtDs
Dhm1YyF5Uj0TAyuZNtpbvLukARUKxFGdEZfLjZl4R+xRmnvA5NW7Ww7VuppGlydMEQVtFhE9zE3F
jN8qDShwL4dSXHnimxcDFqHEa86Y5ddl5lWbvB+aq8gt6sfWTsaNrEVWrdLGtk9R6rMrKH01f4nw
ddzGfuLcwUmUW+ykmBynlC1H6lgkEuiM5Oi57Y6q0Hrfclw+kxWg9jEGa9ZkKv7aN1V5guFqfxub
ouRJnZLuVKDbvS1se35ESNJeJ5L2YKwXciqHDi5vq8Z4XSQ4C8aQKR2srEeLNxMDf0aauHD6N2hY
8y3ternx3bBG8BAnxzmxbXRUBXHtVd+E3gnGUUR0uOUROFCaPtun8Gz2PRT8xwmHyYwKA1EU836C
QvO4/NFtNuukxxoO1RiaUWjlm9kx1KSUgS7Ij0U3e9dO5VHyt6UJ4/GqizRsVw644nfZz9nT1Kn+
Y2lN2QFvnj7VqWSQ69O/NBBQj7qvwj0YseSGYAayJwNuZY8p5bEbfWzv9NCbxocNFAz0lSE0tFUj
GyLfbJlCQaxAzEjwmkuMxrYUtgX0mP+TsIhqCRE0tNPnYfT5lrkYFFY20/v32dbNi+1o6AiwIwzY
I10+WUjO7l3RRtu808WjmaTY5dFCJEIZ588tC7zbse37rcnq+B5ytPskor68ji99LwEwmEiyiUkK
ExqoF27ziB1t/I7AHgwiA7Z14gzJAwDBah/mkXMtYoE9xHdrpDqMWplPXUivsVx2ZQ4TLS9zovDY
Jh29ZtZcED3thGXMYa5b4RCWbbFo9mD139VjznsUCKtbo8Vz7kJ/tG6SPvDugIJUj5Vc1E7MQ4fz
BZHgWpkfow6aM+J/w7HEG9IGX1KaaLZbTl7eyKkexlXdtjFIzV6Gt/BUultMPPUaoAfsJtanaEGk
EO/KaYH1d5b6BGrWvxkdSB6rMuKh2aYL+uytg45tl40O1hWL22aLMird98ElJiLHGQnxAl6uBugY
FSduKDJ2IRsdMmEVD01MUsSG+VZ/tMFl72yrUY+2ZKaSG1RUmSKFvUir6m0AEciXEN3BU2/n1a1h
H7OxAN0Wvwlw/66N+s/l46XwUSEGcOVSD1P1ur9of4UlUxDXpb3p8sg/dEE63dYZv0mQRcnmH1dZ
6Ep/rof/9rUuOoafiixWum6to5B4lW13NGRDJ+v6unjBcLCfj83H4OYfv96vJaQXIHi36TMwiduu
86sutWfMb4GQdjZZC+GcJ25Wm6jrBiovAFlZ0uaHud3/49f89e387TU927Y9GPf+jzrzp1+xyuTQ
gPsTIDwfGkjt9SUh+p95nS/v0x99ReBBmBMMVy+9CpIxBuB/fh9N06skaVCzt/3SEkRKDY0u/59V
4P/Vq6BIZxpvc9aHl5n8z59W1YsUFwGvgn1ojdh0M4/t9Y9361/qXK/TL13d19/1v19+7EvdzChq
E/2///1P//TfTXt0af5++uZcIsX+kiN2815++49/W78XX9/7n/clv/3E740tuiIKz8tSw6EN4jP4
o7GVH5DrE5XAPgT/8w85+F92JZAJoW2xRnF+a5QDHsC/ar4DvjK0oAFtFZ0cIu4f7/AfrIX+l3/+
uedUF3jFT1/Bi3rJR8gb8j8HEKESv5jOU7SVjsfeFZdgFK0nNX5UWplTQx7LMbJ5sAxWFUsOX5Yk
n1jGpt22AKq1cax+uVeqTG7Zq0aHIPUu8geHuwrNhfZKb+ulzc0Ms3SNoABVXZCRW4IOddsTOMBl
WB3yAWLVFOc2EiEWg0kyL5eVC2htz2nWfZCIU5Z77HkTMGBuHhzINNCHAI1E4kC36TPP20dOy9nD
VJ0KfHwt6xLfmdW81O4Icc2Llzeb9ACCe/O7oCUbuUuO2jF7llQ7LKgCNZ/BTlu0n+1hdGAoL28y
Xc5JFV3ZtfnEYuXa8soHW7tg2rN0S0QBNOTxsKjpMUSawAXhnnRfc+PnS7Flv0+uUC+f8j7YtrJA
y8IiZr2IpFstDtGWpdJPcR++xRc1wOLBSveG+muZtIdu7PZp7nK4UU9AWrN2bcDga4xZ0BemtGDK
dO1hqkoA4Hn9EGPqwSuprhPtgytrSUuBH7WLLHnLQv7e4/BaOblGph7eE3/0HFXsj0b/YBoJ9ZwY
IH/K9ZWVOF8XP1XrNhu/CbMkxyEDSY6Y60xrouDXg12bcsAxTooMN6wWBLlBcD1PXbypKeQpoYLn
bKJJTS9iLHbV2WoKKpKrXe+TO41PHh8YboP3xvGeGY3CsLUl+VS4JLZNrjv6u/ZuGvuKfVv5NCTp
e0lZeQhUdcKigmw5j7+mjnmLoggmbFRfgeK7K1tz66f5YxfaQINzcVBTfWur5LZUEYyf6JgXEy1R
y1dBgLBOAusTK7edtOvXOBfXU8Gn0c6yuqgWvBtL9NWjU0XNtQA1e+i7EWmxe8qUqhDn5jdDhl7d
6BHkRBiF5JqP9pbUISSgIn0R8dJRcA3vQ0JC+YBt6r4fkieKPE2FGJFbVvsvbcZWCh7vtpuls5GD
Ee/INZYtbot4jepWvVVpOuwa5BIrsiGqK0sZB5lPD/Qn5heglbSxdYU+qYRzfUZoZDYsmoArCUlT
qNr5mIWNd5DMDPjvcAt0AYZRWVZg40lrIPY3WRjuJyw07ZLaOlrg6HXKA2WBrDs0lJQpvjICxYme
KkIkaklWfcI3jVIufYzry+i4dG0A8/14SUsCfu5mOAKD2j9VHVEgZV0/zDG4sFKHnwZf33vt5G5q
0bk7t48JEcY0tRlcx1+lVisxkKO36ybE50Fk1+us6ZfNMIpkbcISra4lr6hIafvgmflV+JD6VX4e
yA3ZDJI1IQ6rr5VPcWYEIMQiDHiICJB6hrIU79wsf5+n3Ky5cMUKDQmvSxOycUdZb1L+RrzhBWkP
vcWz3+TFwbvkPBSaR02WWbgKBgP4L3KttczDgLxn1laK5dfJz5nhqNZ8lHWaQFFlvjSI8cAJM2CO
gAOZYSBE+3EtY1YqZiT4SEe8R3b8WcExj8flGCXWpsQE7XfeU+JdYITV/Mws3135Hd8SkGmrbHDp
fFV6GlR936fhAykMCJA0RGQvJ9WKLob+VkqiwxBV7RrVvnu+Zq8lPPuKyKd3o+Qx7klB8KWiGosY
MrC7fZgyfSV4rtdTAI/RAkqPbTcb6D4KgKy+PV8nLEg5MYbmTMPLt5+Mem6sFTgreZv2BTdDoZaN
1wh2Tza/nXZKRuLugndVERGJWJ1Uw6l4ttQCO8QGl6ohg/GFyK8v0KqdpdpzdHkGkBP5dr8tVGVv
O1KFV5ZtfQ21x0jf6V8i9+J4ueSMqfYKDewLTHNAFctLkqZk3Gj/Dh17t3FCFnZd0c8btkzLWteG
ir0HITm3MVk3YC7L7i3s2M1J5xHzOEgy373VA4LONAChrodnI6tjXvUfuxZUuui05ALxv8dM/Vdp
p/ewRzfJYpfbKkNvO0WCKBUxomPvqvlOiAk6UabB4Kr8McOLt/KThOaFQQv+a/SFegA0MA2vJRUT
ZARLbm32UTwow3CpXG+6SxBiGSmzpZN5bX9sOUewc3Yr71Tl76auEXtf0CTkLTep6pC7Np9nv7wX
aADwM99VPglbyICeZCNpVCxzRrzkk6xTvLhj7MMNT76qLnpVaYBRxlv6vWV37T7jOD8yJEaXmHrN
kRuPYefiPGoxsqrMeFSMnX4SdnZHQEq5iwv5sYo03FukWnzUI7Iprle7c5wdo0++8vKCZ4UHyHh3
OBMV9uJir1in1oLX04a16DWBtR+Q0O0WPTwtjbwtE25Cs1RPJbbvl1jm/c6/BIUyhdz1Cnp3iHF0
1V0w5l63lGDwDJzLiMoY8+NHCZN17TmLQ7QIX4LF9ll1A/84OEV+KCTSpDqYFpLdBozzOTBiYg69
tTPXGULWmCxfL/0mfZZ+lb8fBPIP9En5OhWCwzJznS2xZP4uKkEoh5lseRBLRqxw41exHNwd2LVX
6RPm6HXN69T2jFSy8a2zkvF69qzxGj9svWrm5XPbR3cLSW0tar2GPM6yzahwYvNMcMHJonNep2H4
6Fv5MZCgDYh8/KKWixZaLW91RMpfISuABmHtkPNp2FPV2P9VDo9X2lXCcsqm7HHj75ys3oEfeiHE
J0TEbY17ZWdPoYXoLMumb3PFXThOzTu6V2zAAfH1ujWraiGimxYR7XX9zW//H3vnkRw7smbprZT1
HNeg4Rj0JBBaUOsJjLy8hNaAO4A99Sp6Y/2BL8V7aV1VlsMqqxwmk0wyIuD+i3O+o/pdhssJpAbO
q1FU52lKblLf+7kEK4GsMjmgUfdtZELungH0g4O2I5nezxIwov5eTP4Do4kqMEKWrLYbA5qu2cTi
Y2f+gyakV0X94Y72nk4rXZFcF62GqYHIvjw6M10qeoFyI0iHjSRTNVuP/BVjjWQjWvWpdGPYe8xt
rbrT18T/JBs6sx7/dorUDXp+7gwkwg3YktUQ41N2oUUpwrkglYIR9nK33gJi2+MRhGZLuuvGHOxu
p+eMrvyCbWZUp5uuRFsGHWMzTTxsXvdUq2nP9OaAVpQlKaHzvtTO4SIwywpms1ZV3whVJkHTsCpI
rJyDmc/Oelb1AXXaiWaRVW1m3eVhGe5rx9GO/ogEXpbN2hD14iWTP5H9geNAJrpiKFftCOEbNy2G
9ZUe8YQOyXRj1eoM7RiNO4XXMWSbsc8MDiMLkPEKMzRJtTPJMF7bvJgF2F8vAbHsGOFVSVNstYqX
1yYWMkStGIoI9eJEKNnEFaV1rwlnMmaVY+hSBoW8S3XdcYdPw5NloM5uizOq/q9ezx/R9X75s1Vf
vCT6zJeDFhf4XRhSprtTlayR0T+O7G83eqgZqDGX+3P0w00E6XDFbBVkGOf0Wn2nrrh+FMTz/EXr
HQVO4/yMUerhmmWqm5lkEQ3NMYmKvWMjZU/T3l95TvjVOV65HRqftA0e1X0b1+Nl9set1fh7u+he
vKp9S9A+BswSn4ZK21MM4g+c770RGHo6LyEiL/Hon7G0Mrdn7syIbq9iZIrsTlhgZrcqxhtYZCUO
HpCI6MfkVtqmfOPT7G0cSpL1hOwqsDT/kcv6ISSQrDRi4od5VLTx4sTkcE7i51zKfp1D8mVEfi8L
yZlAF+KhOcLlxkjNxsWkU+eALb1OgIyGaFdBhUBKcM3xa8z0KVCsygFVUFnGbYD5kdt/bM41Fzmh
Al9jHhkBkJ73MaEgHRWEh2mR3zZDhpkANS3qkVbfEepZMfgb/asIG2vQ58XRZEC0qvu+3FZ2VR2Q
qNgHO071qykrHp3a/aVF2VfVkyXWeAisgKoXATMF7QS640tnZI7DSST/GCb9rdHBf7WhwD+cRQtN
7d+XUu6G96T8v//n/Z9HA39+32/jAZe9N9WujoDPg33Ih/zP8YCOWckgDfGbWAivmMnBb+MBG0cS
od180C0WqtTNfOm38YDxgxEgoCrKW2YKcBX9vzMecPV/Hb2hngSxbDpYLDBAYU33/jJVlD3sNke3
2JRFk5ay6LEMZJWQIYmxzY3xJsr77qvQc+8aW0SDJHAux2sik2j1fKf3QE1PpkdsYRnOZBnWbf8U
m5m1BrFLUmtdFD5LKqNkdyMGray21JztoRs995V9aTwc/E6peQWTSifSlpyaqxbvZ76GneaQAQB9
8EvLsojRvy8rFOBDrQ4+HmZ/nTmh9YJHw75xS9eL1k1Os7cZx97I1giPMCGEKTs16jaT7V2n6+oZ
tsQSchrNxhddqCWDehw08CSarW/6IfbHgAy0fhMm3nSfT43Vr8rQQh5d47AlkGVExtXbrf3o5nko
gyjFQm1KJ0L6SW6Thu0R3WLq75pqiVSI0jQ9KpnVi9oSyXWUcDjjRp6/RmK5f8ZKd3c6FqR73LOK
nD6qMWftyjztuz37Yyc+NLEpEk6cJP3KIArgpx6M5jPzRHzhl0nvrFJhIUlMb+o3cTF4Fuz3UPob
K2PFsqK7iz5s0+2u3Cwcjha5ZrddLHmZm6wmLm9s/Owu8hxkN17SiiKAeSe2woYGEDhty2EdJ97g
nSxyw8Plt1Dnrh/nX3llyXOPhD/b6SEOsXXUDFCBIrUMbvFcFz8zrgNujJLkilVqGvld5s/DGwIf
C/MUgVBpN/SHiED1c0/TUG3nkSQ91wT3jvjGyY/oeasD4sX4k+V+v/fKyts0QjHQkWP0SJije0r8
3tsobVZUIITyvkd4ea8nCxuHZpQZwY6DB127Yn3ur+xUzZBwEwRHIyr0tcfg54vUC9jV4JTy5zGZ
9BNJ9F229iE9AcfX3G2paQhSDeTtO2Vk6mAYfvZrFBOFOy/4vYxiuR57xMeB7obidjCdjMJyELs5
rMbX2LaWtzTU541V9jY0ElK3Vg729cAaGXSge+Izmc5edhMmUXNlE+L0WnJD4D3qh+Gtm+GeJTy5
TL8G54t6m32eorfxQRM9kEoAArTEjI4harLbkyL2psDX3ZUEEHXYgzs4OHS6Xblr234+CFr6OiCW
FK/yUAqD2pb8xFla4c6ZjYbga8tqzi5v78Yf9OwEhYt+tDC5Y/RyWZJ5Vrh8U6g9NkmbfPAJsDsc
eFqV7rpIuCeJeOFJyBHkTTebzzl74Tvw9DkxrDJG+RDp8N41NrzMoQQpGCQ9PVB9ILXUqshNghHY
1CHz+prowlJzn7K6USF2QOLuxmpwD7DcmGrEjvlGjFe+TZd19Xqy9fDszzOMHEMfjUebM4nxQz2t
wAA5B43hWSBNoT3rgPxy2Nil3Dp9UdwSDCbfILpOzwyY/DM8Aa/l0pSMS6QHR2JQffwW9zMmjtYn
8bVRtd5DgrOKLzPMS1Sf7ch4Q6Ut9n2pPdiEo5zR+XXEjbbJLQgxl0TjTBU0pePYfhQEOOyG2go/
DLPRN7Pt1DvE4ebFI3m9wkqN4YksU/U6MmJeViC2cayF0Z3yYuITA23KvKNc9y4E+zE/jIc5fQkX
XMdq9NvxKhax9slzE20mfolDD8vfWjsdzhlJENMenTMq3nrIXj05oRq27YjYgIkQagSIYqOT9/Zp
Y3DTYDYYwyMiPj/ZRL0zHz1dUa4k/fjuDKl76UN3vh3TnAlg2I7WldP7497KNfvMEsV5ReRcnngg
zWcx++llqgvjV496F0iGIB2TQdABK3uMR0Yvl8vAhSM/u+GFcBemJlboIQWt5VMtc8qspqrSa5BS
866O9OE+BBNxrEa32eL3cx66STLyrerRPRhJb36FGo6vFBCnsWFrnCB9SDvmSM3sYLzzNYx6Bctd
e61Yi8IBGMMnLEKXhmhDmhyOZs1UO8IRhNnAWsMpuUI4n55L8kGOrlAkJxigR26o8u27qvL9h7i1
s8DWEXLZRKBS36dmu8O6ND77QAw3odUXdz55jj85XsIjV1v7AjK/PzHwtZ6wIFUNi8h++GkZDvIS
yIz9zgq7+KVOk/B1QPRO2x9TYvak/gxD5K3n2qjeHJUYq6oF2Kbx9q2Z2KurBnr4s1Un+o6DNdxX
qME3Xc4EONc0htN8lc8XwvxgYcIch8jOH/JinB5mJoZvMz9rM04FRWWLoIQMDPlLFE3xbqiJ5fmc
p6W/klPhwLVrkwNK2Qk6rgs31iyZgBBJci4J6NoRlzEdmepXR7ut1IHGYXpIU7rWudEibuepup4j
gxa4E+nW7C3Cbyff35R9EX/lJYkHsjNJXp0rYwfDyDdXZus6h44h1FGAtrjhbpNb5WvlPiKiYwW4
bz4RFMpIvzLTA39TsZ5j5azmdOz2QLkFNXim31LKA0NNvPCYo246d6SD7ICERehQGwKLiz4EPBzr
3laSo3qEdDLcJVyoW0I++o1lYz8lGHa5Lyvwce1Kqx1Gkv4ShQrCEXKZEZGP2ixRqQaBm1dk/iKF
tWay4kETJtmqrdviNYWA+VZ7S+6qbU7Rrm1ci5+I6GRkGOqHYA94MVYyS9wtmhtnpQ2avLTR4AYz
y/HdjHx5XSrp7bUiRzxAOPUunwAwxHPnP3UpEbGRzCSaCbBvWi095N3mvGUk2OPYNNO9N/M3E1wE
d83uOvJjSCQO4mr2d5gWiiNOgWZvAGtYKUTJBxYqJo5LeGK2BhNvVRekFZozw4xKoasuNNe74UxL
b8PIU+umnZMDWQgEwuaJEczc8LtWQapYtI+3rDPQN6MhP7m9UZ16l9bTQl621hX4kqbpsRSgBV57
ObwuMyMvlGTIdmemAy9r2zUIf5D9dhvE4L2qTmnmVYeav/pSdFVHt1wkJ7PJ7YMr/fCKJRy+ggYd
ndToxjvSSPcRlLC9MRPPQw9KCYkDO95ZqHF+GaFfMf4UYyANplujbfiHecAY7oZFMeIMQHdOAiDv
wDryHYY2Q1X6BBDEXGerprHdT+AN/RPLKHeNCXEW5yhO6cQRiozZJppH5rempbmvXTlXz2OGdGOd
22VUBsY4O2e7mPLH3HW1T1lrHaVin+BgReZvHCatpk8dwjrZe+4Yik1OoM0vkiugk9RFuMz//Lp+
jGYPbdcYu+1dOdjaTSg9PpxgWdovG8rLYYbictc1ofxQemY+z33Y7SQgzy31ZcgQR+RyyxAONTgI
nfKRD5n56HkaEdtWYpDr4c8Qb1wrNUB0C7L/MlY8K4mP+7bLe1Klsa3LL4rgpgjiXjZ3pT2m71Vc
W/DqKpIGV73U0ZYnLlJLSjLlIK1Lw27l6918N07kigQCQsdbCbzucVB2CnDbEdYJca42rwalN/+Q
jf6tHvS/5/r6Hx2ngcr33+9Ug/dm+NX//9gZy/f9vsg2ftAHsndmdYeIwMWi94dCe0GUgW0QNILf
X/sTXmb+8C3LoLF1hW+yXP6zUdX0H57uOg5EbrpOoAV/t1X9ljH8KabAwWZSwHiOw65DJ6BE/4uY
At9BRvFOpopERz08Z8M0+QHuN7G2CtFcQ3oNr1NL1TdePXUwumc62U01l/YXbRBHmsiHLmhogv1V
HS/mE4KA9HmbS1eNq2nsUtYJuc4VXLr5Pgl1R277sGrd9wUA5m1HQlpIYerb+eKb8sNJJUMmxfG7
RzDafHEhyFvdD/sPBFTzrz6RNWm1OYSGFc8fLU4M74iStLLRRkdhbFmrNrU1Aj5SA21u1fyMprJ+
VYpKSejV9AD30b3zv7NaNVbh9/MS4OomC0T9O9R1iXedk3F86pnJvhJoadLb4cKHkma25otT5eIt
MhLvWhtseDt6bYhdn2VUV9EojnphajdOMubHzoWkMC1ptLBEm7Nm1Bz6zJpSMovTZN9GJuv2SU/v
ZBsyyKyXdFvdy7On0q2xjlcDrn9hJTdOT0ux7v4Rjrvk5Ork2W0s5YSnhqzDs1230UEHVMmEOUo4
lZomvkbrbOxdkiduesJ62Z9Xw26WaXWHJL+/7lrZvbiYA86pP2mrOTFJml6CfWlOjKdpCfs1Y0MG
qlkyr6Ci3UXcCSekEMYNJyRRxhhstEPSKUrHspqe2LpYb9p3uPAwL1lAUiIHZ47YQjZLlyxiYq5a
QHTkE89hbz0OiBYfVDHOd8USZqw0V7soOr/DVKMbQA9bk8Nidfd81thmZLyVllvJE/srCfC2g1nW
2gTFpjQR3M/KZ1MdkTuFm/nALQD5KpHywzZq8xnOiLupbD+6AwDd/BReTPpXGBYtOCbdvWlruwlw
l8Lu1Av/2TMJaixNzd/VZTJd59AfPlqc849JobxNOc3GlkRd57bnfA66Ug0nQzOiS97Ckl1ZSEEO
g5WwwxJ0zbyxc0gp3RGDzVSlQEGhQxuwnTBHTx/GN2qq54vqdGgLMZvvbFvNnUfjPwI4IlUwOZqa
gXWMi3C0g5pk3WKF8taxgmpskXGK0J1o6BUC2H7wdsmYaTclMLpd72vF21QLf9tAOViLjDD0qjem
3dyo9LHzcoYJOaZHBCvp9UIA2cEkSze9rRVXJoX5O26/8mChnkAq34QgRfx5r8tGPqe66l8ATIEq
91156DojvxGTPd/5TZef5lHBg+mrPChJEdz1ktClIHNa/aoc6glcUz/djVLEm5qj71qvsuSOc85k
O2KM136ij/yRKDak5aC4psu46OPcXjRPGTcZ5+fB0mbr1yDa/ujEJvbMKoz3XaHIXsqRE9QInO/T
WvQL/KvZlLIDRuxl47vVe+a1W1XyQMNcPueRGFYD+m/2KbkCqTYiYFiZYRQd0rLBdwv6Q95LFqSb
Rs3NoS+L8aXqB2OXhVl71EXjH9OkBBHtRulhqGGvtSVakBxv8w0kAv22HIz5o62G+A2XbmEjW+3y
aQMEKxPsyAuMpKEAtKgrmy7Wr6J5x5/ovWuNpGqC4Fjtc8voz92M7NNDR/xSNi2fVIKZtE2CPfHd
77yBoPFEFdS/PRUNpmCX6TNtU2iCDBvjk0BaSumawWQJelfX7mqSQcmP7seHNJQZtF2z+slpXV2x
N+g/5rIuXs2uG84ueg8RhKWaX9EoMEKPxlGTweRU5UVEcfuYOXjLghDDQ7Tpw3qx/CHJooLKVXUT
68Nw5YAPbtYkEiIYye2MoUluC6MIcmnz8xgIovTlEyZAvrCLRa4DCMHUpQ0dBY3GJqw6dZinOQyy
KjS34cwruVKUngFwTMaQTuoMzWGurYJqkmYOUG2ryWfw3giK+WxiWMbbhI6ZGQw0zTpssAr6ndOv
BiaDTqDl/NXEYfohpLlE3qCEIHws4kB5SlFaP4gEUvnWQMzPpgaSDG1Ep9iMLxFxpomqYpdljCb3
2pTIJmChUocAmRzwEQQSs1otOr+/G7rQQmHsa/elHk2sLpg7n/EAd++ZLmtzn3hFxxkjPHyYltd9
Con1faWhQR0D1LXhmkBNyN1aDD/TjGqiyvEKgariomZPnmQKTNQIq+a6TwbrRJYQ3z3BsUVWSyQ0
4hD+qitvtsVTZZH0Rq89M6CYTU7RHUrfAaCzpxUfZl/ZTyzBeCnJF+NOZVkLm30ISX0P4tIgp7HJ
yxDrSmnN7dopO4e4IYUkjgWHp91noeCZbzCOfrSTyfzTSDJtJzzAjWAnwGSgmW69W6cE/sdrvyzA
JqKtKVLDHfmXKaMch5H3zC/+FYMkP9ku5ccK8bV6qISZTazCEiIRjMp6qTXdCIbEL5/abiy2Ipyh
joga9RPLfrfflV2bPImMpXuo8J5TM9gPTVlFh6GU1nlsWntd1oN1rzkVF8QkoF2xY9xlfP4DxVk8
rMJcr/H/YgqvcaRc4dnBKa6jND9mi328aBJm2Slplzs8tzbaFYzmlNrtWxQR7IMb9VCnnxPtfSWY
tRZ9qe7NxakO9QGbCaGq3rkhIuG1mj0JwNUs78zF5y5IGtRXeqVzWZoku9DTexOg54b4qHAl+grt
CfmnDGwmiUqEqlB/8WBA7Qa4AE8D89M9ojnzKbVw4KffZnyrjHChzLOMbvpYbz7ixbfvLQ5+zh8X
yLOKrg1i2Nfz4vK3iC9YiNZ4/9NvDACJ3g4IztJwLqKy5pskdkJSWm3f4G2P5UkatrOF5Dkcs4Uw
AKof2MA4SkJZeLrdzfxNI8iEdYXPnU8VdGW8FHnOXOg4MZiHuIkEnHVmD+0gXbgHpNhiz8YH11yY
8RRPXZViAQPNMphB941O8NMFo6B7MwPxGv1btOl6ws4b9qX4o6FgbyNKsyMrCKgpC50B1JL+lC3E
BgZ+zT3WkO4KFThj9t72dyXaafwPC++BBfi4pRPnFKBeQ3rB5e2tXLWgIljcjflKfiMkPMYPOUOU
Tb6wJQTUue3IknLDXiTbj1Ga/eyRs15JuXDFEqZ7L5lkOuot3ApvIVh0g9mUwYiOCO1FE5Mdayy8
i+wbfZFVaviJsmY8jZ2hvTC3zQkEaRFPmG2r9pqZhVcM7cFpLGCNekFslD2wjXrBbqii0d6cPM3f
y28qRxO3qOezBdbBlYhJuf5meGACgudhTIJnzkBshGfcTtBPGeY0X7PlNyi2tLI7240+f3bWPB3i
vrIeY41hh5VOhPMkkWvdxgpY8QLBF/d56KoHR81wLmzhQLmKjHlY411JorUGONxYtZrTXERRtr+4
YzFM5L7twLHDFkoJo7mLiT5suIGNMEN6RXchNyEvsMFQLIuv7dRl4RUWpXNIK9lh82/TWyMyiBek
5nLxChLuuiK+GLsiI1biBLHKWknQalztZmPnt4L86VMLN5Wlhq3NzwPDbhQLg9kyjAN8eoxsM0uP
qaI8C77bwb/VHv9XW9GyO2Wd+p9It4ef/7Ke/eN7fu950WEDj9FJ42IuiCKbhe/vrmQP8TZPAYgY
08HX7qCr/m07a/2wTHy1Pt+DrBr19x/LWTa6joCLw8CE/S2xcPbf49y4/6rsX8Tb35ZhgJYYoFkh
/8XMG2eVhTjL6NbISuRL0kCV5XksDo7RTne6WSc3ZmOV6L0AeTRCs988Ot+1gS90VxUx/P5+cBhO
KQw9PNxg00b2lfzN7RcAs/BqKuF9TwtHpOW0vKod/H5RRFY3g2M3qJZLaARHvSUmrTy1yxWVtZP9
wEd2eK4ch7RA30sfm6YezmadgnAz7GXZutx6GhFIDxnHzpo6jU0tbcpaJVS8G9sa1IMhbPa+FF3W
yeUZei1HewHH2HziFcPXHdnJLsnVNRUVCQLRgeAO75aKZIy2szEjqTThxn14oRxuifmkcyTkluqM
fHS5NRLk0StW2PSxnLzWVriApdAjyRjOOQj9bAvZPNrGdY16xdH8cSOmEhUNg930LdWsqQo6k+0E
Lijp5+se0vFbxogZ2gNz4iu7leYvltn6PbxR8xIKYWyBgvSX0dH0m9zR1E97asTrpKv43Lejz2XD
VqhZg3cYI5bKSF5UVo9JYPUClY8Hn+6u8UX0Ifu69fbkw+o3eljCrksTV7yUXvWNIWtHhD4wf7Il
TjjbQAwrmy3cZ9/bSWCaFbudwRrYPBdLtLutIWLCiwtGMqH/p4LxK33tAcV8oQjXn9zKjj+xMpf7
kM0lkqYCXi8nPCG/bTP9VGDz2B+qFncgah1rn7pLKH2Kd/1gWmgEcXsNbb7SyR65nTpWTQf6zfB6
4lhd1njOyKql8WT/OHYArQOEfs4rRY9xQ5+fvTIE1vZwdOZX1FD+A5swDWncoJ8RSUbHLCGCAyRm
fesPsbPxp0G7lKIaeTUF5oMRwHWo+yY+xR6Sn6dPF3yPEdIm00awFrqaddKrktYTouiSGD1azmcN
1o3tWWXMdyrBZ03Vko3HomXZjpFaDs3GtnWa+5S6UAmzuykIszxNOAl3jR1X5zpKXiit0c2WNmr/
ktF0n6Uho/fW5WVV+WUwweGjLc53OQi1bdpMct3xidnMFJ+ovEV6soqe7C2zohQ0a+1F8K3p0gS3
ZTNsyHUAVB9RbkxCiZW/xD8rZkdoMoQ6Rh3yLFO0VRDaQxpYk5ZtbFNPduk0MrxltAVaHtFsB63I
CJuvqe/bDSdMvqHeBVjc994N0Lv03RFxHIx0kxujQx5u6ZO54RElyKRnURkb9QDoysvOUA/l1s4G
44BeQCf+NhbjjlVrui/LLL4XGC0f21Yb2xUzA/Aemdm5D4YxtEspTBhWh+5gV5kLkL2rpzRDhT15
GkpzhxEVH5hcC0r0cW9TRKgHpXluniLmBWc4qcazWwnjZ5g4+togn8Sh6M/cn45uVpuajQMjrMJ5
SYwW5WvIKzL6GDPpWKdtOPTRNhq05kAFUQVTDmRIzADoVNHG0LKltgubjNXuKHV9I2AJBJnFy1lP
0Qw4iFcmqdnOrCaovD592OQhlUzJQwYFcw9p1LlYYd1dmVWlbaDXYelG6Ht2oQM+GT6PIF5uQDCq
7feFTWXqdR79s+VVm2xuxjP11NStsqRhqsA0yFljpsS32tu6/umkRmJuzbw0PifHA0vp6/INDGN8
oGYIL14BIXTVkju66SlUDmajofe0W5qHVSUJSXdoeoOws43Aw0KeoRgGRBnoYWNvqzTCV6mr5MKs
3SX429IPpeaLqynKmm2jhI5wJsrPwxTXa6V59rU0sigw3YlNoh07r6oH7VmbLRxUprz2hPoW91AR
oSTMlY3mLEsKpv4G261dh6IWwVrR858Z2gjrqKdDvbEW43kRW81ni1X0avK5C7A3Y6hCVLP41e3F
uj5GDspEO/b6F65DYAvfLneGkSwovdKDhqNNixO+ySq2yC1qgE8XDioWzaLfT775kEsdHTQC2I4V
6KYmuuIABtff0aXS9PFsZPuow4Tf0dh9FejE7yVSHM74fkp2sy8cNHQqvfO/3fxEj83XA9U1W/XF
7Q/SszrFCwLAJKklh+GxkAHaBRJgLLiAWkvnZ8hBqAuhyXbLQKXI9qw3sRYuuAEH3eLjmLcCzWzJ
m0Ga2mcTe5g1VM7sGbjoExs+BSAU1WxN9sHWXuAGaVNO4mB0SzLQCBF3H7UeGY9arF31CxxBlpOV
rdWCTPANWe5ZR8JRcKtYNyEvuXHN4BQva5jbQBcW/ILR1eSPLkiGUq/srUpthZlfWNUq/aY3JAvI
QWPAyWa4tQj70RbSg4E8bDeElsX5sqAg5l6bmFQ5863BEIzgOjtmhPzNjwCwJbaerKw7TTKeZQDE
KRFD97muIeJpq7LQ51sduTDcWZf5HCQUUqdgSac7VzMjY+Vx2by3UVZ9WGArP7rMQhYLjv4Ck3Tc
TN4iRMOJTMz1AgwjjFKn/AmbaE3GEU98bZj1yUbM3DIK7WMATL6EcbbAyIpvMBkQbnpYThrtoUGs
ezNabXOZuGG2mZTqdlwIZ0UalqQ0QD0bsNFsHTrE679fdv/33EpZFiXnf7SSeuDeLP6lNv/tW36v
zO0fFOa4H9n3WCBnF1z775U5Cdq6a1vQL76/sqCE/rBVwr1ZeEGGgxMWJzFf+k03af4QHhpwWgZ8
svw3f6sw//5Bf3FV0jPQH1DsC5e11F92UfmEXrAxTcX94w+7WvXayYJfvpM1edAUTJRDcZdq19jQ
8m7TTYgV/YnMENUJ4yLa1j/JbgQQSUgdRsUBhkpSxQMr9di9eHHZ7g1yuHFsiTa6Qd/VXRIrCaF2
l/zLSYrsqZfG6BxZ39snN2piNFiI7yutE0Gb56gWfL3sjjj768NIxPF2zirtgGRfXE/saks28Yl2
Y3tAMsJJ62/mhTwoxBUP1vja1Tjy3AjRANEjTF1aP6P1ZsdSU3DFxcWbJ0xMQ+8GRaen+6YZ7BtT
RdXZ7B3AgEYYrjtkeE85K7Xs4EnR34iobPZZGvlrZhggkcnFKZid9ygS9CkLNyrOiGtIs6I9Llnr
DJJ996uzCe0E0F6xOPcRnMIXzgDkRlqpq7XOZg5HkS16hBMmMcalwRmFid69H2rdfSijEauTizaD
HY/NKMZSunn2tco5RlPi7yulJ3dKayWpp0VlG8wxPaI0y3rMZNBYBSMUClDxmIimeATe6N2EHO/D
thg9ynKlqfskGplW98NRj01x3YRdt4e349pJagaD0M1fPZfCxQUaEaMsTAfEfXReR4TX/o2MNBaK
IToDlnmeugPkgFdB9m18cajzzqKcvCffHIGZVs4WdrT8SIbaP0B8UEEGQBy1S05fkTMo3LHrKE9e
1wynrIRcCOyhX3c4F5gX5eETg/l23eqD+mlMmvShcKjqKS7S5CVhvkymDrquld1E8WNZauIa4w2g
X9tF8mJOpfY0FC2q9iEX5bYp46ahc3G0F1oY85K4CuBwSfps7jnNXcqysVxrlpreOywPnxy0+SVl
qrsp2jZ/Y5A+E8coyodUuuWHqbcYk1ApPcAEsNGDsNaYF7GDbfvJKUwQ3CfkOh7xGoB9c9gk3TGW
A9uoZ+LNIcCH8zllzdCH2FrQgPQk3zHK3ncUR89Tpo/Xc5rSTSaZdC7YbeV+9GYagBA9PeYj/ugn
d/GWsm2uH3M0ClBVDO3BH1Xx3kVwtjfcT+kSuNIyDB7sPtq7vdexRtPM2ypTbrJ1IVd8oJejTzRL
99xFrfOLeSpYJ5l5r+40+i+GH+OTnbxuChIRIVWko4yNAHegcd3X3DArbwihEg7N8NyiorhOkW6m
LEJwXLuL9zof8uk8JwaswChMNbAzZcVAWJuBRCvhaIcya4FyjK2ZbhrK3ntX6vKGjs44WMrwH9wa
qOeBeiAvVzaRn/O2VkIIHIn8s/GtOn3G7JaeE2HL7TTo1RPWMairpqaHz+U8lMdIuRWuUIW/lP7c
ak9D4Uf7xE6IZ+8tTMM0LCfXqaMravLotQlHixDELm9RUrXzzk1AXsfJ7D8mYZ48GZE3fTZW250K
wXFpIstq2L1P49bNEzBMRo9TJ/eLR6Au+kPXWmqrQ2FJN61paCeV1vpVX/OAFPgc+X0i2/iKkRVu
VRT1h7yMswPPFDR3Y5AbrUzlbtC9Zu+USJMilWBMSVWDXJ0fDk+mNHvSQ50xPaJINX5ShU37EBbp
WppVdNYLTb0XiO3WBUqbgz/K6FA3lnth+dw+6N2AJIgEpREe/hwlB2DlblAqXVxXeOipk4dyZ81o
AMTSvca1Z2/ypaPFggVI3uCtKwhFOlsytVaOW7qPYumGBTfJflg6ZG/plbXOT16VPkov8ENX/3Ks
nNIelW/0XHQp6H9VhNFNoxshtqbUCWwXkZ5K4mE/dGV3UlHm7A1Tmg+p6J3H/6le+unw+b//18Jk
QOryH9UvVygtf/3b569/u38v+/fy81f7zzaQP37A79WM+UNfHCDCMT1hmfo/A7WtH67l2SbFBAgP
g//zH9WM/8P0DTZUJt9pojBfUH+/VTO4SlieMBW0cYlYpmf8rVway1ogEH9KawBaUDGZjDRJGlyy
7e2/QCJKXf4/9s5jOXIs27L/0nOEQd0LYOoOl3QnnVpMYEER0OJCA7/1PuH9WC9EZnZG5rPKthp2
W5nVoCwrWSSdEOfus/faPUon7Sre5Mw07bK0AccmFp8WfmLgSMqaLmNfy4fccnue6nWwTaq2fMPr
j8dmrOYT4dPw2pTI6VFVmM/49ykRwavsndi7V2sXv6WDkS4f3jCaudVxaptK//DQFw+DkbO5EuVA
LezocqBNoHaymUDDerVYpJwz4WlnPaGHjL0dC6aVjPClU06OtRO8caCfJOf1dZRzwAQ3PDDNhKGW
PnaslKo1y2WXxlehMDU4vJCGdeulFYuTZHJNdmm2eyt7s1Gr0vGYbIaR0STJG/Mj7fScsGrdbVTd
1bdJ3ffP6Viat/jAWc+6XnR0+zLzqebTjkh33aaaHOMet2Hd8WM02cOkR+rWo5sBKOqgPQSwqzZW
bc63cZLGr65N42swxHxQfctmHnd5vykK6grTmS7zdb347PPJk7sCMHLsqyLT7p3cM27Dni4x+AKN
31IJuK0lXkYiDWILScM8mMMg3R201zBk6V0SwcHrEa3zmQdGpdutXwnKhDUePcxVHqQDpQ9PTWgF
yXs2IuDcJaY3qqfCop2BxKK7EUU/bdCNmjWdfi4YCEIiepyNAETqbMcfEgq0yy/QleZ4nAtJU68x
GtZaJJV4DrIeS+cUxtUVrFcErzbUDT9zDf3BdVP1alXZdC1FAMe3V1XPlrEP2ebq9DNKIxG+DSSC
vPRiM4LC6yOjOdcDO0EUNWe49Xrh3KF39Xt99uSLVlXaaxph32XZzoQ6mG1A3WLuJLs+ZUjxmjYr
ECMXOrWwGdNXBa2WF6NqSbKkmbUTUhkzJs/G2XN6H56U7jVAvwIruBloFLwG6VM9qVZUzeKAcLh2
h/IRU6SwN7Wh3PtUr4td6CLSdvTWkQJUUfskQ6d9DfAnbY0lXoWvQvUvJRbn/aJLAEBxVU8+Wsru
Sre0apvBKyejOcvbxBug92Zx+eyOodp4inaPVWcEw1G5wlgPjRHtaYlS90MQ2u9114gBn2oTPDpz
XHIyyFEXWs21Xqj78aoVzeNy33ro9ZFr885lRqPKszCfxlrmWHEL4r+5VaZnSb3f1gqHDtSa0J9j
uukX/GT0kY6e9ZWmjfZcJFO9BXbSHHSqiu+dqE7fjM4L34O0n+7aIaqOmkBnJJxqljaDVxLsCrtI
t305sPNzhejiNf1CwWcF/K3daTyg2LcVlevT0q0vyzX9CNM5PUDEDE5SpiNgQn5EPvnamRbM5vhI
HU2KlmYF39VUghdbygy2utEQ5qKgKn0aImn9gCPDrlszs+TUFmnyirujuq1AwoYr1UjrFeUjv6J8
qfuBhTXg8edKA3tE58k3OqeMYd1wJ566WmovCkZhuhoolFrKt1uimFzIH6IoiJ+TKZu+F9m4lOEQ
WI42imQTdIe0y+JlXpdvBQ7n66HPzA+GneTKCGyafczGqI6Bx6pzTTdh9h4YTXMQgZ194MMtXvRZ
2qdxSIx7DkLliddBhBbnlVKsYlrqSLuZLaoqhceA1KFghOtK9da8lJ3Atkzidi9Nswf0bIXevkdx
tX1b9VhnZF+qZ82jq0vLLezWRUz8t/OC27nw0p1peRyduPo1jkppcGOxlt6BgzZ2Rlp1r/Gc5+dK
q6uThxS606KIDheqnj51r20PMy0Ax4Tdw0pWsXU7s/Y52CoF/jxJjXWE0L6syCVJ4rZhdqlcFZ5T
K+mYNQOEShuKR67NzcWRwbhD41fnJM6LfZJa1SHOTPY8WmObT7KNsTSh1x3qwqqqFdUG3aoephat
arLI9P5n3vlt3jF0BBV2Vf808BAK+Pjv//p1yPnzq/6YciQg598Mwq7DYvYPvcb55rLdth3+4c9F
Kt/nd73G/Ya+Y/OtF1kGQ6D40z5sffMQUo1lIhFwtdjE/js5V/Dkf5lwINqh/khQb1CRmZncvxOe
hZeVoE4q+Dy2VeSA/TL1UrHHQAVMdHGYzcXL1eGKykB+oLHkFKZi+y3uO4rDbuGPJHtKGiTTvK3u
KlvAbSBMV7FiKb3sbQSWdK7MwV3n6STf45L0mC+HsnwWABbOzGLhCxZFbUMPvLzLkUze6ikhax5D
MtXLiJbXwVNetp6m2XmbTXf83tsCZ8+IWZmQJOxfug7yDSEjedsaJuktBehiVZey31n4WTCEJrhT
cqk3rFGHKjrzHhoUwc1Ks1b4YY1PyU99DeHR5LyRV+1H02qUXs4VWUd+hDqD7p6IF+qAow8WHXmz
dkgMvGC46DZO73CwyubI3AoqF6pDNvLOJtaffBYpHgsAvuSZRC68r7bjebRqHEi2lTfaPt5AZ1PG
CeKyNuXZ1ma8uqnjQLanAbRrBKViUav1pClOkTXk9xJI1o2C2Xc9llV142h9sNHbdrgbDNlFZ6LW
GORyitq+Ew30bgaLomobe+0FcLFATBistzq2vIQ0lPazMo4sipMS8Z0MPT+RF2Q+0lPea7For6cK
g0lCZ/F6sNL8R1cF/T6oBjASkI506kuw+u5sLyp2VTRBdNGWQyr2ZA6pdGLQPGTVB7do+50EOruZ
KtlviQQ3u2BqgRvT9k36sh2qJ4J+MJl4WrvXBer7/cw8Ga51GNVYeXqKdcPa7f1wVlGPg83BoKOs
+FgPevKDQFp7SqSTbTz8R18Z2vw76jXYFKBWEFhZrK4mU3lvQZOFu5Gr/2Sz6d02Xq6OaajqexEt
aAC9oVVOS+qHvPJ6v7YjSkBYjB9xSzU7GKqmL03+PQy3Gt9J1iyvKDM5cG7JtnPHqE0suLR+aMIt
38slxpJLG1/cJA11rQ2O+0jZR/wQ5aE6RF2pH/i7ilO2NNHqVdkcE+7+L88O600MJO2SA070WXaz
RZuy+aEbCnZfRRu+om0VZ90OLD/ASIVtjgMLC8Ym2sVa4OztolQ3yG9ztBal5QHwoFukg9PxDozU
pSavEMMFJaj5KqHP3FoweigWDvKtiXC3hqErtrE35S+tkH2NiTBPGUFokM68THU+Aep5jaZK/R8e
oHOXd/OlqiFLWa5m7Qhkk52ZMCkDPR6Mx1YNBMwjgvzfW2oqb5qwcQ9U1wWUPY7aUWQd7R/ViOg0
ciL86IfefXIpPwl2QTxrJ+Qfa6PFaiQr1nf5YSRN6KugDK9EDDhnM9i06lDnCO5Dn+tbCYYM6JTZ
2L7KZXebO4R+LZgT296F67MdCcpXmz7sGm41uDfBcx2RQt2HSRxdE7aHx5xFXjayScxK445QDk1s
ht68z7jBXxGfmkvXJkCAZqvOnDXJpe46Y+VzERljOP4Ks/qMPWN6CTKFbYIFvpf4VQLbhQsD5XbV
0zForgcCSJSv5Jl7YykiDGtg2fHJswO1SZlAMz8uhpyNuOm9FcUcbYuiLR5dqQ9nwhUpu/62bhmq
x8rdxlPpXeHQoygtjoPzZJoY0IMZx4EPLSy51fXZOGulWW9Jm1rHcsImBhoovE5Adq8LL04/7L4H
PpgF0wvd9ALTPh0EKyuY7ZNEuMTyWs93djnNZ4tsiB81FLAR/HK7ey1m763jmeUy1+uPGNgaJ0NV
2RBlSLmzZ9bH1zYDg65at73yCLG/kpqvkT517zPi/YB3Ig8ONHUC1XBCeRVwO20ZqLuziwS1b0ZN
nnsIMD8012nu5ihp4KAnRXQqvTAuabeYknt0TBwBuqiwRRBn9kRm3Xgh0mOCBP7ZFdh0fAA64fMs
3fm2bLyOy6CdsM57FDCGNW18ICv7Y53X/WGi1OsqMrj5U1mpp7bVao6QTbtFgTiOkyLxP8buYx7o
9V7YOdw7m4dCLCoOnt5zaGTUxcLrPnkiFW96ncu1wD6/pSpcfJUqLk6u1RmrDn31kEEkuYdsE2Nm
nPujMLGLmO4w3qACZAL1zTa/uNVsP4O0dxMiymNyoKlUrEvlFceAJeF9TxvTtQEt+IojBjn+Rjd5
pxIAzr5Y5bO9G7RAf/dqrOg43Y0N7p5g7WYQiWUWCUy2nbmxYHU9hdj7Ti2mh4MxY8Xey3xk/elg
frgWWYBtxSltUE6SWpfSEGwnS8PiHIK6SoNP1Kq1XvDjmRbMIRqjo02GD2KTmS7gvRJ/1a05dqPB
kVK11S398k61KkZqrFeZPhk0itaWr5TLsWr0kh+1F2MosArrpKymuMNiU6AAls7RKidzz2GIjPlg
hfhWJ0Xtt8eQH8UplK3MKOzqzOZH428TuQ+pG46HFCLHwWNjfOQALDYpr6xHjXLg1rfRUl4s9It1
hj1l5zRdcd2aDOoBHMx9YJXNDqsWQRduYjL8i3Fk8nKeuVUlt5h6oYNNFSpmIlqzXYMVk7LMHjkZ
WkzdJDIat+Iz7a1uFxUz83YHnPi6Hyr7YLXMC4k3xlcSmMB2MJQDFt/qq607u8ZjymsITreBuytS
ZuJzEOElHTtps5ZVkB0C6pDXGqHDYa3jvL1SU2T9QFcuTbw8rZWvbbSbDaCvQfocK7zyzoASRxW7
wyyj5mJYOZP7aBip6a57FN83o9fpDRRtSqemBDFoY59bOekwf9I+SHwztcSbpYG7VDpY9oxN9XOS
qZJLPtHPST42G7hMrp+UtrgxE2e41OCsZj+r4OZvwPzw8Olg0qcNbriQa+YO69O0jbM+2mouJjRa
Jylu3zm5UV0o7w1phyOrAQxhOJptE+4N+NNFkLHE4EYOTo7M5JEnONGflhcxbzaWR5GjryqYEXTA
48r6YnOYCZ9JMbpPG5Qbm4zSDzJqzn6mUwHdTGbde0S6+BFxDpMd/9SfC7wcXR6kB+jf7rJCkqth
qj0/lFDsFGwjHyYkFNQsyyqWa5lJKY8sv4C05Zs0bcdDrqZ8H+IVhMmQVFst0aOtp2r3M5pGtamV
O/pxHlh3VZ20B4hW7pmSbtBpKRs6gygHSQpb3cjKaj8R76wVOzUicN2kdUcaMfGuhLpsnqwEvcOS
MzuX1kzmXdkm7S5wbYc7YOCgh5NrJbKhZvuCD7Y4FoVuXNUEA2/tfHwfSz64HtzMmQVXQ+EPx32/
CghOe2Z8VfdODDZCWlfkz5orBmhr4zSD/p2HuflKS8hwsXjTbjougk+aiMDdO2wgThGUyCOq3HSd
pxovNFi23znrE1ihmiPJKQSbdfq4czS4UiP2WnYp4SBpZbc6kFEATrNgzbPAP+tmnxiahbuQ8OwK
AjA7QZL51JSNdJT2qjiaJDGOXk0cDpsTpvfyECdu8FTNJY8Vc1FIXThv1+Qxy6dlVFu5cUhbqKag
0ctndkNsBofQXmvMsBtaNcQ5pWwXn795HTPSvAojv+7TpF/JHChGSEssFfUWIRisiGu7NEP0UPki
s/DC+hqyLBzMIR1vdG8MwMoOsAed3DmJbqoBdVKZhncJdj6OqY6EesHVzgoeBSWMnewmDc3cpQ6u
NfBIJ4waq94t6iuB6LcgB3KduygtEBnKOPtKegRwnCKm9uSOUbKfmyA7t1pjPFNVN246Jqp1RDJ7
M+Z6eEkmSSJZL93mlncSug9/aZA1DCnDYxGXOB9bDL83vPzmk0PTtL5SY5Af58q0L9hkiSAOmE8c
jjimeBP9FB+bbrBeC+HEnzEjRsHV11Qn5nfn2hONOEbdNOxTWK4+/vai58xQiqdfztOX39T2X1HN
nJB/0eCXE6pJwxFv84W4xJP9b15ffKKzqXRkTswxtKC8RgoiPjfKP3+XhUf9j9/mb84FUjlZw3E7
37yM2+Bo7bXNyl6R6DnWu+T/glg3/8f3ch1jMTDze7lLavdvvxIV6AKXA06p6RiCdFsRxKo4w66c
XbFJb4Tvnv1sP+258m798v2ff9Hl9/hzpcHHyfcWYgEjeagbxkLY/hWKTtws4Q5X6SY5jKdm5x7S
A429f/yO/5Z1/v9PDw9meVd6/En/IVj+3/9Vf5bvf/Hx/J8v+0MVsmGdCxZbuHJMjDy/Nn/Jb9jk
+YJFSmIHtrhofleGvG8IRpi8UIdcw0IK+tPJ43yzBLcKbw+pYwZYvupvQPR/AqQvl+CflwmbL8e0
uEThRJItNzHM/vUyGZyxhnkypxuX0q9DvI+Ps7OKfnTabxGLf9ne8POX+Z/fCR3LIhwgpLHsF3+9
IHXXMUlWVYFPV317R4YNt1sQ9mjDTj2PD0Uhy73uVeUWdG7Gtitqz9HAzASCVXoH1nfzo95Ww0Mx
zt3ZDgrjLGDA3rNBwK/eD55+3yZSYygMcNly/srvtAK2jhLdDFo76kzCvTKhbFzJfcKgA+Oj7c+R
UTsf0HS1F6uI4o+uIZcbdLjqyABoGQQvz6BjJcdTvkthSbxbSWmC6JxowLGxCD5PAKy+9NmBFhxN
YKRi3RhIGo1NcyJ1jb2UfHW9zURtfdlu2E0wjck8rawswD1Y1jpG57g2y/jQTDNagSS1Oa0gyGP9
ZqOoQURGMlthamCrMkABRTTiJWoH0WM0mdabF3nTKQ16E8upEZpQb9sw2Q5wtQMwW/p68SvuTB7e
n+wooEaHZcNrURsxyGjFEWdoc9FYj1QrWqAQ4Wwmmn4TOXQ57XXFcb/GMaqtk16h9zU5yVakgMFF
rQO6Dv5t5hM0B5I/rBd7cYvACD8q1SSLeyEvc1OlrwmnjqMeyoBCrbZ4iEOXoIOue9BTpRGGwZrX
aI64QrLwSvf04bYKBV1FXiDiPdu89Lg4fdAViXgDAGv6nDTV0L0x0o93OEOxApHEoGteyEH5RUdq
mXAgbNyibsdrR1POQ4f//SG0ag49mlSKyJFTnWUX01KfOF5+P8+Vd1VB0b1ow5DeROR0cWASf7NQ
M/t53w9KnSwMVzzA3Sa56brWeDAAOB8oOBLIWNCBD8VA/7gvxhQ5imvaugqauCRkoGH5ypj54z4J
scjYXCdxEIRbnf/uJ27PqzYpO05ZfWrEW4oshutI5ActCWiZmRtjC2t0uh1H13wLAmuEHRS15pYj
cX+VBo71ZhYE6gQbyJ8hXPSB2EvvbUqC+OXKGGomPPdG200I0EhrGWgqTJ/JvqJwXrJ+sKB+l17D
n4iJJVFXYYM1bb2INOZ2divCAzykKuhHzCfuEQkWcE8LAWHaOEWfzVulivR5BuDCYZCQLptTDbAm
aLPwObIT86S5av5QkRHqawscQL+2Ro9xhbx1hghC2wwrPYGtzAzM/DqoZPwwkgoztwZG3AuH8uaJ
XfMEFLcmZ7BuKo2Rr2L58sw5CmZtw36q4vrW6idzGks0uLp/bxDVv2su4fduVBPQGSuiQUtlpnly
iLFQTBTD1GP1q2PvCUBpNOvJGZOtFesylf7PF8J/3o//CyuH4IX1r9+Od3HzvV7aQ37dmvz+VX+8
HMU3iw3Iz+jZwjv5Y2Uiv6HIs+gyTfCrwFj+fDGKb0LiISF2ZtrcXWLp+/jdFGJ/kwSkQIPyP7BN
wYD7b7wXGfn+9mZcikOwgiz/wS/LD/PX9xWNAx4URgpyokq8Gli6r+2s8LauhToiQmReBJwLMTKW
Fp7EgbV0cU9hcGPXJgdVxfqfWOd7jXTqCzWkaxFzGiiF3MVR6RG4SK7LMr7KgUmv0YHPIEWydTpS
7Ku5MQqX670GuQ5y1x12ZeHRvjWLeFOoHh5bJuLnMMxyCC4kB6oWpEAYpT+M2PuaF9LtgrwNCgZN
0648eGLuR9PXuCU7ca8WOq61cHI71O4mo+OiAJtnQ4Wr3BA22ULVdSDt7myD/hApQ53UN88ROnUy
sH7SWwWgeQkWGesQam7WRncCeC/5N8COC88Xc8EmK0zOluB+a6iOfmi1ZE+y8sxuH6FFLoTgn6zg
IbgqgAcPQIThSL50wkacAzFMQvU1XrDDYXjSwJhNTnA/mw7b7qZe2/1CKpaBRCGGXpwvHOPAJXMA
+fKtTHlnN8CO+yp6HxEBoGo1+zYCVSMa/a5pEofkUfiidcqXMD1hthxYqB5yuJq7XrRvIm9ebJjL
nPi2Dfrn2bQauQeFgn6rDMRmzfkRJyTYPHYlK4IlewHPuVzAzipx3lm/3nVxN+B1HbEvi+GHELwi
+gUMPQ7a5MM6yDbaoiBDEgUgnU0gDsEdglZzWpLS8aOzAKe1BT1tlskd+X7IW433ESx4arYwPxp4
1WYThbw+CSl1UGen7klV4MVCDca1RiC+kTkVB+qUD+rVAYYN2GKnLXRsQm9qPUEYtOuB3AwIbQlK
m+sNR2QUfocQrValTgFEs5C37YXBnS00brIp0X4mancE8Blt7QXaDby7UUTB+jrFKwyHfeMxJuzA
PdIYsXC/NQDgIm3VKtYb5Uda+cKbWjumCy88BxzuLATxvnNuGrEAIrXZTxbKuPKIGqdzjf+nqC90
inMmj5neelNoJyMst3Vl3RquOtqJOJJ+uZ/i8WIANm+EmFaKxmV/VubFWOjnJh32u2EhoscLG12v
3b270NIz5uH1uBDUdc1Wfr9Q1V0XnKoIdLB4INejltrJckAYhOoQb8yq0RdKyUbmag8Ve4VBaIAu
MH9mC8XdWnju2tKXyDLzpV5Y71MHq0HvSbKYqjnXxKhX+sKGV5m1J3hZcamw36gCLGbkgWYLuLut
8QiAAxb5jtuRwZQ4poDPw4mIwbjCozcbyPTDwqifO4C4IFNnP2y68iEFZT9P8YUIx8lYGPeNRtra
tGd93w7uc7uQ8GtbIKoRDVKx/VYQ2VoPWv4dnDGRcfhZUQPsX6PcJexsGPtsY1d0XTz38DD2OKl+
CODta7mw+QOLxpjQ0d11vJD7rYXhX9Hts7K5caDHza9WG8tVAfK/LpuI2gzvOqEMYMaVxFu3OCJS
PxWKvgBFcUBMX59OkUBNoUCbm+/F0jCgWVqEatWMkPUhLBy4JRjFR2K9QiZs5my3XHNKess5M7Cp
FHwz9hOxyndZNPDYy5fwqjkyNkJspQnCKe4W74nvDCZaaZnTMUiJ8Yo8XLDGsipWhlFf3CrQtmHL
snMsIGJJi6xw4jgPdTvsh9azLuE4IKSUlBeEEKmAvNUgYnq7uBVT+uix6WKKjdIdhRvGpajYSkxY
d/3GMMy3jILdjVh2v31rVRsjQEhHhwo3QjmPjup/sMJie2cXm7DpH1Kb5+Q8Wu9Gy7pL2tn3iKSi
1lv3DiWdqzoPPqbWeRNj9sMB+c68eUYU18jy0u4RjflP/H0H2Mf1/Jkk6AmbfrpLWd+cNBg1t5Vq
ocnHen+VwDC8qDmWN9Ba3JXdqpqLeeoIEintKXLS7rogkepXIX68CD1uXZs8yvCf8UnNh3SsL06b
mIB+5I+g50865pLwbaFZGzj7wEoWuxLhMbpDlHwCS9RcdWqkQcEqcUXrb/kANMxyIy6g5Krh+X80
5HTmODX6QxGqrWOC+tSGLwBSHZtKw91XUrxAbqAXYJqPeWg/zo545DgXQpVXBMRGu9v04LqOLM5/
zFqxSeAqrdn9P3B/j9w45cEQAxnOXK26xpPsY0Fye2Zlr3SbXY/Ry2nXGWbsFyU8j6jTnyvqN3wj
iLBr4YuHdXFVteJCZP5mYXXP9UDY07APwWA6Kw2Cf6wPDxxCFf7s6cwDjFYCMzjUFQcY1y3eBsUv
Lwoot+P0ouEet4dy31aY9YdUXRWcYFhh4NSOKefyYhZuXWH43sDLR8cJ7oe9kyEJl6+9GD95vr0h
Gr4ng3E31na15qep1nzeOXnUitNukt2O0WwgJBe1j7L/nHbEXyoafYqh6Hkqm3CiiqeqczBL1Gnh
WyXgs5puoGR0trQEYmrMfAwVl9jl84YkQRHStaY5G+LKjEbm0eudK5l6bI+GrSPtGzURPO7q6joO
9YeB9zvPSut+9nJSIPW2q2m3mTyunvwS11XBsSHjBQcoKGV+EsZ45ZEbjQ1jW8XBsZTzaQKbpCnv
FNTMOmwGDlkJIXY2DsiWO7dOD6BmIL+VlUaSxcUc17JOckS/iNdo0+4+me2j6NwTrjW8m1FyKcrW
8WWnaLAssre0plOljtyDEjzDyJPzR9f5G+iotIM7+IbRnNJCM/wujQhzdurDzox0S9zqBE2Lz8t2
/H5I4GrQjkTUuN2Qgf30AqpMLLehJpX9yI2NrYbS16q9NCQ3j4Nlpdt//6Dx/xrD4jcL1TL4/+tT
xLorPuPiO5TNv7Is/vzaP84S1mIyd6EwmiTSHONXgKONBUsnscY/RFb7tWpAfMN3zhmWA4U0kJ3l
n0Kb9c0xaQTwKJT8I4P3bxwo7MXk/hcBzMUJARABYAa2deqosbP/KoCN9mBYcZv1fta1WBcmNd/M
Y9E/tNGoDp3pUpbVKu6dLOesu4L9MVDRVJBgX2OFj5+7xrAOYSi67/MYDB8cj5q95OSQsK7CFMRY
Gxg3kY1YjxE0PIe90aptryZ3V+o9tX5pSVkuR+U76lxHjFilx2ZN5tuYffx9FMzRGTP+BGqj4u3K
OyZOIOUNht1gCxHJwSoW7lUJ5Qzfd3gO7Cingw0M88nxoCKKRL7FWTey9aJ9D5UTw0qljddTZ3jr
WPIoTnnVECTqIfu3SXQoBcNl2Vc085ZBs4741DgZOa7PS9/i03H0aw3U7C70IvM+79tha1H78r2v
Iw2hzxgPUKSmzZjgBZuDadpV8HPwzASM2EFW7lIXjvRssZWbh6jYqKBL1xDO8uPA4HbMZI3E2Fb0
ANL6vQoHkk5moUUf8UxVUFWxYqEFgcTP3HTiBVdxx5MdbMEtHWf2xsECclawb77PM7tR7LnjJiJW
9QSlJDsZGpaWtaaGeot1M3rAS96SFHTsZ85nTN5w8Z8KDTccHhIs83wXdY49YJsqsfv8xEzn3mCV
KzG/zLTj9Z6ZnEy2bz7QQQ6ALOP9PKKCRTRWdXQLRijwT+pa2XO7TpIewzgNB2QS2uhGtGNwpzQn
MH1XqOAUmm22caZ5vKAwKtw5MTwOJ+i0XQuncpcmBNpK5r9yHSccssDfTddTVIePGBCKaDsxwwPj
g/8wrS0wjKCymna6YKu/lgER7JFsz8ruRlq9uoZgZ5BO9YMK9fpijRFcKcPgZ/TpvCKXbI+d8VXN
ZnmZsoAOuLCPOapGkKPPKD71xiXdA3Tf0qPHGv44RM4JvX6VFyMvahUk3qMs0xzzmtkbl4D6gjuK
h1CtoX3P3QqkXQUNpdfHr3wW4dIGZ8XK1yKKr+BMjJYHin/GAYU6HPPTA0Ib8VZFe9b12dqJwByU
5qJQ4gVwbvTINqtXLddb9VxFujjqo7IukUFwfgNZMb8Bk9q/ZC2pXD/CobhDlrKuc421JKVqnGdW
SefIj9rqqltCexVGGwUGO8lTXgpj6MgLlQYGTZTxpL21qo2BicVArtXQD1dlgrsMX0iA9BADcmhN
J2bRGdT3dVJgyuwCOAjFPBM2YSkP8iN2TQkxje6GNTizALp2J6krqiiOHBjJrr05Trde4QQ3PaUl
e7jg3qmFw8B5QzJ2iH40XoIwpm9Pa+Mtt33xySZT7EQuzRzKYN3diUkv/GGOFo+3EZffA5rqD4My
gm3R2z3On9HbpiEXE8JK8ZC1Y36dBPp0mry6fjOjxGpoQazLLSOztpujpn2zAe68RS6eN5+VuLye
zCLlaobxwuIb+mbfhmxwrUB/S+a2vpbxJM9mrhdvBp6D98Edh6sx6LWHQUrImXqC/NkjQg6rcErt
Xa/JTl91UGBeOJfLrTbnVbUtYtJhTp6GD4MbDeu+gzJTkWADVwMr5W7m36/4y3npO9rO9FIEsnqQ
oTvzVEgL4xKBsh+AxQy0jbh4Y9lgsx+/nm04pi2pUjj6BEVg4o1Nf5taYT75BbRsfzTYxDogrv1m
MtTNlFI1V9sN4SC08T2ONsQDnQI802qJ0TgkZa4EjvVt1ZfFphdF+MbToYN2YokNeFFsOCrTQXKQ
XXgamBxv88KNjyRqG2a9mm4Hwp3G6xQ2wF1tiaUfpR0kQud03NCZ8wraLgTQ41G/WHdWh8LB6sTN
DK6oZHAiYGhT8jj1JediU3Uny9A6Ng5BJFZSdd0nVj0bxAF94vlq9GyXVr9Qv6HfgXbLBg/N1cIV
e16ghdbesqvGT8ZEMnoLl436kmOdS9N5S5dsq72kXO0yJ/AaLdnXHN7oGRpSfKVBcPiqloysbZOW
NVP6CbGvcHfIfP7qhqF4CCdvOueZl77FS+Y2hnl6bROe/QgsErlFZUeF78SmdQMDCg5kpDy+uEKE
q9j9VD+jvbnJjC1bHXC7qsz+JRimDLqLx6HaqQg22nwmj7RxExjOLS5fvmXzli95YshM+Mew+5XI
MkvguF2ix64WRMfBDQgcoSRsGHIHKiIIK0dsMHbTzwSzkVSXjkfUJxj44Z2ssbGfZ+smBPT6knmh
Os2oDbTVEyzh7QbJj0pZstNySVGXiREc9NrCOSd+xqxRD/tzkGfm12jUkb3ynDn3CXVWSzg7twYG
jti8KkZCCIMxped4yXFnI4luSawLYRyP9IixjN1NH5rVxhnposWZnchd0sTcXbwRzlS7034pnXK8
z8cx/Q8TIv41ZbDseP/1sEunVh9/r79+Vcx/G3SXr/t90JXeNxbDJpthVqa6g3f2T+GcNKVkzESa
Fjj9f7Zx/75RhlSOCwF13CGL4P0MCPyum+vfpCB+wP+nw4hKZztEt39j0GVz/PdBFysHaQcW22JJ
Nuh/G3T7Bi9Qk2UkITHo4fZv8vZ/k3cmy5Fj6Zl9lTKtG2kYLqaFNg7AZ6dzJiM2MDLIwDwPF8DT
9wErq5URUklWy+7eqUyZySDDCdz7/993ju+GhSGox1M8vhiWAh8JLaUewLjovjX09c6RYtTsxli9
ngWWEfZJaKagVJEiXv3EY38Hxtd9hbxfBgqFSA98YM4sajGDCYfCrqq0+dyGendH0c3w+lzARKrJ
yd/XlmZ8CLWEZoncojnVQ1I8U6tUtm5Rl1sioDykRb+c0H6Ml6wpzX2iEsWtWyJCSZuNK9Qq/CZ5
1R5h7lIfYF+2czJ2XjGlwaOYlORq5SYR3NTECMD34XN2t4h4maHHggxHIQWJYHS7z9BxmdCIobvR
KCjcMGMa7+uuLF8UA/N1PxNQq+Y+eQEoLsMNZeiy32Zpnh4ZZ4KnHtI6OcLAEo+SDj2007JJKMEt
VCbdPJ2fqKfUladmEt4ZMEgZVBkD5x08KkMJ5milESnFJCfon9wb4jZOuOwKM3vRI87gAsj2ZlHY
JpB4Fn6H0mavzgssnsbYO8rMob3S7H0RxwNnTupVrkrE24iLaWNY5LvameNdOkrt1OlkGysJKDNK
8/7ZKVoaqfoY70bQyWtdYon8JSIguwHRS2qZffuWV9cUyFZf3pkqancmNdpL11uph+hJP7LWJ3UK
oWxblU6+K1wjP9TxWONcixlem4LXrcHxaBT5OuHvJyY8yWrXcMZgMu15a6folEiq4ctMLHFcxWue
JQiu1axnt2UYLoA+qpARGONvFcaaH1GP2Q9SVV9pqseHcqDZuEQ9K/ClQgpF7fb7mCKnJv4aP7Qs
axnwAWdIIxUNrT3N+87iRSwNje6lqJ0djkM8EMsCg0Cbx02pKcVBzfhTWfRnGZK7Ft/bWHgsbrJD
iyqDZYwob9pchjvIWaS+uxiDFr94HpqgEDLIYpOojjjSDz0/2mFqffyojNq0LgTZOjMImkuNoUq+
rSA1BdU4lb5WFfXuq+tnj+i5NUoGfTEp3yAUAmHNLGDHarOFuN2QucCnYxtzdC6rLnyw+T3bKCnj
IAok/MwbCXpYIU5ay6LkR8uswzUwO/kdE8sDkxCJ9CtPSthmQ7wdVsOMNrrJhwYuLShWCU2pOhGI
zyzFi4Su4+wUqn5wVnGNXBU2K7TSiwBa7+eq4/LJ3y841hDpjWs270QClxNAOmtTTWW1dxJqDHya
7Es3mvrRaC3zEDkZh++Y/fNOdkh2bDcj/5zqPWUgwyVGi4xnULR0W5RDt2GQH9/Mq7QHIVx5wPxT
P+B9kPwVsgKK9UKeSLXMgSbz+taMkyiom8rcE1qON2gYrN2kW8uOyDSBQ+yWI6JcnXUZLdrwRetA
V+aqyoSJXq4MDMIg35GtzI/jaiUa7Dh/aHW3OUb4XsHD0TcB3cSPH3GUgxSmJ5mjz+ZLZBEQWLih
w+zv5S0JfG2jrnqkUMltv1iVSZnqEOW3Ym3bot/7jpKseuhEobPQW31LiUVVyaaxDqHHSWGmrH6m
aTU1hauzSTGwN9X8WINCHaYXI8XtVDHdJ2ChYnzqCzXz6tUChWdG3OurGSqZ6NGwKwHqa090TGeN
c+2mHQ2wvQnd1ng/9UV3AnwTfcSlIE8Cs708hFCxL6Nh1n7JHP4oa2cGODmlB9pSyxtdB/uRjiSP
v1rnSa4tjI0J+irPupWJ6zi3WU4CRyv9JsuVS9jYyyclgooY9YJYuDNTp/XKzrW9RK+zY1IMJWHq
xH6ykBnSenKe6oTH/wbOAZNxdtC7KUpQGs+ZeQyRGufcdFaF1TJ254QkEGAPk1MzYalXw1DL02RT
TOlc1d6jVBI3Ro7PGggyD9jBaknOT5rC22l2xb7lnsgo0CzYGs1dC0HXjFKiv5S/+g9nUhWPm2tM
59pp85sMrNN2KEP7o3b07kbIOAbRwg41a9duco29ZL8UtkEHl9HuqaOEfFSykVkJ182JYSqBVcqn
5QM+sHhHOaykZUXgyQIX/0AcCqx6h6Ws9IS+RICH8xxhz0guoy3XvD9b5OieeVh6ZFOyMFU1FXtD
fky/i6a+ZdxTQN+mMNCAnSys7AENBoZzVysqmPMdD4FSTZ5bcFKBPrjyGsXwPIKKS3Ywtwr5GZTE
OHHz3gyDTu3cfEM4gMRwB2SBGYGb3Bk8Gx5sgB+ZbwnpPBdWYV2lYusHpsn1jmyVxCLQNY+FK1mw
hrGFMoQo+rMRKwjUl05xH0gGiR+slCgW0cbSUGl0cuUdKYwBRuEcXDh9J4BDYj8nWr8XujAfQlg4
KAm1RTy4vCyhqDCDUPssuoYsZM5xlXQD9zk+JXzvFaRUouy4ftIJVjuz5Z/laLm7nGrzkQB58WGX
SXTXcMT+lheUbyaFbWvDL8iBw0b+1LqlfhcOdcOtjGt+y571ZoAdcOPyAn4I4xaAyxjZG7tvEn+a
ebGvq0Hem7oK4ccyR/tQJAOuaSdL3g13QTdesqrdKQSlDj0flw9q5uabqSpwN3u2bbzylvlAXbEO
mKaZeLwg1+RbB+PpQVETjgZD4VyV1ij3U5ZoZ0pk1YNgcHUDlql8LI22Oa+BLFZPuYzvOnUqTkWd
ynPK/sAKuqqovk0yaffSDpNd1rfgG/luQ8p9ijPdEx5iC5qK5dYeY/NKpQ2ElGIsDHW4xL0IW0qf
9xvrojqrxIGIvLFlRk/zE0bDpmBlszeyhv2YW5lsoWC8XDulNy5xxM0OJljL1Zt4JUHCioFKnVl4
VdR8fDZICfpTXKfvSTGLE22nDg76bL3wGxDvmlpmB7OYtOscNz0X5qE/2eCEru4cVQGBzuJzMcPw
RzvnxlZbWsaVYtEkOFH+VhpJRWeBmPWSN0QWh04YRDZymF4IAxaAql00+xMBRHC9rn5fElNiPTpH
APgIWbMlG7SnVq+rt7yQ2TvCrXZLlbFH1U3J9GnWUfA5AewrlNhftglrFU9Q98BBUUqxLpxgXAIK
UdKX0M2mMUiS2UjAOgqgAkTN4u98heXdgg1+N2nR9DjR6vScYdB8e9VhJKsYY6E4dExXWUa5ajO6
VaBRryqNlJA3L7d0fOD8DCIURix0qi//RrGqOOo1AqLxAtgQy8QFuYzzbaVVSbBIu/KXWerXdDV6
FKvbQ6yWD4XTndfog/FtzDPpw2RXtvnqBRGrIaR3cIUsnDk/09Uf0iaOdrusThF3SLPLsHpG8vUl
MC1iQhmDhaQPKQ9SREvuNVbvV6qFMccbmTA4kvM2NXGZmBgbYwYTkbpriYV4Y6HpnrP6T9zVhNKv
ThRO1vLABgpPShP2r9rYjC/talEp4VJt9NWsoq+OFU1iW5niprxJVwOLuqjmziJhfeWtV+5oF0Rv
8+psKXvsLTApkn0TC4S0NW6XgQPC92WSYmfFdN70MS2O5mqDsVcvDCh8Rv6id7izVF/qmHJx0Mho
X0qZfLXLVGEZR4z4VueMtupnAMIDgxvcrrxqq59G2M306DC9sCnv4a8xK0R2rOCw2nRqa9/3X6ob
tswh/OpVgKM2fXYu9NolQ6GRBU2q6javpbO3siz3SzE0T9lq1OExMV3bKZI7s+v7V8Zm7ksveTIZ
fHS8ePXyLIs13Fu8XlE+wIR6L1eDD1kBi2iLob84lMQ/ZFbWR7Uv608sCu53F72fAQPTjff6sEQ7
zUUWVCFwOhFKsC7JEhlEyrhE/0shvP9Ld2Okzv75uGA/JPkv6bo/l2L8S/9Yiok/iJev2kih2uye
Voz7f4TsWEXp0CKFYxvQAf4jZGcg7UZI7zIJYG1muCYbuj+HBdofBJb4Z5kX2La1Qib/lVnBOlr4
bSmmGRbjAkMHurQK1PhD/HUppox5nuQcOumjL3DX6eHvtdSwTnGuhcCgrTVB9hArtC3HWP8GhY3W
qWndNGXS3qb4Kl8RHKWvMlPEhd+7KHAnR54ak49VWy6UK0quwRCBjXlLFLQ70zr86XQ6U2dytF7b
lsVzzaOKwE2iXu04gSKHceYuT6gDbqYMP+1A3+YmXDTxXIGDe+8daW7xftIAtmpGbBw3XV9xalJa
GHRqluiEWNlcxeMPmXdMOzN9eSKZ1NxAImfRjSnixnFUzlpaqjjbHrCjP2i1wVaJoEJAqJs1m6jM
weN8Jg+m6YDXZJ3wyGqw2IOgV3nc5jWUE5cIbThTPDbISn5TSfUERWEB3plh5AQUzzsa5QlOxdmO
75cwV85tJyEjRqH2pkZJHvS2qlwaSyEFwAmEeHbNiRqgoi+69QarmQcR1s3V4a26r/Rq8Eqnf8j6
hTn89GNo+3verPkDI23ImqYRfzaQuvaU9eYgVcfhVKOB4EeoTHtpCQXhYSMuRtmVD6FdX7vZWG4U
i0kvBx0qAUohfDYL0RaAjftMAs3eTWFLEojtkCSQONfOu2w7+5WaaXwlGQWPMSnrioW9bUT39jJo
L6B4UX4QQLkbFKleXLNsLgPUmtjD2dhtO1SWuAAGfmp92G+VxOYNYpT03eBfepVb9FtWK50X5c28
N+mnXnXRzStGymHIkA5AHzA+KVXmBD3jjT319YLzkJlcSVyp24Ua710MTfd1tLgutvHwWiTgrpa0
ugKcJk1nT+I61/mbEo2jl3FVuuuYZ/iVg1B5k8R8LViIWqCv9AIHq7ivimrx8qptYThnaJJyi9Wf
lTZ7WKkk3ENR15eKJ/YWxh+y0jTtUm9oRMej1zWuk9REAGq1vhtn6m9fPwNWae15Yo944NQrj3PF
dz41bu0D2k7v3NmxziypSd9b7TnJKmWrpkYEu2xZzvxmAjEiX39OG4lkuuMKoxS9fozMTgvI7E37
oZQ/o8Vmf4Htk/m8zD0ZYV5NuKBSunZeSXEvR2uBQNYQ8A76ATtJEyPnVic2zGasvZqG9ZjV5V2R
jAVSAeD9Q5nXGzmrli/nlJGN1j9w6nlD53ns4uzGHlr1XTW5vpuT6TEw4QeufmBXy3ayQTsWkTZ3
6+axakqo1KG5nDSNEZlZqJ23OMk2osYJAeIOM8m3YhgWb2RVEQg3Hf00WvEcbW3vhsHihgSDfeMw
S4lbaM4VGoYtWpJzJns1SEmYwt0f7wttnDe9NX+DsX5nZNE5VhfXEwkWKBGGVzikuyF2zpNN2Krm
9xIFIh/PTjc8otDQOpNSI6qI+XZIzftqrE4IYx50i7erA1g1ENZM36Eqvg1RfJoWtrHVmBNMjDBq
ATV5R1AYn+pyYNeq2se8I50TZq/OWF7MOXxVZvW7KwYSww4UxSIfTjmJ6sAmfmlBONsUsrsCLudg
1h3gfGY8mJJqC/fsNZ2sR/6R3Uq/C0qGdFzFjYlIZlU+pVZkbjKkCRv8BxHPccKsVcFO2yk+R/4i
NkyoSNTpF8ZmpPvqCw+tXR6mtcdQ6mgX0bmI0ECqlQmzJcGAU3cw66hTkO+dC8xa6ZWTxOhVYnyq
0xC0eafoXuE20Kuqgd6D2oI9UgzT7+rmtbGw/Mnx2i/K26RBHF2GetqT3HQ5+MK0cebawCAwQaua
eJhgHECkHqz7H0zj+lVpjAx/sqX6i6G+A1eC7c5E1HcVXkd2Ai4j4qmDiD5pvV43+WWK3b2ihy+k
Tn5MC7DwuIKRoKrVi7syf2P0dVvdqiXH4OFgJjVIj/UtMvYdeWLpUMBtPimkTIeROMMNL6qDlvE3
pA3TfABOpxEOJrs8j9bou053O5GQAoDshgHeiGq/IHbZkJQHbG98EJetOeW2jxH9mNRR6p1bSOZN
pB9hdcU3hETfRBpuk7C4Ooyg19ot0zfwOmA3Woo4xNF1h2IUC3nF7+fiugBqICp+IDiBYSSPnmwe
pJ4+2lszhrIqswsnDELiwE02SsgizrYWz3JyccfR/jbrovdpCG/5GB/QppChZTbZU+DpzPJnnJjv
RarvZcNbpxDEYEdZkkZGAS3mPUV7v2jqQ6ZFt63TQ1kwxVWLQfQv9gmpU0voYnmXc3FDsON2GSX2
DFVLfGDOB0SVV13WhPQ6hbeIlABgJn7HlZM7aBwxSW52zMEac0bOjauDk/+21zlhc9j5EAJ3+wqM
5uTNN8YZwhvIBWzcBo1KBlG5qM6KCMEZuNODkbXcOVMCxJ3sCp8Gkk3+Dpq+Mc79PkniGA3HcJEZ
fWjuRLHvzPjC20R9zaoMtG5XjJuIAue1jnT2ntyH2UhPHpMUlnANq+PJQvRUNBX3+4U0Wrwwo0DV
NLCBoCeQA/zySpN7LwCzizZHA2ccwtrcLfjviudsikCKTON7Qc+YltnEdZxSdYVjwKvUfGJyFr8j
nyDC7aIrA4lsBgT4mDMMSsojIQvdnbokg6ev0ZKYKQA9OhkhlysSwC2l4/P+eFUjXkVcvy+O3r4v
w9Dw36ZGDZyeWm2UuCeDtzF0Ndn5Q035RvYOgW5DQKhmSjCitCAfuAC11xaCEdliefqQaz6/iPp2
FuBLVBB22wXYjI9y46ln/mmGWuO79oxLUlOeiOQsu7k1++0yN7FnM0bblXTFL50g8m26Uee7i22R
ZgGyoHRG5HNQI0NsR09zriuey2dz08TdwmVWP0mBZlvNYDZECe99aEbrRHGtlzkYPnVMO1E03maj
/pJW/VMO54AzTvFTSSe55/zykxs4+JfKus5p/bMQeRpECW7qQhk4/KC5VuXCsWNo8uvEh2DraGSF
G4oujOIEJy9m/15RLMVxdDRCMX3RcAqY9MnjC32gLG+Cgvv7Zfzyy8xhWrkM4vi1GsKUa+7cICeJ
TZs+RMdqxeEcyF8bgl6AU6eQydS2YTriZeEcblHFSL8WqQHk3E64GM/Lpp1Ia9bNgNAlLZ0TrGlu
7n3THSocFTQKlOaR/Bnau7hFINr08mDBxNgN0/KTmSQBZz0RftjX0a4hoLdPXSJnFjAFcMntG+8m
7bFjbbUBMp4EIp7PVQccmd+damN1vD8GodzZpFXBhw9EwFJ0eJGofY5i4TGO8VmUduQeNV7T3ji2
6lZTQYDFi7hpTJXxikxVX5lywghKxcDA6maOranCC0yBZWbNUTApylPVaGczLr5jLnyaufTfzUoz
f49o4ntTzWmaag8z3EoemMNL5t3Ve4aY7AHiVr3JCvlhKNR7iMdzULSYkI45QzNRoypvhvAbg1vb
3skvM5FYxixIZnM8semK/dqmN9RbNvNfwh/pbkZ2dy4lRdOOzkhtVTd1aOU3eTfKs5B18sSK1/Tk
GH42Sns7IA7kuoIF3e3tQ9LosFnqBsHVoCfXXk0Zoq+uqLBmQDYrOmS1nN+phYT5pUamuf5c8kNb
5+Zda4xYIrXx21CMxs0Uj4dmiUlJGet+aEHWl2nvJDTsKy8ZyEyNLTxnNo3TwCeEw9GI/CTt3mqj
eUtwUHnAEsuHuLb6YFbsMqjDEjrhxHiE+iqcL1nf60qn81BScz3QizHD3IMbSregJJRMyTZsK7RN
RMvE05yl2FGPYMHQJD0agIUpgVsw64p4HxMdQtHjrnak9dgP1rU4GoVdkXJn6hmlzn0XNXduxPJl
msrhFSFddoC2LXwW3xy24jkEoFqd9LziVV/Ewy1EjZbZpaAiL5bwXNTQxswRBYxt0ZK1yFo8NihF
oV0p5Y7XW3Sr95m5VXh4geGlBFtI5VWKGo2hCNcXV1Y8K03FI2iZClLrOgBJQ1j9g9utQCmLebQ+
WRhTsqhrfRhPzmfdmwbKDboLQ7zkWzfO8hN7fddn0Zq+Z6vNqyXhsod8Pl5G4LrAR+Z7gOVdUFuq
fSPYOjhZxjM5tilItBzbRyu5y+L4hcVn/i3ldPyct+75/5d5iklW4p/PU85vfyOBkSbtfzFUWf/N
fwxVtD9oJ/J0gd6ou/pXPfEfQ5U1gKEJizY7XURmKMw7/gxgaPofwrRR5yHco2yvGn8Zqqh/0GiE
1CCAABhIP/R/ZajCf+eXnLFtkb4gHLJyrCEYaCsK8sfbfVJG3b//m/a/OKDmpQx53FXtPV5cT4Wf
ZLIR/stP5vbviIC/lUNxSxGmX//FX/uRfGca0xrLtol4EJvW7d/6/LmtRvnCrDyQXJg0yUu94ozE
siHlATrqBuV+fFSje9OXf//4/VOWwK/5kv/8lX/LlwAIW6q1XxdM2rnrfV2jaOGT/P/vv8FfyQj/
+ausP+a//BhXKoOqMPzkGrLZzD6iLJ9Jz99T+//0W/n172r9IoAcNLGiHsCPA4n49Yu0ZDgJUbk8
drmGlduqa4P487//Psix//KBWL8IjwzApA4fLZ043/r//8t3ktGVnUF9hb5qRvZOtc1tMzaDhLfd
EiScsm68h7LIeaNlXKIii3bT7zqwxVNWiOZHNHfEOtQpSR9byphXhgT2Gb2d/pPgX75NWFhfFA4z
tCHxru8XkwG5JWlbbTK7i66WNXMMs6DKXGxLKb7VDXm7CXvJmWkH6vSE2bE3kCX9VraGjb1Fapcu
VboPChr5TH2dtIwnwky7giztd41jZbelHpm7Xndg9xoDKi18FiGL+SWiNNZwziFKPfXV0ZLoZvch
/IjvstB1LpomBMAI5Ytsm59CA8EeIKqeGBxogNmcTc+52jOKfNoiJQ5VL0UZsWXZoZrbfmAJO0dS
u2JmjPZdzqe6iHX12C4kIxvypLTTrZAN8YJl0eDYPB5SrVGafT2KqCZw0+Xg3Tl5mo+Noo9ir1u5
dlwAjleE8VcxuQX78dCKyWzw8LqL4eXILt4n3h4nu4GFiQRuROIcZoX5pDOKv8gmwTFmzfNLZnaq
wSvHqEIPk6T705U0wcyRzGXIdg5uuTJRcSStT304gp3MsS4j0ZEX6Nn5o8JyNQikE33iDzkpWh40
aRU/zPEYfc97mrtNrVGco+C5A33anPHwZBctU+SNE4bFTupVzem+qbaVmyFZFG0BOkGdvQxlTOBQ
WCKKqHa7XmYLs74Psyn5hdUa4SudRfnG7eWjEhmEIaQuz1WCSAtUoX4WQLwfuBxOLwTKmgcApxkO
DNiqG7TnTUrGxRSHpWvzj0yN+pPCHap+1Gu6qpwR0l2fjsA0Bqtwj3zo+OsX+rwOGtq3lhD7XrYW
13In1O8zRJ0/kBKFh6Fkehtz7HyXce9c04QspmE5GkmHwuJNHYuC6lZHZpPYBC1dNa9vpiES/GUN
mkaCKxe9B54sehtVfvy7Ep+3einoMGlHtRCs3J2Z5KzWjN39gPbuvjWN/qFm88qaPINKpFYsi6l5
SPGDw02zkJWIjMRn8dkQrBlT992c0cFvQFzY84EQJk2AccitZCeByOkbqc/4R1B9KONbxywLdmoP
LHIjO1F9U/LF6Pxmmo1r2NtZdun7MAIvu6hRtq2MNLMhyyptynhO78kVL9AqqPIxfJGGnT+4nHou
I4o/WCOd66s5wd/ExgIQ2SmNAOIjN4MgZ7tx7NB4Ia7r7hcG8Hjmk+mZ8JF+K9PB2UZh5h57fWiu
ujvLx5jT8+i5sUSz3BFgsdEhJ0TKOvoN6SZsUyZ1ig4WsTMS0y8t2+hA2/XzHcVDKgRM8z8BZZsf
tGFXQxT9KykF1kgwZDPXqCQ5avqUqZxAC3cbN8NkU3HW+21EwCzorTh7prEMcorsoJ54pZI8atZS
gXbvE/OcxdV8sIhiHCn1JgeiRO6+ED1VtT4yG8+hL8zPVh/1h5RL5qeGgBn1gaKWn0QPPr4e5P9P
b7GMtev0l/eV/9a//e2z7MnE3rwVn//+b89veb6KRPK/eW+/2Yr//Hf/cegy/6BSLFSwz2y5qHDx
Kv3z0OVof1jsuKh22f9HL/Lnocv8Q+VPsO6VdE4qMMb4t/7cZFEXI57D+os8y993YP/Koes3rhh7
GGqqlg3JQrO/FCIrC+wvL1kraskBzbbhj6+jn+wXwGJik78BxvMUP/0fDl+m8SvPe/1yYpUzm+Rr
KcGozm/vdGHJjjnxtPj9BOPPFXnoc0nPd2qFyTQ1BdHajs7wvHpOXTfnokbtZr2y2bcKu+UjbqMm
oILGDEX0P6EjWhtzCXsa4NxsM5SqUFQQuap6GQzOnHoRLF2P0Ll9aeZ8wiE2hZvZATqw5Apz67HD
1NFWehBHBVkpesdIEH4ydaWIoRdIXwf2/oyCBDKBGkJmQQGY8fLSYgFTs91A0GNbcaGlPiZIzwvu
/9Lp6TwtiiBq4qpnR1FVaJtufDbTdLhtOZlC7uRaVOcNfaL8S2Rbr05b9KcAiRRefI8uu2xGTqv/
dvpS4aqOwbq9jOkhWzyBEgr/jrm20gVtrXGgwU1PDuc6hSesV0y1H5vGsC7hKj8K3do6lKsQCXDh
9GYnBCMLKK1+CNB0x2e2/RwaKz06dp14YdNppIJCm1BWzRAKrDUOJiq57X7GE7ajSo121sWCUKzW
poi8y0FDV7BtwlL/WX7pnSBHNGcxLeoNyCblRN+F0zZQYcRKoaY+AiEtn5RM6n4X993OwuRE2EDw
Hi8g5e4S3rg0DZrlg2ZE8swBoXwMBT6KtJXjLocHrARYseEkL61+IV5THfVFyyePSIFz7CeEWItm
DE8rx5Wzopi1Y17ittgXQz7ck4WAfxHRr39dB5QXKjj199ImPJSREwn5uDXiTW+H9qFSmRXbC1Pm
ucm7Q4Id5rNTUMUlHC/ucmC/QZn3w00fFfYudrP8PlWHYq8piTWRG1E7x2/nmA9EXIFjJLhWg0gC
H5ysLmsThmLq7rtFbY5JPzo/EkZye6WelyA20pFTSJLdZ/lS3me1LU/oBaePLNWIIGqlynZLr/2W
6fwmqosJcpWlM+ykiVKrVRS0IMc2YqQlLZKcHEc58GKttWe3YybFJzlg39Dem52NYXSIi5Az86y+
xUYhvuvwRS9D0Vk/7RjRrce7to6CSDAWD+x6cm5jQtQvi1qYvadxx/gx8Zv5ylsnf1fmNlxrbA1A
V6uAU48YDDYE/tz+wakL7UPpSIFxzlzx9pauRBeamkDvZyK7BQEgU7w0KxW/559C80uLG/lqmz3W
ZmN9MittIF2oWXviM8xybVDymxZr4hse1u77UDKL8BwjWgRZP5OhfkmlPsH098NYwf3KnClBtcL8
3SGrLqTEqpf4i/Wfr9j/Sl8FALERntzE6fkFKaqWz+vqCqCnjVanbEN+4+qse0hMU78fTZ4fBSpY
yM5VuWzU1T9Ax0tySCuGg1wms9yYbY/8pbP6dYUIdDIyVv5kvqIoCfLJPehY5TCZcrwZWzu+pF/0
ynTqkg9HsbsHqHLZU1Tzf0EGgHjpftEvSQ+I2znU1jmrMQML4w50G4ezg7xspWeqK0iz7VemZim0
PIEFK7s7vkeom+lAr153XBNKMVDOMcvinVAs/T5h1XSkX44U0KyU52xciZ6Io7LPieQMp+8lYq0E
1xaUKbyZYIhmhWmpCRSkjljTurnsfqAJNnfqMDknKfXhW2OBzMOBlKR+2kWICB14fUGJzxZugWrt
WCoZg9v8lAo8D56D9pX9MIjpULjTtxCBVIA+0OKH2la7VF2kFyHH8R2VsLBoBDHzWm9OWsJcuSQT
dxzUDKzPeiXJWru6Yytk76g49F7oWF0guqbyGkAye810y70+DuMZsFDtNQ1LcZ2Bqdewjr4XgwYm
Nu3yI2C2GufA/N6O9AtqNE1QM+zGE5CAPEa6MEOa3N0wW3UI5abaARRQti254WwYnCXboVpiHyUN
Ontevpx/G8mgXMf5qabLBfilCEqaAV5tMMIGepf5i9b333mkEvItR55gsjJPtgBT19sjv76jKo52
D07XmELzaMRNcl8bw3KoXWDVaWrThEMRE7TIYnhNzJDlN20aD0EGHPjggnn3G2dwd01asJSbIeyb
ih2hB4M0HU+6HnsNwKfTUOvFs8Vv3Za0HB/W0YD8qdF6E1Est4PBYDCzZ7mNoLl5WdMDkeg1sDCZ
Gp4bApkHbbDsO0h/UICZGXgFlOiAMvB4MvJRuTeY792TepRHMmE1RQoZHmxFs8+kButdl+UEUCyt
I34c55xbY0qlva4GRmhJzsYNf76pT4KvhUM9V3cG/QjWpBmlzLisnuB9zM9tHYJmi41lM/D2zpGh
Ec7NNZrBThfxhrHzGa6HYmv3SZLhMSzD6UfixqrHFVTnNk3eYcyGfamMqwCbkdS+0F33pKEcZAOq
abwRGM0O+3qu6zvSG8o9lZHmAlbRqon9FKy8kiVjJbGYMLAgtgzb1hbdYamX+iHlvL7nqc3jLUqh
Y4VONG4Ut0xIwdjmceoJvmVGSKOyifP8WFvyJx4QSMht9rOkxPqjol3F/7IgpOfMTYuJrAxW9txr
JEN6xyy2ilKyFW3Ta29Q4hXF0npTHNW+RdvzOVyd503OoaodcdoKSuOBPg+4HNxG34ussXyuwbqf
ORiAkrxlQdArLEZzh3ZF3qqXyq3em5LR0MZoe1Ad8YSQIzIzNh9VWAc88HXiReupqyBDwc5zxeSR
KKAtYxBdSl3lmlZWuRlWx7tcyvagINPeykzrIaawrCtWK/wMV8S3CMW8ShNnPOnXLmDKnH6Y1PZ4
RIyh6hMV1H5EU6q9KLKdzlMiCjxGa1Y0drT4rWO3pXhQs8oSmlA5MwSbsibzRGbwxyYlP+6UZpXd
JzIfgwpz1lOlL4QdHMS9NfQXXX0pqNE8qMyswR6l825BU1ptNENW7GNRfNdi+HM8/U+Har/PBw0q
aQTKOHEZXAos67cBKFqAEclFbvgVZJIKKx3vXjP+aLr58Jeryn8xA/19evfrF7J/n7S2YLiWGWqI
3zeYRbUkphakz8Q0+ID8j1O834Z4iFgdhCmq0HWDBt/vB36tlFWLRYLYlp+9vfJJ3OlBtwNtfSP/
N3tnstzGml3rV6nw+OaJ7JvBdcRBD4IgwRYiJxlgo+z7Pt/GwxrU4IYfQS/mL0FSh6Qk0rLkiqCv
R1VHokBk++9/77W+tYsnzlQ58g6xJo1ZYi5LbyyPggn4onf2HfLLbQfMiVff4tUux8YTB1wUhFkx
ZRXOz4NpcbF0FuqUifC4n1sn8GryUbUUJ/IIg/Ni4c2MydsnfdjoPetvP34HXVY0LjAgDfPVd6BR
EPphzJmowClgX59HJkF+Ov9ToXfFb9iNgvIWxcbUSZGHWB1ar4GTBZDA808i02a8d5GqJ4UaMgxn
xmcfEp81y4BpZdoFjrl3GsnfYKD3J+3ZF37VKS8aXvOmwxdW540wbc+KC+04OlKnyTxcIW2ejoRd
siwJ/hrpkPXH7/WYpfdO2Kt+Oa42Kq/hhGmIh8gaGoMOm7nH+jIcxZfhLj8q59Xi7Ys0ZHO+eZGG
7/RsO2zmETesmiK2W8MwhbQzcWeMqSf+aX6UzIRJ9d5JHjrlD1OKIbL08a4wULia4jB6ef18wItI
Axgjw/MhHJcTZzEj0HcKCWF2HCwY1k4ZRIz6A8I5FmN1FiGCXjzyvn+qQfM/lYVN62W4r348O1vv
nLtdeB/vnnuXmWg8/LunJo7yB+0bUtAs2TSklzBs9Q/GX/ylyfBssA1zRz1NzqQ/8MOZjNogcYIz
/wvRY/7BeIvPUZmdPPzNTxiXv9Eio9GSTRkXNMM9TSSs7eU9W5FWXFZ0tqcW4jQijUaJsoxhKteB
MIl7lV2GPjLSA71FxuRmiNEGd0d6HpXuCrTxlMH6DATaUvcUnIZHngaTuYc+hxCC6it0lXdmR7L5
+sFWYIMzNmRFYAAnI9h++YXxmxSJjuR0IuievpMogS5rVFmDvYISM1QzbY3+Mli1xN5MwTnTuVDs
aOzFbmkvkyEzh0KIgQ/0mSsVRdO0VegZqYAJ8AZqhGzIoedOTVPK14aY69e2hJ58ZPoy4VmQlPwr
v8SiTjulSz6TTFVcMzBqPtHXzzPmQg06rNYNtqEmZeK4ITEiXLhp9QkFk0Ovt0d2cthEWrUiFyBe
prbH1CClYXUeNS1J34FuUwUytkDNZCumFQHUNjs2xSaY0Tnm7+4qNlFxTBvbxlqH/rY+KdumWMai
7n7WczYvI5KH+qVTAgpHJU3rmX1UVE/TCOdhGCG9KAtTnKlVU860oC0m5GEV1jwPgSurghnQxBnA
hLmorgWRcGtFw5qi4kNtTuNGOfZyKz8OndimXJe6uVSSd6RhVHJHjeT3Z/Qa6CGluiB+ymIkPJh+
4nQqwFCA0jwEAU2dAE8jLmPIqREvOFpcFTagJEtXidKTL1fZzlEuFfGiILljo6uJv2E7gJdHM7VF
nquA0ZwMQV8t2LAYEMNMKpEEI0YC8iErJ/p5enN3MtFs5BLlctdMa0mKEKrue+16nGdYJDXBvGzo
Ay5ct9dP232Dnqdkow9N+yDu5KM8zzBgOW6yVZKIwDZHZa9uaMKNTU9xoRFEvvIqgjRazHYJog6h
BB/i5y0CydpBQSK4102aZCL6TKGFBupwjUIxQufu4YbetWoYtdM0dHrEjmaJN0y001QcdVUV5uwi
PKbLsWvNCacLz70MHZzgIucvuqCj0DKSU8DO2poEN3PBRIKtOvzcUW2Ugxo4Nk9SV8i39GYtqgGt
meg5rYBUcPNNhBflJklt7E5gchdRgxUII/UwTpGKaYv/6xKTr30od8it0bMFxIo1lXhSiVW+jg2E
FWVrFjsHMNFBKNpxN0qjDsZ645fQJyujsId0QcDBbAFkSZywtS2KeRaRGjLW6zJPiDZSjfo4Y+iB
wtDA6y+OkaBVMcTxHqJ5hDAHnqtqEMZqla6l8aGhoI0SIegvhTKnXqh5DPKxiSOsQELlovslINc5
DBklFZj6auRtTDmR0OC+M8Wx07lKdW0wzxTnDJ5Db2bZWXOsa454JpLeJ0/q1BcyOiGJf59paI4m
hiuHGYhhELLIF4v0MjaV+AQHJpe/TUgu1IXSP5R6WbozEFy2Y8XX8CAU2gDHybOIOChTg5YYCirR
vFFsw+Mujf4iUnz4YgG9gWVodPpxnjoO7nWmVhY19UHh++FV0dnqadgRNAixxLqUPW7CkZVbzUQM
BGmNQxjbbJBX4tZpBHGjdkUFZiDJnTlZaQgy2wiHKYanHiy5UlENdwGjaNlrfZ7ABJMppuUaqY5M
UlgJIiwQOZxGM6ehYHVHKCON01ZGLAcEcvA2Er27LBRJOfeaVL0iJyydWLKSHbaOIqGzq4NNSrDN
J9mFOcEMYoh604qpVDfZAaK98ko3CuU87yKHiSIyfozhcnUI9yHetIBknVFcW9RImUYCiqaDWGUj
V125PuG6IyUtmmtcPE40iPHtd/QU0muBgAK0GsgdHhxNkeHkvRomxBjd4iaFbltO6ARMijH8oJkx
lyfpXHtny7QXGzyv017/rlfVO/eQ56kOv4uEq7E8jicQLYPpjGQD1hi8xaP0ppqZcBgn3B7orkF8
vbOJkYZ6+/lXYGICPUWiIocgwD7xm9o0rAtDk4JpjZd4BiYroDxF6D3WrmF+peIYXeb0WS20+Y5a
Zjisb36nIVmKZIqi8eCDelYPJz2X1IETO9VGBF0uaB0wJl2WI1reK2KQjJ89zftjfPb7Xh1jH1Yq
MeDkeiDGmdTMKE7kcX8OZ28i0GmbjtxJAHZ8os7yOWHU7nx/uP9bCSODkkSqV4rTN0rh+/JFFfzX
v3kqg6U/RAN1FtNK9FmqqHO3PAnIKIMVBVEZF1DRrP3A8rEM5m+4bRWUEhLxPsh8qE+/uvL0IWTI
4p9i6TPg3//MLHNv/Xt2tzJdBJQ5RA9ToVtEtuivdqy0B+sGrS19BVoRpC+UeCegu1MOjExIFuHQ
y8p3GXkgwjTvZH1jAYv/7CaDfwgUQn1Y22aaljPbwdOMCdnZtImHikMr/TukBfZOhgl83vECpM+n
kbkHereZ5WZnHVVODutQ3duo4xLNqV4bPvJfxh9DnTgX9TxZZFKNJkI06LvtjdlCViizbnBrp3EY
3ZuDg1uxq/w4InSEaPNSPBAQYB6ng+c7rmV3LjqOsWW9MGaeZ8bHZaZ7NywywHO0FiOwEoD0Gdzk
9d5Y7lFDqSi/8ZsXnqqsvcGDbg9u9Bw8WTPymLrRkM/7cQ5WcExQWLisHc0HXGIW9w26D+Bpqn8h
s4ZM3DB3r1utqqaVS1ccCw7+DeQlp9AbSeekqGdxaajnQYJJTA+VaNaj6lq2lqBfBp2nQE+R3eSw
lFJ15cteeOYTv0cULXEdq7rISKohKnXplbkOG4KIW0fVkNqnDaoE9ObwLNiEQTeQJUcaYV8PT2ER
GWuXaoyJkCy0Gw9tsDVm4Q3oyDrSpjLiAuE77tIJJ0sB+RtEq64xqzuzCoE3FmnIzAcUzDyMcQc3
XhvsKovSUfGq7EiXgV3Tmc6u4rqXT4iNDy88uwTEgCsVTTWABIA4wZWA8+okGvAJwQBSwC5pz7sB
rqCGATAVt7da/G2BL8AWj72tIQzTGEaWEEibRFyHrN/LtrKUpTdgHGqB+3fslLA6PNR3S9WsqwXg
nvqMEwEKIi7FZiHTij7t96gIs3e0227gR8h7lIRYYM8fK1aFXFqk3jlHud8gLDNS2v2BspTR8h5r
A6Midir2XPKeXGEm/kk50CwgEgG2CGLDDOlGwbtAjABnr99jMJoURbrgmMAxMj3XtpEhKVM8jvGq
bkkUyAYHehR3An4zM862XP0BuBHrwDccBkCMT1QZvIQPhGeP6YD7GBwIDuwOXG5YS8GLgm/qJDsH
HIEY+SByG2nWIha6sApy4YjggRCCDHlsYM4Zwj017RjXp76oB6pItweMJANrxNRUsCNYd9uJMrBI
qMTLo0guTcglpgTkUTRWfecoYEZY1FcNjMSVuseb5FoK79UQq8oagnMqMXfTgz4I81lTC4AWOydc
C3IorWxua+kgkdTuuA/VXp3BRPFpYKqptmnIJpqyjZLupJid5sRLeL4Z6vCwyIZAqkSH8NtHf03P
niK8KzhNtSh8ct1Agylux+2BD8fzSg1VKxgbTYwMlqlcCcjCCtmLFH2H9rJHaXBBuhHfF0pjdpeX
OlwsAkurLXqirJ3xNmCbG7Zeex01LidYRed1GYtKcSgWTMtHIUCXZad5zW7QON7j303PudxIDbPG
YxpaoEwqKcJ4r2XSiSvLicT9nMY3NpzYlSMnxaGOdngmCY6ODhIs4kippbQDqIR6YiRrSqSMa7i/
U7tW1TFDbu3QKqNyTqw7fn9yrcdhp8QTwO4gtYlPbtaB09njUm8+1Qyjz9o0qgAzkAzZ0hlf1WQn
XLe+AXMAj821rjKrxhzU6vInv8PsOgFnmCPE6jSm0FncSNeyx+61AYcWp8K5r6NGGxltJo3gwDXt
It9jVPNYYdpjAnAkwQDBWD+lZAW76lAWb4nzVBskFXswK16JE5WvsyrSFpoG90hxWps6VphOZFKa
D3zX+AH12npgXwUcSHii2IhdFI3kSSMYv/nU8jQfEWSBCYY0TN5DoMH8jZ2rwr2yh8x6tRwNpqKM
xyd1xHyDdC45F3JGrDBGiJlohvwFpIFbw/fMEwMtasJh2aw6/Z51S/585GLzBIFrwQA98gcsblMW
sEdK+D+88cpLf6Dmqo5gn0qeXGEykJBOjIxOEe5DeBjTONX0qd2b+YJyjDBPv/WxITMlGWs6ZCLB
dxMYk0k799BYLxFbENWn+xI7P7+ALOIIjI/AjtFViNNsYti1foACUmB3kzSHCEkJDc4x1bRuGRyj
FSWLXWNSVJQ2bwuM5VDuuNAHgKNDPFxesSBHlowCnIiLRApT6TQmDMMgzqRLsHsQXE2KFugXrCld
LMyDsMWj4YJIE0caZExtFIlo40eZKFbJSEud4hBfMF5eGnREryLhDY8dkMZXcUNm+igtTLmd1n0R
nplKEm5KFn+eLDag7riJlYzWfOBKW3YlAFgjOTPiedbp0H65BHA1jMC8MewiuOEUxtYk9LyKt2un
YICLNDD2FqalSWJn3LB2WCRHoDoB1sPZ0wgWDSv/JPda3tmk2YhTnsQ+Xmhkby5AT5SYTGz6BAXK
ni2WrBB6nZ9B0YZYFdVzu0QXjOgS+lwlqBhr0LpTYHSMmm0naJZ6r0vVVBJr9ZTsEOLBdacwDhtP
o9OiVFm3TYVAAsWF04x8ndwiklwFCF9NwoREhSBsErJtYgNCqp3KxcgCs4MEnKkz4b9pyRLS4ZuM
9bhhftGWEvNXAT7WWCqK6rAkxeuTLLbBDSmuyZFE3+ZzV+1f8mV7HqpdMy90UTjt1ZT8OEMo8Po6
SeuunD6gJfHzhf7HJGsoTA1/XMKf7eJyF9/d58+72Q91/PAPn+p4LB0MGyiT1WHy8FyTaKh/aDL6
PLrT4DblPY3+sY43/5CGBZr6ynq0e3yt4weN4+AD4VVHtpVisBP/iYY2e/cXu84h3REviYo3cZiT
mfTBXjaIq4GyhGQZ0bVphEtHjGkotYHuUEuG1TqphZ7WgmhWCymozZMmD4JVLxAkw2i3is5N1SW0
lugVDPjUb9Ow1ptwlCkM7ceu4SrNLJQN7ZOQy/qh60feXExB148Q45KfQOHMUu+JBqoLNZOQH2Rm
uJZIjVPnJVEhBx0BMWMLFH6zcJi974rI970Fb8vgQiazN+BR9JxLjef81hfE6g4KkLnuUOeszEID
PO3mNT0SjXyYCWk5gTMmajm6jCr4oIoL14uudEMT3PIAWKJcdw34wpWJ8kutzDWiNP3URJR40Rtd
/JmIHl0nzsZUdq7hFwcy0g/IUUI26eukJHErM3JedFF3nOkZrd2s0RbQ24NDV4u7OVkfnkJ5rGd8
IYxB9yhm9PvQVDLeq3am0H31E7DOmAJK3vUNbn8NjfK1IVjqpPJrHMwCkkzsA8Z9pNI7ntl9HG47
4hkhKJL5gWRCzXCCKn19Qp5wbIy6TJKgp9mlfxXIflCS9xuIx4lr1meGX5WzttCluyavytuS1uwa
9mm0lMgdmFnAl5mDaWW2LGsxuTBxpE3Kpk7WHRFM1gQ1UsS0HBvmcQG4flbWrbjLijov4Fd5BTr3
FmlcGkbmSRm35gWZx+UnKB/ZrKHNfy2ppXlicimHLq6gAZ9OjfaG3WJwEPquiF4clsuRFbnxTmX2
YIzKtm6v9VjQT4BBaxOtMqybIiPRREgE/N9UHdAuymyNJJwWO0LuY8vMVOzUYnUSKn51wNTdWZN6
GW4AW2PUJaLIuEvCuhyknAgsONRlJbrjmIizmdeG1YIdqrdyEqnHF1uY9w64lJWr1sIcxFrK6zXp
1wjitU86MMMFCG0ALE1gHys+MQ2B55efxdgK5oqfCidqUKTrjATpqSMiUjLqJNtqGaHuFNZBrU46
dESLrktpz5KPBmsuVxglFWYEbCEi42hcGBJVUagM4SVSgpI3s3BnjBLXTxU4mol8ooIeYebQ6M0d
RYp77XiwsnwSW28Ey7Rd6uQiPaD/SkWZtgoWBELj5DXOlwx4oUVyVN5KESLcoAI1VxEdxP4sHYYU
mW54kOyMHpeNp8ucq7yyMIrXuS58AkivHoqujfIzriz9GtsNXWi7Sjp6oIlvbRTGFNeSZjdrG179
idxBwIdZ4EQjgDkBLhWilQbGYWfy8PCMw3lJWNyDSt3WYlCnQz2WfqqUBMuOQ0WnjQVLDgh+ruxs
lQU6mzxZ6k1G4gnU9KHS6o+Q8IIL7UXB3RDL7px7khgGZNn4oTkxIl/87CFAySZmJvT3Cnu2w0xr
Y2kkSmrOrrMIz0s2NpepkURYlaPYOAb/6l8AsLIvEi2nHoIVo6H9TLEEGG6bHYRBWG+LnFEgPeJY
28V1GW99vY6u2DPidvVqBQsS4yYCFRwhaqZKBGh3GdaNmh9otUbP3E0NrTuyq9arJ7Lg+VTh1qCj
6QkZ4+EWvWZbEnyNsMZs5DOzsmmbc43IjDOqHsCMFlo5xiQq/JUUWOXcpGkzI3u+M1FjqxG9ykTw
Pke+ZgmDbd/c6rwnZ6qZZ+W4lIyCXJA4B8cZm6B3uMIi/98k9rwfFdz3NCMqV4CzqQoXXgWRaMTo
VlkpSVxd8Jn2FhtQzTZJdUkF9TuzvHGIGtjoQKZnWo/LZJaHroi+kHBZfZa5orwgF8PCYeHFvEx0
P4lPvCbIEUQR/HHctqH3GaHxZzcPPDADSVMtfLIhUJXVrXDjkr/qT/CItIvS67xPMnLz/2/qlUFV
8uN65aTy4rsv/0i+LVeGf/dUrpC2aTJDR0NkEWlBMfDUdCQFB/q3TF0ywL32f/W16cgfK3QUCVlm
PkCT4muxotLE1GQJbwWB7RKf+lMoMAYlr4oVUzRFiinQ5BQFFkPtl8VKDXjZFYcYwKgvjuxCuKtN
AZG1FKlLDygwCj9WJr9n9bOj6rToNMJQqEQKOblUO+ICo2KYFEcKUrWSN16MBg7IDaRiNKEdw0fj
QpXgunZOgGJVlOxbgwHBRCiyaFx02NzBGN42AzOilX2spcMEJgkM+h5iRkIe/6n2TCPKJgngFYX4
2j32luSIjZKiA31ohnd6FNQDkIDcMW3Rt+VnJVXXeol02cvEcsROxRtnrXskVgPWOhJ3gsXsV0ob
fQpdA7V+21/mTv+pikLkTBZEfsIEQpR75RXcqm4iMh5fojWjujLhLjKgu4BMrk15LZK73Dvb0rGZ
pHf04EJFzG7kwNy2hnUZakW2bHgxzxt7SGAppAM2Zhoqzsyd9rWF6l3DYCmx850JXelP48K7sGy5
GnemuJGcwlnAWPHnJPXI8Dc9GaVoac0Sj7hIjHYnVkWOcyPXh1GH3C6I+24UV9Whh13ngOSNeE56
nrcQ26oECFWc0QDqxvgABk5OQ18jpYascTV4HTCmaEhUrUR5wzsmXdKNJ211yF2tYzndAA7etEN2
VjmkaBnslTbakKzFK8M59mu8V/aQuxUjeJiDojzUiOTKXYoyFxr7ENQFxRZyiHjYqFUwS7X4th5C
vQqN5BaZnK/GrhFHM2K2ICHEjg+x13NBUbRopYaYMEDg10ZFcFiSECFGjNFGQYExIqJ6HZAylpr6
wixyUpRpPdZ+s3ILbVU5ROqMPVWdoesk37HiBoWayipB3GroJP2C9yBbZ5nQJ2IS5y6nYmIKQF2b
vLghEP2GZBO8nMjEIxjaI1+NTjHnrHLuj0mgNSv8FwlYhxQtZS7u7EBdeyJ8CC/zZ3ifAOkUlJG2
jxDZ83wBFwZJP5G8QSthzNOgui0hj8k1423sHVOtxsERirNWA3MkKcmNFEBfaZEvgMM4axwiSRyx
OEbGe2R54i7Rmmpi9DCV3QLmZKYotLJFY2l7qK/cTBsHcjrXc0rwWuvnhYjEQ6ZlP3Jzex0XwWmP
YwKadEydLR4LzCRgNIDZalTloNPEYxvOWpopZ1QTYCqNGGOFcec3zYqFf6V43lHkhjEc3ngVlfVM
doixFgjNVMsCTTopVlYgX5Wqc195NSRxHYAtGuiDVgR7mgnnAMqXltAEM0GhVsma7BCx/03oWGua
MEdtp11QcU17Q8Za4G9VA0FP44fHakk4p5kGZ3hXglHfxP0EevxKBxZoDbeF6qaLChJLbnC5G9O8
bOt+G5n1UnQTBCCJuusS9wYs82WfZKcJYIuRaoDZURqem0qvDt3U2jZuh9jI9C8cZ2B9akY9C7Ie
IIilSVAmmmRkQpjDeprO1Mw7IJoyOowJ7eJxtuVpnijZWLZ16xAmG71BEIzjymuPspI8mCBRGki7
2SkOA3OBdbycGkLLwMSQtyjxBSqs6MzXSOFynepezduHWej/Dgf/5XHQx1zuxyv1pXfr7l5mYv/1
zx4Xat34g9JTY98uK09ozqelej86NExmIwyGmByyij8u1fofgLURjcPMNiwJU+NfOjn5DwOhGEBP
00APjWHQ+Jm+AunXr5dqstboU6ho5AjJVl9P0LH4tHEJL59+tsEEH7EG72x6kcdd2GeLCFPxcbjH
tut1pa9kwj/W8UB1z8qkHAWFJ9L6lwDA6Fa4rurOW/PUx5jgBjh8UQi8F1uFn1RznTs19tQxDVFt
akvFxo7s476XJg0jdlyFGhxsFmFH3eS9xj454xyA+VYkD/Ib8BVh5Ci4nscikvrPiazpy7KrgaIJ
xGmcp62egUqKjIPesfJ51JfCoRpo1idTabACGsCr12bQZQvbzZytyDt54jConGcFUZgpq/4s8p1u
Dio42OZi4M3aLJA2nM3sQHcEgJhlIC8V5DcEj9XAbpNc3Bh+iPC0MQg8Af9VjSpb70/0ytfXmFXb
nS42LfMuTzzQKrISUA1K1UXiGA7hrsiuzhUyog4yREKHbB98H06TWW6LMtXmqk1yXdXK3UqlPXIA
uNEHkSkU5QL0QNCNAOqbC2w4LeFulOAbEpyaOU5F5VwlgmpIZVZOI5hEwhhrYLHyMlU6aBg64y70
i+aqrN1wbPoGL7na1+Q1tpdsLsrZ0FhN7JswxnuqZk5xk4ZuHKC2y1G4kP/mneSgqg+1gHeRwsJ/
jmApXwR5i0vEDmNv5NmueG+mAOUmMc2bCbGytK8ryXCvc8tyx0lZq2BAi1Y6sRvqpRGFZbdN8Itf
62UUnbAAYfMJh6wWV7cx3JI4epPY2FPpkUoXLQUhqbQqzhoPo0QxEcqoX0Izbc5NO1Vh4FX6UuMd
PHYqq/UmArYtakfBsNbUWZSGjpwGKyuIqsNatv27PI/CYqy5oXee+qYzKYUA61GZqqD3MpcFpqJt
MEsRuJxahqNse6dy57RUQgo7U18JKcHH81ipVVYoTQPfjtvvgtJXHhUCiYLEUXQECTB1ZGBbW8FK
L+E4xQoyI4nXAFpU27bniSWJa97e0WfVIQzFS31yEGxRqQ8VrDFglnw/YVzAtjg3jfhzY4MmwnXj
FiyTpKmA+dfR65lmHZ1LLuBH0cn7GVvXkG16bcbzmskDXLy0wJzf8UtFzajuQC9lR3UfhRuG1VCM
5BYzH92rkFTW3JFOYLb2U1Vq27VqRBoaIjqdEzfSieuhyLqowStMuWnwfPUqEzwqVE2f0SMN7hvC
WJYigXXzSBBEYZTDdZq1QWrPcoL9ApCSnbjykR1sgffRiKpbtfpcGrU9Cbw+3zaaJ+ZscNPKotKr
kQ7aElnw406hnYkdrzjWXUXfkXqA4su1SgODTa6vaj1wLlKz0Wd6nPBnqVwuOr9373K/TEh70cID
Bq4iJSANlImAf4BCu7SqFR2m+oCoy3wFiFeBSufV154s4VuNydsa+VkeYn0Q7Oi2Fis1PWH8IEtL
13CaQ4ZVsN0YpNGujNuqPReLLtrCgACVr+UoH5aESxgYvlq1vwp6GbWl0Yu5Q3SiJRzVusxcko5o
s6mVKp43YhNfCTLb9CLv7Iuqy4JsFOZ1pkwk/Gz6FOaMkp4kTUCSNMXxIVQ4a0ZnRLTHteJSuCVO
Supy7pK3GJWSO7NcwHmk7YYdRZLTXtSF5s3CKEXC7yZwWKugV4xPhcmNW4fE74zTQmWfDxxcPG/R
whkjQLI4EVUyXtZkM7lb9lj2ZapJhToiKQ/EfxOkKOyQI4Z3ZgPccxXjskGNj23xjhqXOJkoU7Bb
AT32t6FaCNWIwanQjDLHbjGXuHKHgik2hdPYyLpmnHddOc2ZzRrwDHMzxWvbdcmmFm16rZrSoW6K
45hTpCWU8+Z+QwWzxFJRRecEeJuCaeLnjZjhjxzN8JfU6/XCqbwE/qOR4y3NRTCsWVhK49psMmZP
lNGI+3K/cklAEhOUEoKWHKtybc3K1hGEeaoqTHAjNL48ITGfmXcpWFyl9/tgJCAM9cdx7slndOmC
A+pGGaalDc80rSIbAStwxsssJvGBql9S1InhAZkBo2LxJ1Gpi6dFpQVrK6+4G2zZZZodkKE3MWvZ
OeYUqjcZwuUbkAiKyAS4HRKGTPDCEyQPdT72CiO8JUFLbeH4aegm+MGNKKTFyhGTYAdJsXeJSuGV
cGZrSRfMucakKduVb9+zUJn3TTcA3Qi699pVTHOTGpi2wypVOhSdlRO21ajjxjt3Kys6QzAt36dY
r+QDsbPcWxg9LCm0BWGyFXAyLshIkHEB8wieyaRY0oUHaCMeZFmiIVhFyUMnzC+0w7SgHTB2uPGv
GT0QFskg7irV0nzamX267hRfTNDbJrY1bockA4ymjLu2tmLZ4lQKjdQ/cNjDZWxPRX9RsEAf6w4K
0rFsVvj1OxUX3MAIl2dCudcqaFqcaMUxYvjcsyalk5qE0Uu+daXmkXpeotuA4W0mOuI9ovxORKEw
Fn7QWBcWJMs1YgpvDmORtQwAprLADH3faHJ+aWVDuAyohhxGtyRyXGYBplmEFTNE0YRWXO0kyRxa
tl4/TtNaWJSqJ5/EbVBfSz4BgGaJu24csg76Y6/N/bmKWP2OyMr2wWDwU4X6f9dw7/FLDDyQ6R4H
clLd593pfVGFZfE08yIfKLzb/7V3X/zMD/z4Ax7hI4NnCKLbi58779L7h1/9ACgZ/vtfd3eQHSde
UebebblPHHj2l08JBPvv+fjPHw/s26/+4nc9HdTTHy68e6hDt263/4vuBSJlvAvvdsXzzh6DPSry
v77I//2XF1/z2fbjrc899YpdPnz200cNJ0U2TA0bya9+9nkSetGLD0bNOCRe/+oH/yd4Mfvbabga
/7XTckTk00Ck+dt3Z8AYkHRNpDX5qwdytMu9L//vRcN2+Gy2e7/+2e94sX7xBI2//Ht+l9y8uLpk
PYIaHFrNv/rhrylAfDJmsN9wu2Nt/PKPepc/fcfhbh8G8Nhqn/7ov37T/FmGX/6NQ799dUGhtv+W
j492fRK/fAk8dA0GU96vnvNNVVYRTaenTxrOzOOn/4ZTc7mr0i9/f/H+evxw+iS/+tXHu6y6L7/8
29MnPfvqdD9+9dPfiWP9xVv9rfSWX/xovrgXf/nHi0f0scsk/fppeWfY9IvffbxLvXIX/u1p0X36
vn9d2mEy9KuXdv1jjf6vfn8Sjbx4F7Gcf+/8/4bn9e0W4q9+/V2xi78bQSz/hifqz/z1+/3xtvwN
Ncco6Xa333sV/I4lldyG2y///nTf/XUvKr9hzfuTS5Zklfed20X5Dbf6d+uYh9O+17L94g1zVt1+
L7Ba/Q0vmvE9Feq351z9DQvHu6jnXzwrf1LME2765e/hzkkeq8m//Rnf5SyF/+dvmzypvbv7+Nbb
/a17KDThH/LW48Xx7fFq795j39t0fM1H+3Yr8rDNevcHvu7DNrwPcEAOp+QHG7Ef/sTTBuc7P/D4
Dv/rWXoBGNj/tpcboT9fVUFvl2vPfuPTxwy/il3fMJ152gT/6Mje+N5PZ++RR/PtJ3x7YJRRXydC
3zmw1wXYxzmw56Ou7xzYq9rv4xwXS91bF+x12flxDox19q0De13xfpgDG6TPbx3Yi2L74xzVw8vq
4U3znefrdZ3/cQ6MJe2ty/V6i/FxDoyC7a0De9jVlAnL/X6b87Taf5wDfG59/s4t+Xxj9XEOil3Z
W1dt/J093cc5uPcW6ZeKlI9zXO8u0i93sh/nwN5ZpF9uoj/MYQ3b8Lceslf7949zXO+sZS9bBx/n
sN5Zyb7pWnycI3tnO/ZNw+TDHNnQdHnrEXvRq/k4R/XOAvaiTfRhjuqxEfHD2v7bDtXHObR33oi/
3hz7AKficZL+1uP4zQT+AxwWshLrnffnn9GXvyOX2O1jXc6q/OUe5zahjxjfx+WzV9UPenUKmteH
ouGf1K57FCm8dc1eKhs+wgV7FcHznT3bD0QVH+Hgvt4hP3yPvrz70nAX3z/cev+ke+q99/w4gdFy
89fw5+Gs3yZVXA6CKPJP4v/Ek/L1qfxnHdVegvTWg/JStvQB7qWv0p63jurH6qAPcoR7gdGbR/hS
mPQxDusVnfo777hvNFEf4sAeVVVvXa/XcqyPcVwPmq43j+u5UuBDHNSjluytg3otQvsYx/UgYnvr
uL7Vv/33Htl7qxyj6+FHbsP7Xf6v/wEAAP//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294419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B15" sqref="B15"/>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11" t="s">
        <v>101</v>
      </c>
      <c r="E2" s="212"/>
      <c r="F2" s="212"/>
      <c r="G2" s="212"/>
      <c r="H2" s="212"/>
      <c r="I2" s="212"/>
      <c r="J2" s="205" t="s">
        <v>1225</v>
      </c>
      <c r="K2" s="206"/>
    </row>
    <row r="3" spans="1:26" ht="14.4" customHeight="1" x14ac:dyDescent="0.2">
      <c r="D3" s="213"/>
      <c r="E3" s="214"/>
      <c r="F3" s="214"/>
      <c r="G3" s="214"/>
      <c r="H3" s="214"/>
      <c r="I3" s="214"/>
      <c r="J3" s="207"/>
      <c r="K3" s="208"/>
    </row>
    <row r="4" spans="1:26" ht="14.4" customHeight="1" thickBot="1" x14ac:dyDescent="0.25">
      <c r="D4" s="215"/>
      <c r="E4" s="216"/>
      <c r="F4" s="216"/>
      <c r="G4" s="216"/>
      <c r="H4" s="216"/>
      <c r="I4" s="216"/>
      <c r="J4" s="209"/>
      <c r="K4" s="210"/>
    </row>
    <row r="5" spans="1:26" ht="14.4" customHeight="1" thickBot="1" x14ac:dyDescent="0.25">
      <c r="D5" s="202" t="s">
        <v>2349</v>
      </c>
      <c r="E5" s="203"/>
      <c r="F5" s="203"/>
      <c r="G5" s="203"/>
      <c r="H5" s="203"/>
      <c r="I5" s="203"/>
      <c r="J5" s="203"/>
      <c r="K5" s="204"/>
    </row>
    <row r="9" spans="1:26" ht="14.4" customHeight="1" x14ac:dyDescent="0.2">
      <c r="A9" s="7"/>
      <c r="B9" s="51"/>
      <c r="C9" s="51"/>
      <c r="D9" s="51"/>
      <c r="E9" s="51"/>
      <c r="F9" s="51"/>
      <c r="G9" s="51"/>
      <c r="H9" s="51"/>
      <c r="I9" s="51"/>
      <c r="J9" s="51"/>
      <c r="K9" s="51"/>
      <c r="L9" s="51"/>
      <c r="M9" s="51"/>
    </row>
    <row r="10" spans="1:26" s="5" customFormat="1" ht="14.4" customHeight="1" x14ac:dyDescent="0.2">
      <c r="A10" s="192" t="s">
        <v>38</v>
      </c>
      <c r="B10" s="192"/>
      <c r="C10" s="192"/>
      <c r="D10" s="192"/>
      <c r="E10" s="192"/>
      <c r="F10" s="192"/>
      <c r="G10" s="192"/>
      <c r="H10" s="192"/>
      <c r="I10" s="192"/>
      <c r="J10" s="192"/>
      <c r="K10" s="192"/>
      <c r="L10" s="192"/>
      <c r="M10" s="192"/>
      <c r="N10" s="192"/>
    </row>
    <row r="12" spans="1:26" ht="14.4" customHeight="1" x14ac:dyDescent="0.2">
      <c r="A12" s="193" t="s">
        <v>0</v>
      </c>
      <c r="B12" s="199" t="s">
        <v>31</v>
      </c>
      <c r="C12" s="200"/>
      <c r="D12" s="200"/>
      <c r="E12" s="200"/>
      <c r="F12" s="200"/>
      <c r="G12" s="200"/>
      <c r="H12" s="200"/>
      <c r="I12" s="200"/>
      <c r="J12" s="200"/>
      <c r="K12" s="200"/>
      <c r="L12" s="200"/>
      <c r="M12" s="200"/>
      <c r="N12" s="200"/>
      <c r="O12" s="62"/>
      <c r="P12" s="60"/>
      <c r="Q12" s="60"/>
      <c r="R12" s="60"/>
      <c r="S12" s="60"/>
      <c r="T12" s="60"/>
      <c r="U12" s="60"/>
      <c r="V12" s="60"/>
      <c r="W12" s="60"/>
      <c r="X12" s="60"/>
      <c r="Y12" s="60"/>
      <c r="Z12" s="60"/>
    </row>
    <row r="13" spans="1:26" ht="14.4" customHeight="1" x14ac:dyDescent="0.2">
      <c r="A13" s="198"/>
      <c r="B13" s="21" t="s">
        <v>1206</v>
      </c>
      <c r="C13" s="22" t="s">
        <v>1207</v>
      </c>
      <c r="D13" s="22" t="s">
        <v>1208</v>
      </c>
      <c r="E13" s="22" t="s">
        <v>1209</v>
      </c>
      <c r="F13" s="22" t="s">
        <v>1210</v>
      </c>
      <c r="G13" s="22" t="s">
        <v>1211</v>
      </c>
      <c r="H13" s="22" t="s">
        <v>1212</v>
      </c>
      <c r="I13" s="22" t="s">
        <v>1213</v>
      </c>
      <c r="J13" s="22" t="s">
        <v>1214</v>
      </c>
      <c r="K13" s="22" t="s">
        <v>1215</v>
      </c>
      <c r="L13" s="22" t="s">
        <v>1216</v>
      </c>
      <c r="M13" s="22" t="s">
        <v>1217</v>
      </c>
      <c r="N13" s="59" t="s">
        <v>1224</v>
      </c>
      <c r="O13" s="63"/>
      <c r="P13" s="61"/>
      <c r="Q13" s="61"/>
      <c r="R13" s="61"/>
      <c r="S13" s="61"/>
      <c r="T13" s="61"/>
      <c r="U13" s="61"/>
      <c r="V13" s="61"/>
      <c r="W13" s="61"/>
      <c r="X13" s="61"/>
      <c r="Y13" s="61"/>
      <c r="Z13" s="61"/>
    </row>
    <row r="14" spans="1:26" ht="14.4" customHeight="1" x14ac:dyDescent="0.3">
      <c r="A14" s="3" t="s">
        <v>1</v>
      </c>
      <c r="B14" s="86">
        <v>12677671</v>
      </c>
      <c r="C14" s="87">
        <v>13131132</v>
      </c>
      <c r="D14" s="87">
        <v>13416470</v>
      </c>
      <c r="E14" s="87">
        <v>13458689</v>
      </c>
      <c r="F14" s="87">
        <v>13614583</v>
      </c>
      <c r="G14" s="87">
        <v>13604507</v>
      </c>
      <c r="H14" s="87">
        <v>13588731</v>
      </c>
      <c r="I14" s="87">
        <v>13758680</v>
      </c>
      <c r="J14" s="87">
        <v>13905216</v>
      </c>
      <c r="K14" s="87">
        <v>13935149</v>
      </c>
      <c r="L14" s="87">
        <v>13880591</v>
      </c>
      <c r="M14" s="87">
        <v>13004954</v>
      </c>
      <c r="N14" s="88">
        <v>12503104</v>
      </c>
      <c r="O14" s="155"/>
    </row>
    <row r="15" spans="1:26" ht="14.4" customHeight="1" x14ac:dyDescent="0.2">
      <c r="A15" s="1" t="s">
        <v>92</v>
      </c>
      <c r="B15" s="89">
        <v>2293797</v>
      </c>
      <c r="C15" s="90">
        <v>1695906</v>
      </c>
      <c r="D15" s="90">
        <v>1598236</v>
      </c>
      <c r="E15" s="90">
        <v>1529349</v>
      </c>
      <c r="F15" s="90">
        <v>1531617</v>
      </c>
      <c r="G15" s="90">
        <v>1577719</v>
      </c>
      <c r="H15" s="90">
        <v>1578837</v>
      </c>
      <c r="I15" s="90">
        <v>1505691</v>
      </c>
      <c r="J15" s="90">
        <v>1568231</v>
      </c>
      <c r="K15" s="90">
        <v>1584946</v>
      </c>
      <c r="L15" s="90">
        <v>1558314</v>
      </c>
      <c r="M15" s="90">
        <v>1828081</v>
      </c>
      <c r="N15" s="91">
        <v>2273899</v>
      </c>
    </row>
    <row r="16" spans="1:26" ht="14.4" customHeight="1" x14ac:dyDescent="0.2">
      <c r="A16" s="1" t="s">
        <v>93</v>
      </c>
      <c r="B16" s="92">
        <v>4021171</v>
      </c>
      <c r="C16" s="93">
        <v>4547473</v>
      </c>
      <c r="D16" s="93">
        <v>4751359</v>
      </c>
      <c r="E16" s="93">
        <v>4803130</v>
      </c>
      <c r="F16" s="93">
        <v>4871411</v>
      </c>
      <c r="G16" s="93">
        <v>4855525</v>
      </c>
      <c r="H16" s="93">
        <v>4828607</v>
      </c>
      <c r="I16" s="93">
        <v>4970805</v>
      </c>
      <c r="J16" s="93">
        <v>5043271</v>
      </c>
      <c r="K16" s="93">
        <v>5004854</v>
      </c>
      <c r="L16" s="93">
        <v>4904177</v>
      </c>
      <c r="M16" s="93">
        <v>4011547</v>
      </c>
      <c r="N16" s="94">
        <v>3873929</v>
      </c>
    </row>
    <row r="17" spans="1:15" ht="14.4" customHeight="1" x14ac:dyDescent="0.2">
      <c r="A17" s="1" t="s">
        <v>3</v>
      </c>
      <c r="B17" s="92">
        <v>3854674</v>
      </c>
      <c r="C17" s="93">
        <v>4043456</v>
      </c>
      <c r="D17" s="93">
        <v>4144842</v>
      </c>
      <c r="E17" s="93">
        <v>4167470</v>
      </c>
      <c r="F17" s="93">
        <v>4203975</v>
      </c>
      <c r="G17" s="93">
        <v>4162493</v>
      </c>
      <c r="H17" s="93">
        <v>4207572</v>
      </c>
      <c r="I17" s="93">
        <v>4202442</v>
      </c>
      <c r="J17" s="93">
        <v>4212662</v>
      </c>
      <c r="K17" s="93">
        <v>4257181</v>
      </c>
      <c r="L17" s="93">
        <v>4261819</v>
      </c>
      <c r="M17" s="93">
        <v>4121459</v>
      </c>
      <c r="N17" s="94">
        <v>3873875</v>
      </c>
    </row>
    <row r="18" spans="1:15" ht="14.4" customHeight="1" x14ac:dyDescent="0.2">
      <c r="A18" s="1" t="s">
        <v>4</v>
      </c>
      <c r="B18" s="92">
        <v>1899475</v>
      </c>
      <c r="C18" s="93">
        <v>2120127</v>
      </c>
      <c r="D18" s="93">
        <v>2162185</v>
      </c>
      <c r="E18" s="93">
        <v>2199642</v>
      </c>
      <c r="F18" s="93">
        <v>2206031</v>
      </c>
      <c r="G18" s="93">
        <v>2058179</v>
      </c>
      <c r="H18" s="93">
        <v>2153598</v>
      </c>
      <c r="I18" s="93">
        <v>2272799</v>
      </c>
      <c r="J18" s="93">
        <v>2266423</v>
      </c>
      <c r="K18" s="93">
        <v>2278129</v>
      </c>
      <c r="L18" s="93">
        <v>2194330</v>
      </c>
      <c r="M18" s="93">
        <v>2185279</v>
      </c>
      <c r="N18" s="94">
        <v>1898419</v>
      </c>
    </row>
    <row r="19" spans="1:15" ht="14.4" customHeight="1" x14ac:dyDescent="0.2">
      <c r="A19" s="2" t="s">
        <v>5</v>
      </c>
      <c r="B19" s="96">
        <v>608554</v>
      </c>
      <c r="C19" s="97">
        <v>724170</v>
      </c>
      <c r="D19" s="97">
        <v>759848</v>
      </c>
      <c r="E19" s="97">
        <v>759098</v>
      </c>
      <c r="F19" s="97">
        <v>801549</v>
      </c>
      <c r="G19" s="97">
        <v>950591</v>
      </c>
      <c r="H19" s="97">
        <v>820117</v>
      </c>
      <c r="I19" s="97">
        <v>806943</v>
      </c>
      <c r="J19" s="97">
        <v>814629</v>
      </c>
      <c r="K19" s="97">
        <v>810039</v>
      </c>
      <c r="L19" s="97">
        <v>961951</v>
      </c>
      <c r="M19" s="97">
        <v>858588</v>
      </c>
      <c r="N19" s="98">
        <v>582982</v>
      </c>
    </row>
    <row r="20" spans="1:15" ht="14.4" customHeight="1" x14ac:dyDescent="0.3">
      <c r="A20" s="3" t="s">
        <v>2</v>
      </c>
      <c r="B20" s="86">
        <v>2149633</v>
      </c>
      <c r="C20" s="87">
        <v>2250266</v>
      </c>
      <c r="D20" s="87">
        <v>2302716</v>
      </c>
      <c r="E20" s="87">
        <v>2309127</v>
      </c>
      <c r="F20" s="87">
        <v>2342783</v>
      </c>
      <c r="G20" s="87">
        <v>2362565</v>
      </c>
      <c r="H20" s="87">
        <v>2370348</v>
      </c>
      <c r="I20" s="87">
        <v>2383743</v>
      </c>
      <c r="J20" s="87">
        <v>2408456</v>
      </c>
      <c r="K20" s="87">
        <v>2411398</v>
      </c>
      <c r="L20" s="87">
        <v>2391196</v>
      </c>
      <c r="M20" s="87">
        <v>2263740</v>
      </c>
      <c r="N20" s="88">
        <v>2025624</v>
      </c>
      <c r="O20" s="155"/>
    </row>
    <row r="21" spans="1:15" ht="14.4" customHeight="1" x14ac:dyDescent="0.2">
      <c r="A21" s="1" t="s">
        <v>92</v>
      </c>
      <c r="B21" s="89">
        <v>175132</v>
      </c>
      <c r="C21" s="90">
        <v>166769</v>
      </c>
      <c r="D21" s="90">
        <v>132613</v>
      </c>
      <c r="E21" s="90">
        <v>111056</v>
      </c>
      <c r="F21" s="90">
        <v>125797</v>
      </c>
      <c r="G21" s="90">
        <v>137776</v>
      </c>
      <c r="H21" s="90">
        <v>119486</v>
      </c>
      <c r="I21" s="90">
        <v>111663</v>
      </c>
      <c r="J21" s="90">
        <v>116958</v>
      </c>
      <c r="K21" s="90">
        <v>118673</v>
      </c>
      <c r="L21" s="90">
        <v>126832</v>
      </c>
      <c r="M21" s="90">
        <v>194778</v>
      </c>
      <c r="N21" s="91">
        <v>157437</v>
      </c>
    </row>
    <row r="22" spans="1:15" ht="14.4" customHeight="1" x14ac:dyDescent="0.2">
      <c r="A22" s="1" t="s">
        <v>93</v>
      </c>
      <c r="B22" s="92">
        <v>1503743</v>
      </c>
      <c r="C22" s="93">
        <v>1521223</v>
      </c>
      <c r="D22" s="93">
        <v>1554778</v>
      </c>
      <c r="E22" s="93">
        <v>1565505</v>
      </c>
      <c r="F22" s="93">
        <v>1566797</v>
      </c>
      <c r="G22" s="93">
        <v>1568968</v>
      </c>
      <c r="H22" s="93">
        <v>1581828</v>
      </c>
      <c r="I22" s="93">
        <v>1588507</v>
      </c>
      <c r="J22" s="93">
        <v>1594134</v>
      </c>
      <c r="K22" s="93">
        <v>1584253</v>
      </c>
      <c r="L22" s="93">
        <v>1553215</v>
      </c>
      <c r="M22" s="93">
        <v>1431620</v>
      </c>
      <c r="N22" s="94">
        <v>1432957</v>
      </c>
    </row>
    <row r="23" spans="1:15" ht="14.4" customHeight="1" x14ac:dyDescent="0.2">
      <c r="A23" s="1" t="s">
        <v>3</v>
      </c>
      <c r="B23" s="92">
        <v>301883</v>
      </c>
      <c r="C23" s="93">
        <v>370201</v>
      </c>
      <c r="D23" s="93">
        <v>409180</v>
      </c>
      <c r="E23" s="93">
        <v>421817</v>
      </c>
      <c r="F23" s="93">
        <v>432846</v>
      </c>
      <c r="G23" s="93">
        <v>434731</v>
      </c>
      <c r="H23" s="93">
        <v>444799</v>
      </c>
      <c r="I23" s="93">
        <v>452564</v>
      </c>
      <c r="J23" s="93">
        <v>461793</v>
      </c>
      <c r="K23" s="93">
        <v>468434</v>
      </c>
      <c r="L23" s="93">
        <v>465345</v>
      </c>
      <c r="M23" s="93">
        <v>398424</v>
      </c>
      <c r="N23" s="94">
        <v>273976</v>
      </c>
    </row>
    <row r="24" spans="1:15" ht="14.4" customHeight="1" x14ac:dyDescent="0.2">
      <c r="A24" s="1" t="s">
        <v>4</v>
      </c>
      <c r="B24" s="92">
        <v>125842</v>
      </c>
      <c r="C24" s="93">
        <v>146851</v>
      </c>
      <c r="D24" s="93">
        <v>158870</v>
      </c>
      <c r="E24" s="93">
        <v>163184</v>
      </c>
      <c r="F24" s="93">
        <v>168106</v>
      </c>
      <c r="G24" s="93">
        <v>171469</v>
      </c>
      <c r="H24" s="93">
        <v>174291</v>
      </c>
      <c r="I24" s="93">
        <v>179609</v>
      </c>
      <c r="J24" s="93">
        <v>183312</v>
      </c>
      <c r="K24" s="93">
        <v>186693</v>
      </c>
      <c r="L24" s="93">
        <v>191120</v>
      </c>
      <c r="M24" s="93">
        <v>180579</v>
      </c>
      <c r="N24" s="94">
        <v>120915</v>
      </c>
    </row>
    <row r="25" spans="1:15" ht="14.4" customHeight="1" x14ac:dyDescent="0.2">
      <c r="A25" s="2" t="s">
        <v>5</v>
      </c>
      <c r="B25" s="96">
        <v>43033</v>
      </c>
      <c r="C25" s="97">
        <v>45222</v>
      </c>
      <c r="D25" s="97">
        <v>47275</v>
      </c>
      <c r="E25" s="97">
        <v>47565</v>
      </c>
      <c r="F25" s="97">
        <v>49237</v>
      </c>
      <c r="G25" s="97">
        <v>49621</v>
      </c>
      <c r="H25" s="97">
        <v>49944</v>
      </c>
      <c r="I25" s="97">
        <v>51400</v>
      </c>
      <c r="J25" s="97">
        <v>52259</v>
      </c>
      <c r="K25" s="97">
        <v>53345</v>
      </c>
      <c r="L25" s="97">
        <v>54684</v>
      </c>
      <c r="M25" s="97">
        <v>58339</v>
      </c>
      <c r="N25" s="98">
        <v>40339</v>
      </c>
    </row>
    <row r="26" spans="1:15" ht="14.4" customHeight="1" x14ac:dyDescent="0.3">
      <c r="A26" s="3" t="s">
        <v>6</v>
      </c>
      <c r="B26" s="86">
        <v>10528038</v>
      </c>
      <c r="C26" s="87">
        <v>10880866</v>
      </c>
      <c r="D26" s="87">
        <v>11113754</v>
      </c>
      <c r="E26" s="87">
        <v>11149562</v>
      </c>
      <c r="F26" s="87">
        <v>11271800</v>
      </c>
      <c r="G26" s="87">
        <v>11241942</v>
      </c>
      <c r="H26" s="87">
        <v>11218383</v>
      </c>
      <c r="I26" s="87">
        <v>11374937</v>
      </c>
      <c r="J26" s="87">
        <v>11496760</v>
      </c>
      <c r="K26" s="87">
        <v>11523751</v>
      </c>
      <c r="L26" s="87">
        <v>11489395</v>
      </c>
      <c r="M26" s="87">
        <v>10741214</v>
      </c>
      <c r="N26" s="88">
        <v>10477480</v>
      </c>
      <c r="O26" s="155"/>
    </row>
    <row r="27" spans="1:15" ht="14.4" customHeight="1" x14ac:dyDescent="0.2">
      <c r="A27" s="1" t="s">
        <v>92</v>
      </c>
      <c r="B27" s="89">
        <v>2118665</v>
      </c>
      <c r="C27" s="90">
        <v>1529137</v>
      </c>
      <c r="D27" s="90">
        <v>1465623</v>
      </c>
      <c r="E27" s="90">
        <v>1418293</v>
      </c>
      <c r="F27" s="90">
        <v>1405820</v>
      </c>
      <c r="G27" s="90">
        <v>1439943</v>
      </c>
      <c r="H27" s="90">
        <v>1459351</v>
      </c>
      <c r="I27" s="90">
        <v>1394028</v>
      </c>
      <c r="J27" s="90">
        <v>1451273</v>
      </c>
      <c r="K27" s="90">
        <v>1466273</v>
      </c>
      <c r="L27" s="90">
        <v>1431482</v>
      </c>
      <c r="M27" s="90">
        <v>1633303</v>
      </c>
      <c r="N27" s="91">
        <v>2116462</v>
      </c>
    </row>
    <row r="28" spans="1:15" ht="14.4" customHeight="1" x14ac:dyDescent="0.2">
      <c r="A28" s="1" t="s">
        <v>93</v>
      </c>
      <c r="B28" s="92">
        <v>2517428</v>
      </c>
      <c r="C28" s="93">
        <v>3026250</v>
      </c>
      <c r="D28" s="93">
        <v>3196581</v>
      </c>
      <c r="E28" s="93">
        <v>3237625</v>
      </c>
      <c r="F28" s="93">
        <v>3304614</v>
      </c>
      <c r="G28" s="93">
        <v>3286557</v>
      </c>
      <c r="H28" s="93">
        <v>3246779</v>
      </c>
      <c r="I28" s="93">
        <v>3382298</v>
      </c>
      <c r="J28" s="93">
        <v>3449137</v>
      </c>
      <c r="K28" s="93">
        <v>3420601</v>
      </c>
      <c r="L28" s="93">
        <v>3350962</v>
      </c>
      <c r="M28" s="93">
        <v>2579927</v>
      </c>
      <c r="N28" s="94">
        <v>2440972</v>
      </c>
    </row>
    <row r="29" spans="1:15" ht="14.4" customHeight="1" x14ac:dyDescent="0.2">
      <c r="A29" s="1" t="s">
        <v>3</v>
      </c>
      <c r="B29" s="92">
        <v>3552791</v>
      </c>
      <c r="C29" s="93">
        <v>3673255</v>
      </c>
      <c r="D29" s="93">
        <v>3735662</v>
      </c>
      <c r="E29" s="93">
        <v>3745653</v>
      </c>
      <c r="F29" s="93">
        <v>3771129</v>
      </c>
      <c r="G29" s="93">
        <v>3727762</v>
      </c>
      <c r="H29" s="93">
        <v>3762773</v>
      </c>
      <c r="I29" s="93">
        <v>3749878</v>
      </c>
      <c r="J29" s="93">
        <v>3750869</v>
      </c>
      <c r="K29" s="93">
        <v>3788747</v>
      </c>
      <c r="L29" s="93">
        <v>3796474</v>
      </c>
      <c r="M29" s="93">
        <v>3723035</v>
      </c>
      <c r="N29" s="94">
        <v>3599899</v>
      </c>
    </row>
    <row r="30" spans="1:15" ht="14.4" customHeight="1" x14ac:dyDescent="0.2">
      <c r="A30" s="1" t="s">
        <v>4</v>
      </c>
      <c r="B30" s="92">
        <v>1773633</v>
      </c>
      <c r="C30" s="93">
        <v>1973276</v>
      </c>
      <c r="D30" s="93">
        <v>2003315</v>
      </c>
      <c r="E30" s="93">
        <v>2036458</v>
      </c>
      <c r="F30" s="93">
        <v>2037925</v>
      </c>
      <c r="G30" s="93">
        <v>1886710</v>
      </c>
      <c r="H30" s="93">
        <v>1979307</v>
      </c>
      <c r="I30" s="93">
        <v>2093190</v>
      </c>
      <c r="J30" s="93">
        <v>2083111</v>
      </c>
      <c r="K30" s="93">
        <v>2091436</v>
      </c>
      <c r="L30" s="93">
        <v>2003210</v>
      </c>
      <c r="M30" s="93">
        <v>2004700</v>
      </c>
      <c r="N30" s="94">
        <v>1777504</v>
      </c>
    </row>
    <row r="31" spans="1:15" ht="14.4" customHeight="1" x14ac:dyDescent="0.2">
      <c r="A31" s="2" t="s">
        <v>5</v>
      </c>
      <c r="B31" s="96">
        <v>565521</v>
      </c>
      <c r="C31" s="97">
        <v>678948</v>
      </c>
      <c r="D31" s="97">
        <v>712573</v>
      </c>
      <c r="E31" s="97">
        <v>711533</v>
      </c>
      <c r="F31" s="97">
        <v>752312</v>
      </c>
      <c r="G31" s="97">
        <v>900970</v>
      </c>
      <c r="H31" s="97">
        <v>770173</v>
      </c>
      <c r="I31" s="97">
        <v>755543</v>
      </c>
      <c r="J31" s="97">
        <v>762370</v>
      </c>
      <c r="K31" s="97">
        <v>756694</v>
      </c>
      <c r="L31" s="97">
        <v>907267</v>
      </c>
      <c r="M31" s="97">
        <v>800249</v>
      </c>
      <c r="N31" s="98">
        <v>542643</v>
      </c>
    </row>
    <row r="32" spans="1:15" ht="14.4" customHeight="1" x14ac:dyDescent="0.3">
      <c r="A32" s="3" t="s">
        <v>32</v>
      </c>
      <c r="B32" s="86">
        <v>9098615</v>
      </c>
      <c r="C32" s="87">
        <v>9285411</v>
      </c>
      <c r="D32" s="87">
        <v>9387575</v>
      </c>
      <c r="E32" s="87">
        <v>9355025</v>
      </c>
      <c r="F32" s="87">
        <v>9408432</v>
      </c>
      <c r="G32" s="87">
        <v>9426488</v>
      </c>
      <c r="H32" s="87">
        <v>9407727</v>
      </c>
      <c r="I32" s="87">
        <v>9461542</v>
      </c>
      <c r="J32" s="87">
        <v>9506991</v>
      </c>
      <c r="K32" s="87">
        <v>9475277</v>
      </c>
      <c r="L32" s="87">
        <v>9417513</v>
      </c>
      <c r="M32" s="87">
        <v>9072820</v>
      </c>
      <c r="N32" s="88">
        <v>8915946</v>
      </c>
      <c r="O32" s="155"/>
    </row>
    <row r="33" spans="1:14" ht="14.4" customHeight="1" x14ac:dyDescent="0.2">
      <c r="A33" s="1" t="s">
        <v>92</v>
      </c>
      <c r="B33" s="89">
        <v>2034160</v>
      </c>
      <c r="C33" s="90">
        <v>1460602</v>
      </c>
      <c r="D33" s="90">
        <v>1406249</v>
      </c>
      <c r="E33" s="90">
        <v>1356472</v>
      </c>
      <c r="F33" s="90">
        <v>1350164</v>
      </c>
      <c r="G33" s="90">
        <v>1372371</v>
      </c>
      <c r="H33" s="90">
        <v>1386287</v>
      </c>
      <c r="I33" s="90">
        <v>1332355</v>
      </c>
      <c r="J33" s="90">
        <v>1400777</v>
      </c>
      <c r="K33" s="90">
        <v>1366769</v>
      </c>
      <c r="L33" s="90">
        <v>1355129</v>
      </c>
      <c r="M33" s="90">
        <v>1565229</v>
      </c>
      <c r="N33" s="91">
        <v>2014953</v>
      </c>
    </row>
    <row r="34" spans="1:14" ht="14.4" customHeight="1" x14ac:dyDescent="0.2">
      <c r="A34" s="1" t="s">
        <v>93</v>
      </c>
      <c r="B34" s="92">
        <v>2102464</v>
      </c>
      <c r="C34" s="93">
        <v>2465306</v>
      </c>
      <c r="D34" s="93">
        <v>2511686</v>
      </c>
      <c r="E34" s="93">
        <v>2490935</v>
      </c>
      <c r="F34" s="93">
        <v>2491651</v>
      </c>
      <c r="G34" s="93">
        <v>2528156</v>
      </c>
      <c r="H34" s="93">
        <v>2501880</v>
      </c>
      <c r="I34" s="93">
        <v>2525225</v>
      </c>
      <c r="J34" s="93">
        <v>2511787</v>
      </c>
      <c r="K34" s="93">
        <v>2476547</v>
      </c>
      <c r="L34" s="93">
        <v>2361425</v>
      </c>
      <c r="M34" s="93">
        <v>1962579</v>
      </c>
      <c r="N34" s="94">
        <v>1916461</v>
      </c>
    </row>
    <row r="35" spans="1:14" ht="14.4" customHeight="1" x14ac:dyDescent="0.2">
      <c r="A35" s="1" t="s">
        <v>3</v>
      </c>
      <c r="B35" s="92">
        <v>3267589</v>
      </c>
      <c r="C35" s="93">
        <v>3498313</v>
      </c>
      <c r="D35" s="93">
        <v>3555385</v>
      </c>
      <c r="E35" s="93">
        <v>3562343</v>
      </c>
      <c r="F35" s="93">
        <v>3599008</v>
      </c>
      <c r="G35" s="93">
        <v>3564105</v>
      </c>
      <c r="H35" s="93">
        <v>3555340</v>
      </c>
      <c r="I35" s="93">
        <v>3584889</v>
      </c>
      <c r="J35" s="93">
        <v>3586194</v>
      </c>
      <c r="K35" s="93">
        <v>3620648</v>
      </c>
      <c r="L35" s="93">
        <v>3636278</v>
      </c>
      <c r="M35" s="93">
        <v>3510256</v>
      </c>
      <c r="N35" s="94">
        <v>3292121</v>
      </c>
    </row>
    <row r="36" spans="1:14" ht="14.4" customHeight="1" x14ac:dyDescent="0.2">
      <c r="A36" s="1" t="s">
        <v>4</v>
      </c>
      <c r="B36" s="92">
        <v>1284252</v>
      </c>
      <c r="C36" s="93">
        <v>1403200</v>
      </c>
      <c r="D36" s="93">
        <v>1432508</v>
      </c>
      <c r="E36" s="93">
        <v>1467379</v>
      </c>
      <c r="F36" s="93">
        <v>1481778</v>
      </c>
      <c r="G36" s="93">
        <v>1442709</v>
      </c>
      <c r="H36" s="93">
        <v>1475738</v>
      </c>
      <c r="I36" s="93">
        <v>1525551</v>
      </c>
      <c r="J36" s="93">
        <v>1512908</v>
      </c>
      <c r="K36" s="93">
        <v>1517753</v>
      </c>
      <c r="L36" s="93">
        <v>1545200</v>
      </c>
      <c r="M36" s="93">
        <v>1486098</v>
      </c>
      <c r="N36" s="94">
        <v>1294500</v>
      </c>
    </row>
    <row r="37" spans="1:14" ht="14.4" customHeight="1" x14ac:dyDescent="0.2">
      <c r="A37" s="2" t="s">
        <v>5</v>
      </c>
      <c r="B37" s="96">
        <v>410150</v>
      </c>
      <c r="C37" s="97">
        <v>457990</v>
      </c>
      <c r="D37" s="97">
        <v>481747</v>
      </c>
      <c r="E37" s="97">
        <v>477896</v>
      </c>
      <c r="F37" s="97">
        <v>485831</v>
      </c>
      <c r="G37" s="97">
        <v>519147</v>
      </c>
      <c r="H37" s="97">
        <v>488482</v>
      </c>
      <c r="I37" s="97">
        <v>493522</v>
      </c>
      <c r="J37" s="97">
        <v>495325</v>
      </c>
      <c r="K37" s="97">
        <v>493560</v>
      </c>
      <c r="L37" s="97">
        <v>519481</v>
      </c>
      <c r="M37" s="97">
        <v>548658</v>
      </c>
      <c r="N37" s="98">
        <v>397911</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193" t="s">
        <v>0</v>
      </c>
      <c r="B40" s="199" t="s">
        <v>29</v>
      </c>
      <c r="C40" s="200"/>
      <c r="D40" s="200"/>
      <c r="E40" s="200"/>
      <c r="F40" s="200"/>
      <c r="G40" s="200"/>
      <c r="H40" s="200"/>
      <c r="I40" s="200"/>
      <c r="J40" s="200"/>
      <c r="K40" s="200"/>
      <c r="L40" s="200"/>
      <c r="M40" s="201"/>
    </row>
    <row r="41" spans="1:14" ht="14.4" customHeight="1" x14ac:dyDescent="0.2">
      <c r="A41" s="198"/>
      <c r="B41" s="99" t="s">
        <v>1207</v>
      </c>
      <c r="C41" s="100" t="s">
        <v>1208</v>
      </c>
      <c r="D41" s="100" t="s">
        <v>1209</v>
      </c>
      <c r="E41" s="100" t="s">
        <v>1210</v>
      </c>
      <c r="F41" s="100" t="s">
        <v>1211</v>
      </c>
      <c r="G41" s="100" t="s">
        <v>1212</v>
      </c>
      <c r="H41" s="100" t="s">
        <v>1213</v>
      </c>
      <c r="I41" s="100" t="s">
        <v>1214</v>
      </c>
      <c r="J41" s="100" t="s">
        <v>1215</v>
      </c>
      <c r="K41" s="100" t="s">
        <v>1216</v>
      </c>
      <c r="L41" s="100" t="s">
        <v>1217</v>
      </c>
      <c r="M41" s="101" t="s">
        <v>1224</v>
      </c>
    </row>
    <row r="42" spans="1:14" ht="14.4" customHeight="1" x14ac:dyDescent="0.2">
      <c r="A42" s="3" t="s">
        <v>1</v>
      </c>
      <c r="B42" s="102">
        <v>3.5768478295421929E-2</v>
      </c>
      <c r="C42" s="103">
        <v>2.1729885892549098E-2</v>
      </c>
      <c r="D42" s="103">
        <v>3.1468038910384029E-3</v>
      </c>
      <c r="E42" s="103">
        <v>1.1583148997647542E-2</v>
      </c>
      <c r="F42" s="103">
        <v>-7.4008877098916657E-4</v>
      </c>
      <c r="G42" s="103">
        <v>-1.1596157067654124E-3</v>
      </c>
      <c r="H42" s="103">
        <v>1.2506613016329486E-2</v>
      </c>
      <c r="I42" s="103">
        <v>1.065044030386636E-2</v>
      </c>
      <c r="J42" s="103">
        <v>2.1526454533320446E-3</v>
      </c>
      <c r="K42" s="103">
        <v>-3.9151357477411972E-3</v>
      </c>
      <c r="L42" s="103">
        <v>-6.3083553142657969E-2</v>
      </c>
      <c r="M42" s="104">
        <v>-3.8589140722835313E-2</v>
      </c>
    </row>
    <row r="43" spans="1:14" ht="14.4" customHeight="1" x14ac:dyDescent="0.2">
      <c r="A43" s="1" t="s">
        <v>92</v>
      </c>
      <c r="B43" s="105">
        <v>-0.26065558547683165</v>
      </c>
      <c r="C43" s="106">
        <v>-5.7591635385451791E-2</v>
      </c>
      <c r="D43" s="106">
        <v>-4.3101894839060066E-2</v>
      </c>
      <c r="E43" s="106">
        <v>1.4829839363023091E-3</v>
      </c>
      <c r="F43" s="106">
        <v>3.0100214348626322E-2</v>
      </c>
      <c r="G43" s="106">
        <v>7.086179478094642E-4</v>
      </c>
      <c r="H43" s="106">
        <v>-4.6329038399784146E-2</v>
      </c>
      <c r="I43" s="106">
        <v>4.1535746710314403E-2</v>
      </c>
      <c r="J43" s="106">
        <v>1.0658506304237068E-2</v>
      </c>
      <c r="K43" s="106">
        <v>-1.6803096130719911E-2</v>
      </c>
      <c r="L43" s="106">
        <v>0.17311466110167784</v>
      </c>
      <c r="M43" s="107">
        <v>0.24387212601629796</v>
      </c>
    </row>
    <row r="44" spans="1:14" ht="14.4" customHeight="1" x14ac:dyDescent="0.2">
      <c r="A44" s="1" t="s">
        <v>93</v>
      </c>
      <c r="B44" s="108">
        <v>0.13088277021792905</v>
      </c>
      <c r="C44" s="109">
        <v>4.4835010565208416E-2</v>
      </c>
      <c r="D44" s="109">
        <v>1.0896040480207873E-2</v>
      </c>
      <c r="E44" s="109">
        <v>1.4215938356863128E-2</v>
      </c>
      <c r="F44" s="109">
        <v>-3.2610674812698004E-3</v>
      </c>
      <c r="G44" s="109">
        <v>-5.5437877469480647E-3</v>
      </c>
      <c r="H44" s="109">
        <v>2.944907299351552E-2</v>
      </c>
      <c r="I44" s="109">
        <v>1.4578322826986775E-2</v>
      </c>
      <c r="J44" s="109">
        <v>-7.6174768320005012E-3</v>
      </c>
      <c r="K44" s="109">
        <v>-2.0115871511936213E-2</v>
      </c>
      <c r="L44" s="109">
        <v>-0.18201422991054361</v>
      </c>
      <c r="M44" s="110">
        <v>-3.4305468688264153E-2</v>
      </c>
    </row>
    <row r="45" spans="1:14" ht="14.4" customHeight="1" x14ac:dyDescent="0.2">
      <c r="A45" s="1" t="s">
        <v>3</v>
      </c>
      <c r="B45" s="108">
        <v>4.8974828999806472E-2</v>
      </c>
      <c r="C45" s="109">
        <v>2.5074095031576947E-2</v>
      </c>
      <c r="D45" s="109">
        <v>5.4593154576217861E-3</v>
      </c>
      <c r="E45" s="109">
        <v>8.7595111662471473E-3</v>
      </c>
      <c r="F45" s="109">
        <v>-9.8673279455753181E-3</v>
      </c>
      <c r="G45" s="109">
        <v>1.0829808002079524E-2</v>
      </c>
      <c r="H45" s="109">
        <v>-1.2192304730614236E-3</v>
      </c>
      <c r="I45" s="109">
        <v>2.4319193459421927E-3</v>
      </c>
      <c r="J45" s="109">
        <v>1.0567902195808731E-2</v>
      </c>
      <c r="K45" s="109">
        <v>1.0894533260389916E-3</v>
      </c>
      <c r="L45" s="109">
        <v>-3.2934294018586899E-2</v>
      </c>
      <c r="M45" s="110">
        <v>-6.0071930838084278E-2</v>
      </c>
    </row>
    <row r="46" spans="1:14" ht="14.4" customHeight="1" x14ac:dyDescent="0.2">
      <c r="A46" s="1" t="s">
        <v>4</v>
      </c>
      <c r="B46" s="108">
        <v>0.11616472972795114</v>
      </c>
      <c r="C46" s="109">
        <v>1.9837490867292383E-2</v>
      </c>
      <c r="D46" s="109">
        <v>1.7323679518635084E-2</v>
      </c>
      <c r="E46" s="109">
        <v>2.9045635607976208E-3</v>
      </c>
      <c r="F46" s="109">
        <v>-6.7021723629450358E-2</v>
      </c>
      <c r="G46" s="109">
        <v>4.6360885034780745E-2</v>
      </c>
      <c r="H46" s="109">
        <v>5.5349698504549134E-2</v>
      </c>
      <c r="I46" s="109">
        <v>-2.8053514631078244E-3</v>
      </c>
      <c r="J46" s="109">
        <v>5.1649669986582377E-3</v>
      </c>
      <c r="K46" s="109">
        <v>-3.6784132944183583E-2</v>
      </c>
      <c r="L46" s="109">
        <v>-4.1247214411688302E-3</v>
      </c>
      <c r="M46" s="110">
        <v>-0.13126927957482776</v>
      </c>
    </row>
    <row r="47" spans="1:14" ht="14.4" customHeight="1" x14ac:dyDescent="0.2">
      <c r="A47" s="2" t="s">
        <v>5</v>
      </c>
      <c r="B47" s="111">
        <v>0.18998478360178389</v>
      </c>
      <c r="C47" s="112">
        <v>4.9267437203971441E-2</v>
      </c>
      <c r="D47" s="112">
        <v>-9.87039513165791E-4</v>
      </c>
      <c r="E47" s="112">
        <v>5.5922950659862102E-2</v>
      </c>
      <c r="F47" s="112">
        <v>0.18594246889460284</v>
      </c>
      <c r="G47" s="112">
        <v>-0.13725566515988474</v>
      </c>
      <c r="H47" s="112">
        <v>-1.6063561662543271E-2</v>
      </c>
      <c r="I47" s="112">
        <v>9.5248363267293971E-3</v>
      </c>
      <c r="J47" s="112">
        <v>-5.6344667327089997E-3</v>
      </c>
      <c r="K47" s="112">
        <v>0.18753664946996379</v>
      </c>
      <c r="L47" s="112">
        <v>-0.10745141904317372</v>
      </c>
      <c r="M47" s="113">
        <v>-0.32099912880217285</v>
      </c>
    </row>
    <row r="48" spans="1:14" ht="14.4" customHeight="1" x14ac:dyDescent="0.2">
      <c r="A48" s="3" t="s">
        <v>2</v>
      </c>
      <c r="B48" s="114">
        <v>4.6814037558969367E-2</v>
      </c>
      <c r="C48" s="115">
        <v>2.3308355545522175E-2</v>
      </c>
      <c r="D48" s="115">
        <v>2.7841036410916498E-3</v>
      </c>
      <c r="E48" s="115">
        <v>1.4575205261555558E-2</v>
      </c>
      <c r="F48" s="115">
        <v>8.4438038008641855E-3</v>
      </c>
      <c r="G48" s="115">
        <v>3.2943008975414435E-3</v>
      </c>
      <c r="H48" s="115">
        <v>5.6510689569632816E-3</v>
      </c>
      <c r="I48" s="115">
        <v>1.0367308891940112E-2</v>
      </c>
      <c r="J48" s="115">
        <v>1.2215294778065283E-3</v>
      </c>
      <c r="K48" s="115">
        <v>-8.377712845411665E-3</v>
      </c>
      <c r="L48" s="115">
        <v>-5.3302196892266465E-2</v>
      </c>
      <c r="M48" s="116">
        <v>-0.10518699143894616</v>
      </c>
    </row>
    <row r="49" spans="1:13" ht="14.4" customHeight="1" x14ac:dyDescent="0.2">
      <c r="A49" s="1" t="s">
        <v>92</v>
      </c>
      <c r="B49" s="108">
        <v>-4.775255236050522E-2</v>
      </c>
      <c r="C49" s="109">
        <v>-0.20481024650864368</v>
      </c>
      <c r="D49" s="109">
        <v>-0.16255570720819226</v>
      </c>
      <c r="E49" s="109">
        <v>0.13273483647889353</v>
      </c>
      <c r="F49" s="109">
        <v>9.5224846379484404E-2</v>
      </c>
      <c r="G49" s="109">
        <v>-0.13275171292532806</v>
      </c>
      <c r="H49" s="109">
        <v>-6.5472105518638163E-2</v>
      </c>
      <c r="I49" s="109">
        <v>4.7419467504903147E-2</v>
      </c>
      <c r="J49" s="109">
        <v>1.4663383436789275E-2</v>
      </c>
      <c r="K49" s="109">
        <v>6.8751948631955037E-2</v>
      </c>
      <c r="L49" s="109">
        <v>0.53571653841301881</v>
      </c>
      <c r="M49" s="110">
        <v>-0.19171056279456611</v>
      </c>
    </row>
    <row r="50" spans="1:13" ht="14.4" customHeight="1" x14ac:dyDescent="0.2">
      <c r="A50" s="1" t="s">
        <v>93</v>
      </c>
      <c r="B50" s="108">
        <v>1.1624326763283354E-2</v>
      </c>
      <c r="C50" s="109">
        <v>2.2057909984269236E-2</v>
      </c>
      <c r="D50" s="109">
        <v>6.8993772744404668E-3</v>
      </c>
      <c r="E50" s="109">
        <v>8.2529279689301537E-4</v>
      </c>
      <c r="F50" s="109">
        <v>1.3856294082768858E-3</v>
      </c>
      <c r="G50" s="109">
        <v>8.1964705462444099E-3</v>
      </c>
      <c r="H50" s="109">
        <v>4.222330114272854E-3</v>
      </c>
      <c r="I50" s="109">
        <v>3.5423199268243702E-3</v>
      </c>
      <c r="J50" s="109">
        <v>-6.1983496995861075E-3</v>
      </c>
      <c r="K50" s="109">
        <v>-1.9591567760957371E-2</v>
      </c>
      <c r="L50" s="109">
        <v>-7.8286006766609906E-2</v>
      </c>
      <c r="M50" s="110">
        <v>9.33907042371579E-4</v>
      </c>
    </row>
    <row r="51" spans="1:13" ht="14.4" customHeight="1" x14ac:dyDescent="0.2">
      <c r="A51" s="1" t="s">
        <v>3</v>
      </c>
      <c r="B51" s="108">
        <v>0.22630621797186326</v>
      </c>
      <c r="C51" s="109">
        <v>0.10529144977998439</v>
      </c>
      <c r="D51" s="109">
        <v>3.0883718656825848E-2</v>
      </c>
      <c r="E51" s="109">
        <v>2.6146409461923061E-2</v>
      </c>
      <c r="F51" s="109">
        <v>4.3548975848223155E-3</v>
      </c>
      <c r="G51" s="109">
        <v>2.3159148990985229E-2</v>
      </c>
      <c r="H51" s="109">
        <v>1.7457323420241502E-2</v>
      </c>
      <c r="I51" s="109">
        <v>2.039269583970444E-2</v>
      </c>
      <c r="J51" s="109">
        <v>1.4380902265733781E-2</v>
      </c>
      <c r="K51" s="109">
        <v>-6.5943121122719528E-3</v>
      </c>
      <c r="L51" s="109">
        <v>-0.14380943171195565</v>
      </c>
      <c r="M51" s="110">
        <v>-0.31235066160673053</v>
      </c>
    </row>
    <row r="52" spans="1:13" ht="14.4" customHeight="1" x14ac:dyDescent="0.2">
      <c r="A52" s="1" t="s">
        <v>4</v>
      </c>
      <c r="B52" s="108">
        <v>0.16694744203048267</v>
      </c>
      <c r="C52" s="109">
        <v>8.1844863160618592E-2</v>
      </c>
      <c r="D52" s="109">
        <v>2.7154277081890853E-2</v>
      </c>
      <c r="E52" s="109">
        <v>3.0162270810863812E-2</v>
      </c>
      <c r="F52" s="109">
        <v>2.0005234792333407E-2</v>
      </c>
      <c r="G52" s="109">
        <v>1.6457785372283037E-2</v>
      </c>
      <c r="H52" s="109">
        <v>3.051218938442031E-2</v>
      </c>
      <c r="I52" s="109">
        <v>2.0617006942859211E-2</v>
      </c>
      <c r="J52" s="109">
        <v>1.8443964388583398E-2</v>
      </c>
      <c r="K52" s="109">
        <v>2.3712726240405373E-2</v>
      </c>
      <c r="L52" s="109">
        <v>-5.5153830054416077E-2</v>
      </c>
      <c r="M52" s="110">
        <v>-0.33040386755935075</v>
      </c>
    </row>
    <row r="53" spans="1:13" ht="14.4" customHeight="1" x14ac:dyDescent="0.2">
      <c r="A53" s="2" t="s">
        <v>5</v>
      </c>
      <c r="B53" s="108">
        <v>5.0867938558780468E-2</v>
      </c>
      <c r="C53" s="109">
        <v>4.5398257485294767E-2</v>
      </c>
      <c r="D53" s="109">
        <v>6.1343204653622422E-3</v>
      </c>
      <c r="E53" s="109">
        <v>3.5151897403553033E-2</v>
      </c>
      <c r="F53" s="109">
        <v>7.7990129374251073E-3</v>
      </c>
      <c r="G53" s="109">
        <v>6.5093408032889299E-3</v>
      </c>
      <c r="H53" s="109">
        <v>2.9152650969085377E-2</v>
      </c>
      <c r="I53" s="109">
        <v>1.6712062256809337E-2</v>
      </c>
      <c r="J53" s="109">
        <v>2.0781109473966206E-2</v>
      </c>
      <c r="K53" s="109">
        <v>2.5100759208923049E-2</v>
      </c>
      <c r="L53" s="109">
        <v>6.6838563382342189E-2</v>
      </c>
      <c r="M53" s="110">
        <v>-0.30854145597284838</v>
      </c>
    </row>
    <row r="54" spans="1:13" ht="14.4" customHeight="1" x14ac:dyDescent="0.2">
      <c r="A54" s="3" t="s">
        <v>6</v>
      </c>
      <c r="B54" s="117">
        <v>3.3513176909125898E-2</v>
      </c>
      <c r="C54" s="118">
        <v>2.1403443439152729E-2</v>
      </c>
      <c r="D54" s="118">
        <v>3.2219536261104934E-3</v>
      </c>
      <c r="E54" s="118">
        <v>1.0963480000380284E-2</v>
      </c>
      <c r="F54" s="118">
        <v>-2.6489114427154493E-3</v>
      </c>
      <c r="G54" s="118">
        <v>-2.0956343663754893E-3</v>
      </c>
      <c r="H54" s="118">
        <v>1.3955130610177955E-2</v>
      </c>
      <c r="I54" s="118">
        <v>1.0709773601383463E-2</v>
      </c>
      <c r="J54" s="118">
        <v>2.3477049186031544E-3</v>
      </c>
      <c r="K54" s="118">
        <v>-2.9813209257992471E-3</v>
      </c>
      <c r="L54" s="118">
        <v>-6.5119268682119466E-2</v>
      </c>
      <c r="M54" s="119">
        <v>-2.4553462951208308E-2</v>
      </c>
    </row>
    <row r="55" spans="1:13" ht="14.4" customHeight="1" x14ac:dyDescent="0.2">
      <c r="A55" s="1" t="s">
        <v>92</v>
      </c>
      <c r="B55" s="108">
        <v>-0.27825446684586758</v>
      </c>
      <c r="C55" s="109">
        <v>-4.1535846689995728E-2</v>
      </c>
      <c r="D55" s="109">
        <v>-3.2293434259697072E-2</v>
      </c>
      <c r="E55" s="109">
        <v>-8.7943746461415229E-3</v>
      </c>
      <c r="F55" s="109">
        <v>2.4272666486463416E-2</v>
      </c>
      <c r="G55" s="109">
        <v>1.3478311294266508E-2</v>
      </c>
      <c r="H55" s="109">
        <v>-4.4761678307686091E-2</v>
      </c>
      <c r="I55" s="109">
        <v>4.1064454946385581E-2</v>
      </c>
      <c r="J55" s="109">
        <v>1.0335753507437952E-2</v>
      </c>
      <c r="K55" s="109">
        <v>-2.3727505041694144E-2</v>
      </c>
      <c r="L55" s="109">
        <v>0.14098745216495912</v>
      </c>
      <c r="M55" s="110">
        <v>0.29581712639969437</v>
      </c>
    </row>
    <row r="56" spans="1:13" ht="14.4" customHeight="1" x14ac:dyDescent="0.2">
      <c r="A56" s="1" t="s">
        <v>93</v>
      </c>
      <c r="B56" s="108">
        <v>0.20211978257173591</v>
      </c>
      <c r="C56" s="109">
        <v>5.6284510532837673E-2</v>
      </c>
      <c r="D56" s="109">
        <v>1.2839968704062246E-2</v>
      </c>
      <c r="E56" s="109">
        <v>2.0690784139608509E-2</v>
      </c>
      <c r="F56" s="109">
        <v>-5.4641782671137991E-3</v>
      </c>
      <c r="G56" s="109">
        <v>-1.2103243607215698E-2</v>
      </c>
      <c r="H56" s="109">
        <v>4.1739520922120049E-2</v>
      </c>
      <c r="I56" s="109">
        <v>1.9761416646315613E-2</v>
      </c>
      <c r="J56" s="109">
        <v>-8.2733738903383661E-3</v>
      </c>
      <c r="K56" s="109">
        <v>-2.0358703046628356E-2</v>
      </c>
      <c r="L56" s="109">
        <v>-0.23009362684506718</v>
      </c>
      <c r="M56" s="110">
        <v>-5.3860051078964639E-2</v>
      </c>
    </row>
    <row r="57" spans="1:13" ht="14.4" customHeight="1" x14ac:dyDescent="0.2">
      <c r="A57" s="1" t="s">
        <v>3</v>
      </c>
      <c r="B57" s="108">
        <v>3.3906863646074314E-2</v>
      </c>
      <c r="C57" s="109">
        <v>1.6989563752040086E-2</v>
      </c>
      <c r="D57" s="109">
        <v>2.6744924995890955E-3</v>
      </c>
      <c r="E57" s="109">
        <v>6.801484280578046E-3</v>
      </c>
      <c r="F57" s="109">
        <v>-1.1499739202769249E-2</v>
      </c>
      <c r="G57" s="109">
        <v>9.3919622551010499E-3</v>
      </c>
      <c r="H57" s="109">
        <v>-3.4269938686176393E-3</v>
      </c>
      <c r="I57" s="109">
        <v>2.6427526442193586E-4</v>
      </c>
      <c r="J57" s="109">
        <v>1.0098459850237372E-2</v>
      </c>
      <c r="K57" s="109">
        <v>2.0394605393287014E-3</v>
      </c>
      <c r="L57" s="109">
        <v>-1.93440018290656E-2</v>
      </c>
      <c r="M57" s="110">
        <v>-3.3074091433467588E-2</v>
      </c>
    </row>
    <row r="58" spans="1:13" ht="14.4" customHeight="1" x14ac:dyDescent="0.2">
      <c r="A58" s="1" t="s">
        <v>4</v>
      </c>
      <c r="B58" s="108">
        <v>0.11256161787697906</v>
      </c>
      <c r="C58" s="109">
        <v>1.5222908503422734E-2</v>
      </c>
      <c r="D58" s="109">
        <v>1.6544078190399412E-2</v>
      </c>
      <c r="E58" s="109">
        <v>7.2036840435697671E-4</v>
      </c>
      <c r="F58" s="109">
        <v>-7.4200473520860677E-2</v>
      </c>
      <c r="G58" s="109">
        <v>4.9078554732841825E-2</v>
      </c>
      <c r="H58" s="109">
        <v>5.753680454825856E-2</v>
      </c>
      <c r="I58" s="109">
        <v>-4.8151386161791329E-3</v>
      </c>
      <c r="J58" s="109">
        <v>3.9964264986359346E-3</v>
      </c>
      <c r="K58" s="109">
        <v>-4.2184413006183315E-2</v>
      </c>
      <c r="L58" s="109">
        <v>7.4380619106334338E-4</v>
      </c>
      <c r="M58" s="110">
        <v>-0.11333167057415075</v>
      </c>
    </row>
    <row r="59" spans="1:13" ht="14.4" customHeight="1" x14ac:dyDescent="0.2">
      <c r="A59" s="2" t="s">
        <v>5</v>
      </c>
      <c r="B59" s="108">
        <v>0.20057080108430986</v>
      </c>
      <c r="C59" s="109">
        <v>4.9525147728544751E-2</v>
      </c>
      <c r="D59" s="109">
        <v>-1.4594995881123758E-3</v>
      </c>
      <c r="E59" s="109">
        <v>5.7311466931259686E-2</v>
      </c>
      <c r="F59" s="109">
        <v>0.19760152702602113</v>
      </c>
      <c r="G59" s="109">
        <v>-0.14517353518985093</v>
      </c>
      <c r="H59" s="109">
        <v>-1.8995732127716759E-2</v>
      </c>
      <c r="I59" s="109">
        <v>9.0358854492729075E-3</v>
      </c>
      <c r="J59" s="109">
        <v>-7.4452037724464497E-3</v>
      </c>
      <c r="K59" s="109">
        <v>0.19898796607347224</v>
      </c>
      <c r="L59" s="109">
        <v>-0.11795645603774854</v>
      </c>
      <c r="M59" s="110">
        <v>-0.32190730635089826</v>
      </c>
    </row>
    <row r="60" spans="1:13" ht="14.4" customHeight="1" x14ac:dyDescent="0.2">
      <c r="A60" s="3" t="s">
        <v>32</v>
      </c>
      <c r="B60" s="117">
        <v>2.0530157611900274E-2</v>
      </c>
      <c r="C60" s="118">
        <v>1.100263628610516E-2</v>
      </c>
      <c r="D60" s="118">
        <v>-3.467349129034921E-3</v>
      </c>
      <c r="E60" s="118">
        <v>5.70891045186945E-3</v>
      </c>
      <c r="F60" s="118">
        <v>1.9191295637785339E-3</v>
      </c>
      <c r="G60" s="118">
        <v>-1.9902428136544595E-3</v>
      </c>
      <c r="H60" s="118">
        <v>5.7202977935052746E-3</v>
      </c>
      <c r="I60" s="118">
        <v>4.8035510490784692E-3</v>
      </c>
      <c r="J60" s="118">
        <v>-3.3358609469599791E-3</v>
      </c>
      <c r="K60" s="118">
        <v>-6.0962861560669938E-3</v>
      </c>
      <c r="L60" s="118">
        <v>-3.660127679144165E-2</v>
      </c>
      <c r="M60" s="119">
        <v>-1.7290544725895588E-2</v>
      </c>
    </row>
    <row r="61" spans="1:13" ht="14.4" customHeight="1" x14ac:dyDescent="0.2">
      <c r="A61" s="1" t="s">
        <v>92</v>
      </c>
      <c r="B61" s="108">
        <v>-0.28196307075156329</v>
      </c>
      <c r="C61" s="109">
        <v>-3.7212738309272478E-2</v>
      </c>
      <c r="D61" s="109">
        <v>-3.5397002948979878E-2</v>
      </c>
      <c r="E61" s="109">
        <v>-4.6502987160811282E-3</v>
      </c>
      <c r="F61" s="109">
        <v>1.6447631546982439E-2</v>
      </c>
      <c r="G61" s="109">
        <v>1.0140115172937929E-2</v>
      </c>
      <c r="H61" s="109">
        <v>-3.8903921049537361E-2</v>
      </c>
      <c r="I61" s="109">
        <v>5.1354181130404436E-2</v>
      </c>
      <c r="J61" s="109">
        <v>-2.4277954306788304E-2</v>
      </c>
      <c r="K61" s="109">
        <v>-8.5164354766606495E-3</v>
      </c>
      <c r="L61" s="109">
        <v>0.15504059023163108</v>
      </c>
      <c r="M61" s="110">
        <v>0.28732153569861024</v>
      </c>
    </row>
    <row r="62" spans="1:13" ht="14.4" customHeight="1" x14ac:dyDescent="0.2">
      <c r="A62" s="1" t="s">
        <v>93</v>
      </c>
      <c r="B62" s="108">
        <v>0.17257941158564427</v>
      </c>
      <c r="C62" s="109">
        <v>1.8813080404623199E-2</v>
      </c>
      <c r="D62" s="109">
        <v>-8.2617811302845984E-3</v>
      </c>
      <c r="E62" s="109">
        <v>2.8744226565526602E-4</v>
      </c>
      <c r="F62" s="109">
        <v>1.4650928239950137E-2</v>
      </c>
      <c r="G62" s="109">
        <v>-1.0393345980232232E-2</v>
      </c>
      <c r="H62" s="109">
        <v>9.3309831007082674E-3</v>
      </c>
      <c r="I62" s="109">
        <v>-5.3215060044154482E-3</v>
      </c>
      <c r="J62" s="109">
        <v>-1.4029852053537979E-2</v>
      </c>
      <c r="K62" s="109">
        <v>-4.6484883993721901E-2</v>
      </c>
      <c r="L62" s="109">
        <v>-0.16890055792582867</v>
      </c>
      <c r="M62" s="110">
        <v>-2.3498671900596103E-2</v>
      </c>
    </row>
    <row r="63" spans="1:13" ht="14.4" customHeight="1" x14ac:dyDescent="0.2">
      <c r="A63" s="1" t="s">
        <v>3</v>
      </c>
      <c r="B63" s="108">
        <v>7.0609859440706899E-2</v>
      </c>
      <c r="C63" s="109">
        <v>1.6314149134168385E-2</v>
      </c>
      <c r="D63" s="109">
        <v>1.9570313763488342E-3</v>
      </c>
      <c r="E63" s="109">
        <v>1.0292383411704039E-2</v>
      </c>
      <c r="F63" s="109">
        <v>-9.6979501018058314E-3</v>
      </c>
      <c r="G63" s="109">
        <v>-2.4592429235390091E-3</v>
      </c>
      <c r="H63" s="109">
        <v>8.3111601140819155E-3</v>
      </c>
      <c r="I63" s="109">
        <v>3.6402800756174042E-4</v>
      </c>
      <c r="J63" s="109">
        <v>9.6073999343036093E-3</v>
      </c>
      <c r="K63" s="109">
        <v>4.3169068078421323E-3</v>
      </c>
      <c r="L63" s="109">
        <v>-3.4656866169198282E-2</v>
      </c>
      <c r="M63" s="110">
        <v>-6.214219133875136E-2</v>
      </c>
    </row>
    <row r="64" spans="1:13" ht="14.4" customHeight="1" x14ac:dyDescent="0.2">
      <c r="A64" s="1" t="s">
        <v>4</v>
      </c>
      <c r="B64" s="108">
        <v>9.2620451437879794E-2</v>
      </c>
      <c r="C64" s="109">
        <v>2.0886545039908781E-2</v>
      </c>
      <c r="D64" s="109">
        <v>2.4342621472271009E-2</v>
      </c>
      <c r="E64" s="109">
        <v>9.8127341334447345E-3</v>
      </c>
      <c r="F64" s="109">
        <v>-2.6366297785498233E-2</v>
      </c>
      <c r="G64" s="109">
        <v>2.289373671336354E-2</v>
      </c>
      <c r="H64" s="109">
        <v>3.3754636663147521E-2</v>
      </c>
      <c r="I64" s="109">
        <v>-8.2874974353528662E-3</v>
      </c>
      <c r="J64" s="109">
        <v>3.2024419197994856E-3</v>
      </c>
      <c r="K64" s="109">
        <v>1.808397018487198E-2</v>
      </c>
      <c r="L64" s="109">
        <v>-3.824877038571059E-2</v>
      </c>
      <c r="M64" s="110">
        <v>-0.12892689445783523</v>
      </c>
    </row>
    <row r="65" spans="1:13" ht="14.4" customHeight="1" x14ac:dyDescent="0.2">
      <c r="A65" s="2" t="s">
        <v>5</v>
      </c>
      <c r="B65" s="111">
        <v>0.11664025356576863</v>
      </c>
      <c r="C65" s="112">
        <v>5.1872311622524508E-2</v>
      </c>
      <c r="D65" s="112">
        <v>-7.9938224835857819E-3</v>
      </c>
      <c r="E65" s="112">
        <v>1.6604031002561227E-2</v>
      </c>
      <c r="F65" s="112">
        <v>6.8575286467928154E-2</v>
      </c>
      <c r="G65" s="112">
        <v>-5.9068048163622253E-2</v>
      </c>
      <c r="H65" s="112">
        <v>1.0317678031124995E-2</v>
      </c>
      <c r="I65" s="112">
        <v>3.6533325768658741E-3</v>
      </c>
      <c r="J65" s="112">
        <v>-3.5633170140816637E-3</v>
      </c>
      <c r="K65" s="112">
        <v>5.2518437474673801E-2</v>
      </c>
      <c r="L65" s="112">
        <v>5.6165673046752435E-2</v>
      </c>
      <c r="M65" s="113">
        <v>-0.27475585884102666</v>
      </c>
    </row>
    <row r="66" spans="1:13" ht="14.4" customHeight="1" x14ac:dyDescent="0.2">
      <c r="A66" s="6"/>
      <c r="B66" s="20"/>
      <c r="C66" s="20"/>
      <c r="D66" s="20"/>
      <c r="E66" s="20"/>
      <c r="F66" s="20"/>
      <c r="G66" s="20"/>
      <c r="H66" s="20"/>
      <c r="I66" s="20"/>
      <c r="J66" s="20"/>
      <c r="K66" s="20"/>
      <c r="L66" s="20"/>
      <c r="M66" s="20"/>
    </row>
    <row r="68" spans="1:13" ht="14.4" customHeight="1" x14ac:dyDescent="0.2">
      <c r="A68" s="193" t="s">
        <v>0</v>
      </c>
      <c r="B68" s="199" t="s">
        <v>94</v>
      </c>
      <c r="C68" s="200"/>
      <c r="D68" s="200"/>
      <c r="E68" s="200"/>
      <c r="F68" s="200"/>
      <c r="G68" s="200"/>
      <c r="H68" s="200"/>
      <c r="I68" s="200"/>
      <c r="J68" s="200"/>
      <c r="K68" s="200"/>
      <c r="L68" s="200"/>
      <c r="M68" s="201"/>
    </row>
    <row r="69" spans="1:13" ht="14.4" customHeight="1" x14ac:dyDescent="0.2">
      <c r="A69" s="198"/>
      <c r="B69" s="99" t="s">
        <v>1207</v>
      </c>
      <c r="C69" s="100" t="s">
        <v>1208</v>
      </c>
      <c r="D69" s="100" t="s">
        <v>1209</v>
      </c>
      <c r="E69" s="100" t="s">
        <v>1210</v>
      </c>
      <c r="F69" s="100" t="s">
        <v>1211</v>
      </c>
      <c r="G69" s="100" t="s">
        <v>1212</v>
      </c>
      <c r="H69" s="100" t="s">
        <v>1213</v>
      </c>
      <c r="I69" s="100" t="s">
        <v>1214</v>
      </c>
      <c r="J69" s="100" t="s">
        <v>1215</v>
      </c>
      <c r="K69" s="100" t="s">
        <v>1216</v>
      </c>
      <c r="L69" s="100" t="s">
        <v>1217</v>
      </c>
      <c r="M69" s="101" t="s">
        <v>1224</v>
      </c>
    </row>
    <row r="70" spans="1:13" ht="14.4" customHeight="1" x14ac:dyDescent="0.2">
      <c r="A70" s="3" t="s">
        <v>1</v>
      </c>
      <c r="B70" s="102">
        <v>2.4032988332333305E-2</v>
      </c>
      <c r="C70" s="103">
        <v>2.2812509315036183E-2</v>
      </c>
      <c r="D70" s="103">
        <v>2.4742167725060934E-2</v>
      </c>
      <c r="E70" s="103">
        <v>2.1842965808605015E-2</v>
      </c>
      <c r="F70" s="103">
        <v>2.3309742073725652E-2</v>
      </c>
      <c r="G70" s="103">
        <v>2.1206326389083027E-2</v>
      </c>
      <c r="H70" s="103">
        <v>1.3903079694458701E-2</v>
      </c>
      <c r="I70" s="103">
        <v>1.1423488983692659E-2</v>
      </c>
      <c r="J70" s="103">
        <v>8.6508528889594049E-3</v>
      </c>
      <c r="K70" s="103">
        <v>3.3448705852265784E-3</v>
      </c>
      <c r="L70" s="103">
        <v>-9.8418489900313072E-3</v>
      </c>
      <c r="M70" s="104">
        <v>-1.3769642704878522E-2</v>
      </c>
    </row>
    <row r="71" spans="1:13" ht="14.4" customHeight="1" x14ac:dyDescent="0.2">
      <c r="A71" s="1" t="s">
        <v>92</v>
      </c>
      <c r="B71" s="105">
        <v>0.11707547132527009</v>
      </c>
      <c r="C71" s="106">
        <v>4.4456018752993876E-2</v>
      </c>
      <c r="D71" s="106">
        <v>7.8085182425511726E-2</v>
      </c>
      <c r="E71" s="106">
        <v>1.4068085348679694E-2</v>
      </c>
      <c r="F71" s="106">
        <v>1.615706995793597E-2</v>
      </c>
      <c r="G71" s="106">
        <v>-8.727115650606472E-3</v>
      </c>
      <c r="H71" s="106">
        <v>-5.5495684247503389E-2</v>
      </c>
      <c r="I71" s="106">
        <v>9.4974095942984907E-4</v>
      </c>
      <c r="J71" s="106">
        <v>1.4681695991006476E-2</v>
      </c>
      <c r="K71" s="106">
        <v>-1.0080784762635603E-2</v>
      </c>
      <c r="L71" s="106">
        <v>-2.5186195584417106E-2</v>
      </c>
      <c r="M71" s="107">
        <v>-8.6746996355823985E-3</v>
      </c>
    </row>
    <row r="72" spans="1:13" ht="14.4" customHeight="1" x14ac:dyDescent="0.2">
      <c r="A72" s="1" t="s">
        <v>93</v>
      </c>
      <c r="B72" s="108">
        <v>2.6080089178074821E-3</v>
      </c>
      <c r="C72" s="109">
        <v>1.5794833071404491E-2</v>
      </c>
      <c r="D72" s="109">
        <v>1.3887326244828059E-2</v>
      </c>
      <c r="E72" s="109">
        <v>1.5139112962885011E-2</v>
      </c>
      <c r="F72" s="109">
        <v>2.4381655782953305E-2</v>
      </c>
      <c r="G72" s="109">
        <v>2.4101537040858594E-2</v>
      </c>
      <c r="H72" s="109">
        <v>1.9665275742994065E-2</v>
      </c>
      <c r="I72" s="109">
        <v>7.9833340212666652E-4</v>
      </c>
      <c r="J72" s="109">
        <v>-5.3351760508726772E-3</v>
      </c>
      <c r="K72" s="109">
        <v>-3.4621531471394767E-3</v>
      </c>
      <c r="L72" s="109">
        <v>-2.8643717760562695E-2</v>
      </c>
      <c r="M72" s="110">
        <v>-3.6616696977074585E-2</v>
      </c>
    </row>
    <row r="73" spans="1:13" ht="14.4" customHeight="1" x14ac:dyDescent="0.2">
      <c r="A73" s="1" t="s">
        <v>3</v>
      </c>
      <c r="B73" s="108">
        <v>2.9860550244675727E-2</v>
      </c>
      <c r="C73" s="109">
        <v>3.9476274585679559E-2</v>
      </c>
      <c r="D73" s="109">
        <v>3.8643809276956646E-2</v>
      </c>
      <c r="E73" s="109">
        <v>4.1907276640418906E-2</v>
      </c>
      <c r="F73" s="109">
        <v>3.473097446590391E-2</v>
      </c>
      <c r="G73" s="109">
        <v>4.6051586428486724E-2</v>
      </c>
      <c r="H73" s="109">
        <v>4.0022035654996478E-2</v>
      </c>
      <c r="I73" s="109">
        <v>3.4925456295519616E-2</v>
      </c>
      <c r="J73" s="109">
        <v>2.9937064496915158E-2</v>
      </c>
      <c r="K73" s="109">
        <v>2.5365521522282556E-2</v>
      </c>
      <c r="L73" s="109">
        <v>1.4520476458903081E-2</v>
      </c>
      <c r="M73" s="110">
        <v>4.9812253902664664E-3</v>
      </c>
    </row>
    <row r="74" spans="1:13" ht="14.4" customHeight="1" x14ac:dyDescent="0.2">
      <c r="A74" s="1" t="s">
        <v>4</v>
      </c>
      <c r="B74" s="108">
        <v>1.365192608625183E-2</v>
      </c>
      <c r="C74" s="109">
        <v>1.3670725847095088E-2</v>
      </c>
      <c r="D74" s="109">
        <v>1.2162653402110242E-2</v>
      </c>
      <c r="E74" s="109">
        <v>1.8010127351000438E-2</v>
      </c>
      <c r="F74" s="109">
        <v>1.1726751356593816E-2</v>
      </c>
      <c r="G74" s="109">
        <v>3.3806355184774839E-3</v>
      </c>
      <c r="H74" s="109">
        <v>1.3883808364812756E-2</v>
      </c>
      <c r="I74" s="109">
        <v>8.6417253188132651E-3</v>
      </c>
      <c r="J74" s="109">
        <v>7.656517394802503E-3</v>
      </c>
      <c r="K74" s="109">
        <v>-1.1801754223683797E-4</v>
      </c>
      <c r="L74" s="109">
        <v>-1.3672895176145916E-3</v>
      </c>
      <c r="M74" s="110">
        <v>-5.5594308953789862E-4</v>
      </c>
    </row>
    <row r="75" spans="1:13" ht="14.4" customHeight="1" x14ac:dyDescent="0.2">
      <c r="A75" s="2" t="s">
        <v>5</v>
      </c>
      <c r="B75" s="111">
        <v>-3.6185147426393276E-2</v>
      </c>
      <c r="C75" s="112">
        <v>-3.7054215821576073E-2</v>
      </c>
      <c r="D75" s="112">
        <v>-4.1769178236956681E-2</v>
      </c>
      <c r="E75" s="112">
        <v>-1.3525504621931993E-2</v>
      </c>
      <c r="F75" s="112">
        <v>5.9994369905664174E-3</v>
      </c>
      <c r="G75" s="112">
        <v>-1.2101237949655671E-2</v>
      </c>
      <c r="H75" s="112">
        <v>-1.4140207228438749E-2</v>
      </c>
      <c r="I75" s="112">
        <v>-1.2175779402670159E-2</v>
      </c>
      <c r="J75" s="112">
        <v>-2.1293690789608813E-2</v>
      </c>
      <c r="K75" s="112">
        <v>-2.6306253416199365E-2</v>
      </c>
      <c r="L75" s="112">
        <v>-2.2470067993132375E-2</v>
      </c>
      <c r="M75" s="113">
        <v>-4.2020921725927363E-2</v>
      </c>
    </row>
    <row r="76" spans="1:13" ht="14.4" customHeight="1" x14ac:dyDescent="0.2">
      <c r="A76" s="3" t="s">
        <v>2</v>
      </c>
      <c r="B76" s="114">
        <v>-2.4775995856871375E-2</v>
      </c>
      <c r="C76" s="115">
        <v>-1.3692222884220256E-2</v>
      </c>
      <c r="D76" s="115">
        <v>-1.0359581005263362E-2</v>
      </c>
      <c r="E76" s="115">
        <v>2.4592190186435275E-4</v>
      </c>
      <c r="F76" s="115">
        <v>1.2312379222137002E-2</v>
      </c>
      <c r="G76" s="115">
        <v>1.3783290086355668E-2</v>
      </c>
      <c r="H76" s="115">
        <v>1.1227361061088705E-2</v>
      </c>
      <c r="I76" s="115">
        <v>9.7412357177804488E-3</v>
      </c>
      <c r="J76" s="115">
        <v>5.8035840906550369E-3</v>
      </c>
      <c r="K76" s="115">
        <v>-4.8310224221368037E-3</v>
      </c>
      <c r="L76" s="115">
        <v>-3.1681841863696131E-2</v>
      </c>
      <c r="M76" s="116">
        <v>-5.7688451935749036E-2</v>
      </c>
    </row>
    <row r="77" spans="1:13" ht="14.4" customHeight="1" x14ac:dyDescent="0.2">
      <c r="A77" s="1" t="s">
        <v>92</v>
      </c>
      <c r="B77" s="108">
        <v>0.50280250874094368</v>
      </c>
      <c r="C77" s="109">
        <v>0.23574743276739288</v>
      </c>
      <c r="D77" s="109">
        <v>0.13898916967509026</v>
      </c>
      <c r="E77" s="109">
        <v>0.1662664676487767</v>
      </c>
      <c r="F77" s="109">
        <v>0.13156533094606471</v>
      </c>
      <c r="G77" s="109">
        <v>-0.1650058002208277</v>
      </c>
      <c r="H77" s="109">
        <v>-0.22893188597944977</v>
      </c>
      <c r="I77" s="109">
        <v>-0.14336565786775263</v>
      </c>
      <c r="J77" s="109">
        <v>-7.0150282857724913E-2</v>
      </c>
      <c r="K77" s="109">
        <v>-5.9097393130907779E-3</v>
      </c>
      <c r="L77" s="109">
        <v>4.4890295585000801E-2</v>
      </c>
      <c r="M77" s="110">
        <v>-0.1010380741383642</v>
      </c>
    </row>
    <row r="78" spans="1:13" ht="14.4" customHeight="1" x14ac:dyDescent="0.2">
      <c r="A78" s="1" t="s">
        <v>93</v>
      </c>
      <c r="B78" s="108">
        <v>-1.2307019058836056E-2</v>
      </c>
      <c r="C78" s="109">
        <v>4.5042784210316339E-4</v>
      </c>
      <c r="D78" s="109">
        <v>4.021202705172729E-3</v>
      </c>
      <c r="E78" s="109">
        <v>8.4328005174760818E-3</v>
      </c>
      <c r="F78" s="109">
        <v>1.8991690729389516E-2</v>
      </c>
      <c r="G78" s="109">
        <v>2.5552785728873227E-2</v>
      </c>
      <c r="H78" s="109">
        <v>2.1160460018385306E-2</v>
      </c>
      <c r="I78" s="109">
        <v>1.4043383923102025E-2</v>
      </c>
      <c r="J78" s="109">
        <v>4.1490593627333842E-3</v>
      </c>
      <c r="K78" s="109">
        <v>-1.0947480493910177E-2</v>
      </c>
      <c r="L78" s="109">
        <v>-4.3762164877252464E-2</v>
      </c>
      <c r="M78" s="110">
        <v>-4.7073203333282347E-2</v>
      </c>
    </row>
    <row r="79" spans="1:13" ht="14.4" customHeight="1" x14ac:dyDescent="0.2">
      <c r="A79" s="1" t="s">
        <v>3</v>
      </c>
      <c r="B79" s="108">
        <v>-0.14491977003901207</v>
      </c>
      <c r="C79" s="109">
        <v>-7.6572408656992622E-2</v>
      </c>
      <c r="D79" s="109">
        <v>-5.3837992548545488E-2</v>
      </c>
      <c r="E79" s="109">
        <v>-3.2179734280181914E-2</v>
      </c>
      <c r="F79" s="109">
        <v>-1.2322931694516705E-2</v>
      </c>
      <c r="G79" s="109">
        <v>5.0503642998004319E-2</v>
      </c>
      <c r="H79" s="109">
        <v>7.4022303279991833E-2</v>
      </c>
      <c r="I79" s="109">
        <v>6.0793240958541606E-2</v>
      </c>
      <c r="J79" s="109">
        <v>4.7025559069725859E-2</v>
      </c>
      <c r="K79" s="109">
        <v>2.8793710661233946E-2</v>
      </c>
      <c r="L79" s="109">
        <v>-1.5391002639304884E-2</v>
      </c>
      <c r="M79" s="110">
        <v>-9.2443098816428884E-2</v>
      </c>
    </row>
    <row r="80" spans="1:13" ht="14.4" customHeight="1" x14ac:dyDescent="0.2">
      <c r="A80" s="1" t="s">
        <v>4</v>
      </c>
      <c r="B80" s="108">
        <v>-0.16514496873223422</v>
      </c>
      <c r="C80" s="109">
        <v>-0.12103658705262052</v>
      </c>
      <c r="D80" s="109">
        <v>-9.9907885955090273E-2</v>
      </c>
      <c r="E80" s="109">
        <v>-8.1347818483868142E-2</v>
      </c>
      <c r="F80" s="109">
        <v>-5.468388206496571E-2</v>
      </c>
      <c r="G80" s="109">
        <v>-2.1941515479711113E-2</v>
      </c>
      <c r="H80" s="109">
        <v>-1.7794742512153908E-2</v>
      </c>
      <c r="I80" s="109">
        <v>-2.2461124976003072E-2</v>
      </c>
      <c r="J80" s="109">
        <v>-1.7767138422686377E-2</v>
      </c>
      <c r="K80" s="109">
        <v>-2.1247612268204374E-2</v>
      </c>
      <c r="L80" s="109">
        <v>-2.7246723444140985E-2</v>
      </c>
      <c r="M80" s="110">
        <v>-3.9152270307210628E-2</v>
      </c>
    </row>
    <row r="81" spans="1:14" ht="14.4" customHeight="1" x14ac:dyDescent="0.2">
      <c r="A81" s="2" t="s">
        <v>5</v>
      </c>
      <c r="B81" s="108">
        <v>-4.6793980017705829E-2</v>
      </c>
      <c r="C81" s="109">
        <v>-4.3674394141683864E-2</v>
      </c>
      <c r="D81" s="109">
        <v>-3.8002588787314939E-2</v>
      </c>
      <c r="E81" s="109">
        <v>-2.3443543108748684E-2</v>
      </c>
      <c r="F81" s="109">
        <v>-2.3285568065506652E-2</v>
      </c>
      <c r="G81" s="109">
        <v>-2.0552243489174771E-2</v>
      </c>
      <c r="H81" s="109">
        <v>-2.3463474874133181E-2</v>
      </c>
      <c r="I81" s="109">
        <v>-2.8281889178133134E-2</v>
      </c>
      <c r="J81" s="109">
        <v>-2.4521815455509636E-2</v>
      </c>
      <c r="K81" s="109">
        <v>-4.4336869331189598E-2</v>
      </c>
      <c r="L81" s="109">
        <v>-8.8011380512435705E-2</v>
      </c>
      <c r="M81" s="110">
        <v>-6.2603118536936772E-2</v>
      </c>
    </row>
    <row r="82" spans="1:14" ht="14.4" customHeight="1" x14ac:dyDescent="0.2">
      <c r="A82" s="3" t="s">
        <v>6</v>
      </c>
      <c r="B82" s="117">
        <v>3.474320773203577E-2</v>
      </c>
      <c r="C82" s="118">
        <v>3.0716667207664236E-2</v>
      </c>
      <c r="D82" s="118">
        <v>3.2325463247630908E-2</v>
      </c>
      <c r="E82" s="118">
        <v>2.6449389191674975E-2</v>
      </c>
      <c r="F82" s="118">
        <v>2.5651360856245399E-2</v>
      </c>
      <c r="G82" s="118">
        <v>2.2788682461031103E-2</v>
      </c>
      <c r="H82" s="118">
        <v>1.446560153282811E-2</v>
      </c>
      <c r="I82" s="118">
        <v>1.177661456191411E-2</v>
      </c>
      <c r="J82" s="118">
        <v>9.2486977748055116E-3</v>
      </c>
      <c r="K82" s="118">
        <v>5.0633717514033359E-3</v>
      </c>
      <c r="L82" s="118">
        <v>-5.1127166031903377E-3</v>
      </c>
      <c r="M82" s="119">
        <v>-4.8022243080809547E-3</v>
      </c>
    </row>
    <row r="83" spans="1:14" ht="14.4" customHeight="1" x14ac:dyDescent="0.2">
      <c r="A83" s="1" t="s">
        <v>92</v>
      </c>
      <c r="B83" s="108">
        <v>8.6656850441374819E-2</v>
      </c>
      <c r="C83" s="109">
        <v>3.0028919913275401E-2</v>
      </c>
      <c r="D83" s="109">
        <v>7.3590068694055974E-2</v>
      </c>
      <c r="E83" s="109">
        <v>2.3629132424388914E-3</v>
      </c>
      <c r="F83" s="109">
        <v>6.336677671580207E-3</v>
      </c>
      <c r="G83" s="109">
        <v>6.6995990036140029E-3</v>
      </c>
      <c r="H83" s="109">
        <v>-3.8166232447231302E-2</v>
      </c>
      <c r="I83" s="109">
        <v>1.4726498397788858E-2</v>
      </c>
      <c r="J83" s="109">
        <v>2.2229705093534731E-2</v>
      </c>
      <c r="K83" s="109">
        <v>-1.0448659854817893E-2</v>
      </c>
      <c r="L83" s="109">
        <v>-3.2920777569818989E-2</v>
      </c>
      <c r="M83" s="110">
        <v>-1.0398057267194201E-3</v>
      </c>
    </row>
    <row r="84" spans="1:14" ht="14.4" customHeight="1" x14ac:dyDescent="0.2">
      <c r="A84" s="1" t="s">
        <v>93</v>
      </c>
      <c r="B84" s="108">
        <v>1.0276865102124343E-2</v>
      </c>
      <c r="C84" s="109">
        <v>2.3429588451819028E-2</v>
      </c>
      <c r="D84" s="109">
        <v>1.8727820909686461E-2</v>
      </c>
      <c r="E84" s="109">
        <v>1.8350006332688972E-2</v>
      </c>
      <c r="F84" s="109">
        <v>2.6974927747403236E-2</v>
      </c>
      <c r="G84" s="109">
        <v>2.3395976869109242E-2</v>
      </c>
      <c r="H84" s="109">
        <v>1.8964567740411671E-2</v>
      </c>
      <c r="I84" s="109">
        <v>-5.2070970419570194E-3</v>
      </c>
      <c r="J84" s="109">
        <v>-9.6673646030448254E-3</v>
      </c>
      <c r="K84" s="109">
        <v>4.5959064201828334E-5</v>
      </c>
      <c r="L84" s="109">
        <v>-2.004631741597894E-2</v>
      </c>
      <c r="M84" s="110">
        <v>-3.0370679916168406E-2</v>
      </c>
    </row>
    <row r="85" spans="1:14" ht="14.4" customHeight="1" x14ac:dyDescent="0.2">
      <c r="A85" s="1" t="s">
        <v>3</v>
      </c>
      <c r="B85" s="108">
        <v>5.1522153715969604E-2</v>
      </c>
      <c r="C85" s="109">
        <v>5.3984639661791546E-2</v>
      </c>
      <c r="D85" s="109">
        <v>5.020389189019446E-2</v>
      </c>
      <c r="E85" s="109">
        <v>5.1143005748058752E-2</v>
      </c>
      <c r="F85" s="109">
        <v>4.0511937761801897E-2</v>
      </c>
      <c r="G85" s="109">
        <v>4.5527799713358609E-2</v>
      </c>
      <c r="H85" s="109">
        <v>3.6063647874991951E-2</v>
      </c>
      <c r="I85" s="109">
        <v>3.1827672433476291E-2</v>
      </c>
      <c r="J85" s="109">
        <v>2.7862941371004084E-2</v>
      </c>
      <c r="K85" s="109">
        <v>2.494688948828977E-2</v>
      </c>
      <c r="L85" s="109">
        <v>1.7829481947981011E-2</v>
      </c>
      <c r="M85" s="110">
        <v>1.3259434624778098E-2</v>
      </c>
    </row>
    <row r="86" spans="1:14" ht="14.4" customHeight="1" x14ac:dyDescent="0.2">
      <c r="A86" s="1" t="s">
        <v>4</v>
      </c>
      <c r="B86" s="108">
        <v>3.0069328116019801E-2</v>
      </c>
      <c r="C86" s="109">
        <v>2.6142280966132896E-2</v>
      </c>
      <c r="D86" s="109">
        <v>2.2362924485155727E-2</v>
      </c>
      <c r="E86" s="109">
        <v>2.7174244497636352E-2</v>
      </c>
      <c r="F86" s="109">
        <v>1.8227838537239568E-2</v>
      </c>
      <c r="G86" s="109">
        <v>5.6733740113132135E-3</v>
      </c>
      <c r="H86" s="109">
        <v>1.6697485395711024E-2</v>
      </c>
      <c r="I86" s="109">
        <v>1.147376450668882E-2</v>
      </c>
      <c r="J86" s="109">
        <v>9.9901050296293762E-3</v>
      </c>
      <c r="K86" s="109">
        <v>1.9456615249184722E-3</v>
      </c>
      <c r="L86" s="109">
        <v>1.0316413283705361E-3</v>
      </c>
      <c r="M86" s="110">
        <v>2.182525922781094E-3</v>
      </c>
    </row>
    <row r="87" spans="1:14" ht="14.4" customHeight="1" x14ac:dyDescent="0.2">
      <c r="A87" s="2" t="s">
        <v>5</v>
      </c>
      <c r="B87" s="108">
        <v>-3.5470141323680669E-2</v>
      </c>
      <c r="C87" s="109">
        <v>-3.6611762542705838E-2</v>
      </c>
      <c r="D87" s="109">
        <v>-4.2019918060486605E-2</v>
      </c>
      <c r="E87" s="109">
        <v>-1.2869364404555713E-2</v>
      </c>
      <c r="F87" s="109">
        <v>7.6634180275981468E-3</v>
      </c>
      <c r="G87" s="109">
        <v>-1.1548171068995125E-2</v>
      </c>
      <c r="H87" s="109">
        <v>-1.3499468586544664E-2</v>
      </c>
      <c r="I87" s="109">
        <v>-1.1052160489823451E-2</v>
      </c>
      <c r="J87" s="109">
        <v>-2.1065309834574639E-2</v>
      </c>
      <c r="K87" s="109">
        <v>-2.5197723480448988E-2</v>
      </c>
      <c r="L87" s="109">
        <v>-1.7321684032148142E-2</v>
      </c>
      <c r="M87" s="110">
        <v>-4.0454731124043138E-2</v>
      </c>
    </row>
    <row r="88" spans="1:14" ht="14.4" customHeight="1" x14ac:dyDescent="0.2">
      <c r="A88" s="3" t="s">
        <v>32</v>
      </c>
      <c r="B88" s="117">
        <v>3.8488122167770644E-2</v>
      </c>
      <c r="C88" s="118">
        <v>3.4673719695875037E-2</v>
      </c>
      <c r="D88" s="118">
        <v>3.1031825900133564E-2</v>
      </c>
      <c r="E88" s="118">
        <v>2.6363054022966438E-2</v>
      </c>
      <c r="F88" s="118">
        <v>2.583141802479454E-2</v>
      </c>
      <c r="G88" s="118">
        <v>1.8754374203195201E-2</v>
      </c>
      <c r="H88" s="118">
        <v>1.0597798281238351E-2</v>
      </c>
      <c r="I88" s="118">
        <v>7.9445016135396961E-3</v>
      </c>
      <c r="J88" s="118">
        <v>1.700885953424332E-3</v>
      </c>
      <c r="K88" s="118">
        <v>-7.5214332392969756E-3</v>
      </c>
      <c r="L88" s="118">
        <v>-2.1210581448913256E-2</v>
      </c>
      <c r="M88" s="119">
        <v>-2.0076572093664806E-2</v>
      </c>
    </row>
    <row r="89" spans="1:14" ht="14.4" customHeight="1" x14ac:dyDescent="0.2">
      <c r="A89" s="1" t="s">
        <v>92</v>
      </c>
      <c r="B89" s="108">
        <v>9.1167576096246136E-2</v>
      </c>
      <c r="C89" s="109">
        <v>4.9843036689473937E-2</v>
      </c>
      <c r="D89" s="109">
        <v>7.600316660029921E-2</v>
      </c>
      <c r="E89" s="109">
        <v>2.1566044545462112E-2</v>
      </c>
      <c r="F89" s="109">
        <v>1.9797448074612346E-2</v>
      </c>
      <c r="G89" s="109">
        <v>6.3066247870388987E-3</v>
      </c>
      <c r="H89" s="109">
        <v>-3.0046708424697224E-2</v>
      </c>
      <c r="I89" s="109">
        <v>2.1750483968144902E-2</v>
      </c>
      <c r="J89" s="109">
        <v>-3.4960089357842579E-3</v>
      </c>
      <c r="K89" s="109">
        <v>-2.5974184663464787E-2</v>
      </c>
      <c r="L89" s="109">
        <v>-3.4615534063217573E-2</v>
      </c>
      <c r="M89" s="110">
        <v>-9.4422267668226693E-3</v>
      </c>
    </row>
    <row r="90" spans="1:14" ht="14.4" customHeight="1" x14ac:dyDescent="0.2">
      <c r="A90" s="1" t="s">
        <v>93</v>
      </c>
      <c r="B90" s="108">
        <v>-1.6473810771474877E-3</v>
      </c>
      <c r="C90" s="109">
        <v>8.7428617098481588E-3</v>
      </c>
      <c r="D90" s="109">
        <v>-3.7371829303849691E-3</v>
      </c>
      <c r="E90" s="109">
        <v>-4.3101984185815664E-3</v>
      </c>
      <c r="F90" s="109">
        <v>1.1522968316638366E-2</v>
      </c>
      <c r="G90" s="109">
        <v>8.6472875076952348E-3</v>
      </c>
      <c r="H90" s="109">
        <v>-3.3332449218488662E-4</v>
      </c>
      <c r="I90" s="109">
        <v>-2.9267440561743168E-2</v>
      </c>
      <c r="J90" s="109">
        <v>-3.0544035913620041E-2</v>
      </c>
      <c r="K90" s="109">
        <v>-4.0945982607735056E-2</v>
      </c>
      <c r="L90" s="109">
        <v>-8.950554138256904E-2</v>
      </c>
      <c r="M90" s="110">
        <v>-8.8469053453471738E-2</v>
      </c>
    </row>
    <row r="91" spans="1:14" ht="14.4" customHeight="1" x14ac:dyDescent="0.2">
      <c r="A91" s="1" t="s">
        <v>3</v>
      </c>
      <c r="B91" s="108">
        <v>5.219351289603736E-2</v>
      </c>
      <c r="C91" s="109">
        <v>5.3476124386205491E-2</v>
      </c>
      <c r="D91" s="109">
        <v>4.7673987718513985E-2</v>
      </c>
      <c r="E91" s="109">
        <v>5.1451476016646729E-2</v>
      </c>
      <c r="F91" s="109">
        <v>4.3444542000186784E-2</v>
      </c>
      <c r="G91" s="109">
        <v>4.1599345158871925E-2</v>
      </c>
      <c r="H91" s="109">
        <v>3.7606213210510914E-2</v>
      </c>
      <c r="I91" s="109">
        <v>3.2951561340206631E-2</v>
      </c>
      <c r="J91" s="109">
        <v>2.8835191914461697E-2</v>
      </c>
      <c r="K91" s="109">
        <v>2.550306724935756E-2</v>
      </c>
      <c r="L91" s="109">
        <v>2.0056154209618749E-2</v>
      </c>
      <c r="M91" s="110">
        <v>7.5076761489893621E-3</v>
      </c>
    </row>
    <row r="92" spans="1:14" ht="14.4" customHeight="1" x14ac:dyDescent="0.2">
      <c r="A92" s="1" t="s">
        <v>4</v>
      </c>
      <c r="B92" s="108">
        <v>3.795043254098876E-2</v>
      </c>
      <c r="C92" s="109">
        <v>3.1049346861776822E-2</v>
      </c>
      <c r="D92" s="109">
        <v>2.3750886044863171E-2</v>
      </c>
      <c r="E92" s="109">
        <v>3.7924959811156213E-2</v>
      </c>
      <c r="F92" s="109">
        <v>2.4358085008339234E-2</v>
      </c>
      <c r="G92" s="109">
        <v>3.0286512035082331E-3</v>
      </c>
      <c r="H92" s="109">
        <v>1.3620800889803735E-2</v>
      </c>
      <c r="I92" s="109">
        <v>1.1109514564404508E-2</v>
      </c>
      <c r="J92" s="109">
        <v>8.5910321798215745E-3</v>
      </c>
      <c r="K92" s="109">
        <v>-1.1151154710150784E-3</v>
      </c>
      <c r="L92" s="109">
        <v>9.1935721776238558E-4</v>
      </c>
      <c r="M92" s="110">
        <v>7.9797422935685512E-3</v>
      </c>
    </row>
    <row r="93" spans="1:14" ht="14.4" customHeight="1" x14ac:dyDescent="0.2">
      <c r="A93" s="2" t="s">
        <v>5</v>
      </c>
      <c r="B93" s="111">
        <v>2.9124512766609731E-3</v>
      </c>
      <c r="C93" s="112">
        <v>5.1011679483916198E-3</v>
      </c>
      <c r="D93" s="112">
        <v>-2.1923139560618525E-3</v>
      </c>
      <c r="E93" s="112">
        <v>-1.2819522899987808E-2</v>
      </c>
      <c r="F93" s="112">
        <v>-1.4886877044781803E-3</v>
      </c>
      <c r="G93" s="112">
        <v>-6.9081889891843542E-3</v>
      </c>
      <c r="H93" s="112">
        <v>-1.809138207176467E-2</v>
      </c>
      <c r="I93" s="112">
        <v>-2.0138277564020139E-2</v>
      </c>
      <c r="J93" s="112">
        <v>-3.0434944887860398E-2</v>
      </c>
      <c r="K93" s="112">
        <v>-4.2607814227792112E-2</v>
      </c>
      <c r="L93" s="112">
        <v>-3.1660951258125264E-2</v>
      </c>
      <c r="M93" s="113">
        <v>-2.9840302328416432E-2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192" t="s">
        <v>104</v>
      </c>
      <c r="B96" s="192"/>
      <c r="C96" s="192"/>
      <c r="D96" s="192"/>
      <c r="E96" s="192"/>
      <c r="F96" s="192"/>
      <c r="G96" s="192"/>
      <c r="H96" s="192"/>
      <c r="I96" s="192"/>
      <c r="J96" s="192"/>
      <c r="K96" s="192"/>
      <c r="L96" s="192"/>
      <c r="M96" s="192"/>
      <c r="N96" s="192"/>
    </row>
    <row r="98" spans="1:15" ht="14.4" customHeight="1" x14ac:dyDescent="0.2">
      <c r="A98" s="193" t="s">
        <v>0</v>
      </c>
      <c r="B98" s="199" t="s">
        <v>31</v>
      </c>
      <c r="C98" s="200"/>
      <c r="D98" s="200"/>
      <c r="E98" s="200"/>
      <c r="F98" s="200"/>
      <c r="G98" s="200"/>
      <c r="H98" s="200"/>
      <c r="I98" s="200"/>
      <c r="J98" s="200"/>
      <c r="K98" s="200"/>
      <c r="L98" s="200"/>
      <c r="M98" s="200"/>
      <c r="N98" s="201"/>
    </row>
    <row r="99" spans="1:15" ht="14.4" customHeight="1" x14ac:dyDescent="0.2">
      <c r="A99" s="198"/>
      <c r="B99" s="21" t="s">
        <v>1206</v>
      </c>
      <c r="C99" s="22" t="s">
        <v>1207</v>
      </c>
      <c r="D99" s="22" t="s">
        <v>1208</v>
      </c>
      <c r="E99" s="22" t="s">
        <v>1209</v>
      </c>
      <c r="F99" s="22" t="s">
        <v>1210</v>
      </c>
      <c r="G99" s="22" t="s">
        <v>1211</v>
      </c>
      <c r="H99" s="22" t="s">
        <v>1212</v>
      </c>
      <c r="I99" s="22" t="s">
        <v>1213</v>
      </c>
      <c r="J99" s="22" t="s">
        <v>1214</v>
      </c>
      <c r="K99" s="22" t="s">
        <v>1215</v>
      </c>
      <c r="L99" s="22" t="s">
        <v>1216</v>
      </c>
      <c r="M99" s="22" t="s">
        <v>1217</v>
      </c>
      <c r="N99" s="52" t="s">
        <v>1224</v>
      </c>
    </row>
    <row r="100" spans="1:15" ht="14.4" customHeight="1" x14ac:dyDescent="0.3">
      <c r="A100" s="3" t="s">
        <v>1</v>
      </c>
      <c r="B100" s="86">
        <v>11952000</v>
      </c>
      <c r="C100" s="87">
        <v>12260165</v>
      </c>
      <c r="D100" s="87">
        <v>12426320</v>
      </c>
      <c r="E100" s="87">
        <v>12406457</v>
      </c>
      <c r="F100" s="87">
        <v>12494693</v>
      </c>
      <c r="G100" s="87">
        <v>12543751</v>
      </c>
      <c r="H100" s="87">
        <v>12532709</v>
      </c>
      <c r="I100" s="87">
        <v>12602578</v>
      </c>
      <c r="J100" s="87">
        <v>12691390</v>
      </c>
      <c r="K100" s="87">
        <v>12708836</v>
      </c>
      <c r="L100" s="87">
        <v>12658482</v>
      </c>
      <c r="M100" s="87">
        <v>12227289</v>
      </c>
      <c r="N100" s="88">
        <v>11813612</v>
      </c>
      <c r="O100" s="155"/>
    </row>
    <row r="101" spans="1:15" ht="14.4" customHeight="1" x14ac:dyDescent="0.2">
      <c r="A101" s="1" t="s">
        <v>92</v>
      </c>
      <c r="B101" s="89">
        <v>2232862</v>
      </c>
      <c r="C101" s="90">
        <v>1640900</v>
      </c>
      <c r="D101" s="90">
        <v>1547647</v>
      </c>
      <c r="E101" s="90">
        <v>1480270</v>
      </c>
      <c r="F101" s="90">
        <v>1477758</v>
      </c>
      <c r="G101" s="90">
        <v>1530170</v>
      </c>
      <c r="H101" s="90">
        <v>1532537</v>
      </c>
      <c r="I101" s="90">
        <v>1464012</v>
      </c>
      <c r="J101" s="90">
        <v>1533411</v>
      </c>
      <c r="K101" s="90">
        <v>1551664</v>
      </c>
      <c r="L101" s="90">
        <v>1516334</v>
      </c>
      <c r="M101" s="90">
        <v>1783592</v>
      </c>
      <c r="N101" s="91">
        <v>2225251</v>
      </c>
    </row>
    <row r="102" spans="1:15" ht="14.4" customHeight="1" x14ac:dyDescent="0.2">
      <c r="A102" s="1" t="s">
        <v>93</v>
      </c>
      <c r="B102" s="92">
        <v>3708990</v>
      </c>
      <c r="C102" s="93">
        <v>4095856</v>
      </c>
      <c r="D102" s="93">
        <v>4182176</v>
      </c>
      <c r="E102" s="93">
        <v>4171766</v>
      </c>
      <c r="F102" s="93">
        <v>4179490</v>
      </c>
      <c r="G102" s="93">
        <v>4216205</v>
      </c>
      <c r="H102" s="93">
        <v>4193819</v>
      </c>
      <c r="I102" s="93">
        <v>4233122</v>
      </c>
      <c r="J102" s="93">
        <v>4241144</v>
      </c>
      <c r="K102" s="93">
        <v>4189153</v>
      </c>
      <c r="L102" s="93">
        <v>4102356</v>
      </c>
      <c r="M102" s="93">
        <v>3644232</v>
      </c>
      <c r="N102" s="94">
        <v>3580886</v>
      </c>
    </row>
    <row r="103" spans="1:15" ht="14.4" customHeight="1" x14ac:dyDescent="0.2">
      <c r="A103" s="1" t="s">
        <v>3</v>
      </c>
      <c r="B103" s="92">
        <v>3723704</v>
      </c>
      <c r="C103" s="93">
        <v>4010147</v>
      </c>
      <c r="D103" s="93">
        <v>4108662</v>
      </c>
      <c r="E103" s="93">
        <v>4129750</v>
      </c>
      <c r="F103" s="93">
        <v>4169368</v>
      </c>
      <c r="G103" s="93">
        <v>4109865</v>
      </c>
      <c r="H103" s="93">
        <v>4130646</v>
      </c>
      <c r="I103" s="93">
        <v>4167165</v>
      </c>
      <c r="J103" s="93">
        <v>4177754</v>
      </c>
      <c r="K103" s="93">
        <v>4221894</v>
      </c>
      <c r="L103" s="93">
        <v>4230551</v>
      </c>
      <c r="M103" s="93">
        <v>4035269</v>
      </c>
      <c r="N103" s="94">
        <v>3727565</v>
      </c>
    </row>
    <row r="104" spans="1:15" ht="14.4" customHeight="1" x14ac:dyDescent="0.2">
      <c r="A104" s="1" t="s">
        <v>4</v>
      </c>
      <c r="B104" s="92">
        <v>1689730</v>
      </c>
      <c r="C104" s="93">
        <v>1843401</v>
      </c>
      <c r="D104" s="93">
        <v>1886595</v>
      </c>
      <c r="E104" s="93">
        <v>1927421</v>
      </c>
      <c r="F104" s="93">
        <v>1937436</v>
      </c>
      <c r="G104" s="93">
        <v>1869467</v>
      </c>
      <c r="H104" s="93">
        <v>1925626</v>
      </c>
      <c r="I104" s="93">
        <v>1999828</v>
      </c>
      <c r="J104" s="93">
        <v>1996586</v>
      </c>
      <c r="K104" s="93">
        <v>2006730</v>
      </c>
      <c r="L104" s="93">
        <v>2032592</v>
      </c>
      <c r="M104" s="93">
        <v>1928798</v>
      </c>
      <c r="N104" s="94">
        <v>1704639</v>
      </c>
    </row>
    <row r="105" spans="1:15" ht="14.4" customHeight="1" x14ac:dyDescent="0.2">
      <c r="A105" s="2" t="s">
        <v>5</v>
      </c>
      <c r="B105" s="96">
        <v>596714</v>
      </c>
      <c r="C105" s="97">
        <v>669861</v>
      </c>
      <c r="D105" s="97">
        <v>701240</v>
      </c>
      <c r="E105" s="97">
        <v>697250</v>
      </c>
      <c r="F105" s="97">
        <v>730641</v>
      </c>
      <c r="G105" s="97">
        <v>818044</v>
      </c>
      <c r="H105" s="97">
        <v>750081</v>
      </c>
      <c r="I105" s="97">
        <v>738451</v>
      </c>
      <c r="J105" s="97">
        <v>742495</v>
      </c>
      <c r="K105" s="97">
        <v>739395</v>
      </c>
      <c r="L105" s="97">
        <v>776649</v>
      </c>
      <c r="M105" s="97">
        <v>835398</v>
      </c>
      <c r="N105" s="98">
        <v>575271</v>
      </c>
    </row>
    <row r="106" spans="1:15" ht="14.4" customHeight="1" x14ac:dyDescent="0.3">
      <c r="A106" s="3" t="s">
        <v>2</v>
      </c>
      <c r="B106" s="86">
        <v>2004043</v>
      </c>
      <c r="C106" s="87">
        <v>2092826</v>
      </c>
      <c r="D106" s="87">
        <v>2138061</v>
      </c>
      <c r="E106" s="87">
        <v>2144730</v>
      </c>
      <c r="F106" s="87">
        <v>2173428</v>
      </c>
      <c r="G106" s="87">
        <v>2193399</v>
      </c>
      <c r="H106" s="87">
        <v>2200615</v>
      </c>
      <c r="I106" s="87">
        <v>2211395</v>
      </c>
      <c r="J106" s="87">
        <v>2231452</v>
      </c>
      <c r="K106" s="87">
        <v>2232915</v>
      </c>
      <c r="L106" s="87">
        <v>2211447</v>
      </c>
      <c r="M106" s="87">
        <v>2095336</v>
      </c>
      <c r="N106" s="88">
        <v>1880244</v>
      </c>
      <c r="O106" s="155"/>
    </row>
    <row r="107" spans="1:15" ht="14.4" customHeight="1" x14ac:dyDescent="0.2">
      <c r="A107" s="1" t="s">
        <v>92</v>
      </c>
      <c r="B107" s="89">
        <v>139264</v>
      </c>
      <c r="C107" s="90">
        <v>132816</v>
      </c>
      <c r="D107" s="90">
        <v>102192</v>
      </c>
      <c r="E107" s="90">
        <v>83328</v>
      </c>
      <c r="F107" s="90">
        <v>92884</v>
      </c>
      <c r="G107" s="90">
        <v>108427</v>
      </c>
      <c r="H107" s="90">
        <v>90833</v>
      </c>
      <c r="I107" s="90">
        <v>85306</v>
      </c>
      <c r="J107" s="90">
        <v>89551</v>
      </c>
      <c r="K107" s="90">
        <v>91005</v>
      </c>
      <c r="L107" s="90">
        <v>96390</v>
      </c>
      <c r="M107" s="90">
        <v>159072</v>
      </c>
      <c r="N107" s="91">
        <v>127243</v>
      </c>
    </row>
    <row r="108" spans="1:15" ht="14.4" customHeight="1" x14ac:dyDescent="0.2">
      <c r="A108" s="1" t="s">
        <v>93</v>
      </c>
      <c r="B108" s="92">
        <v>1421410</v>
      </c>
      <c r="C108" s="93">
        <v>1430363</v>
      </c>
      <c r="D108" s="93">
        <v>1457036</v>
      </c>
      <c r="E108" s="93">
        <v>1466430</v>
      </c>
      <c r="F108" s="93">
        <v>1468762</v>
      </c>
      <c r="G108" s="93">
        <v>1468016</v>
      </c>
      <c r="H108" s="93">
        <v>1480632</v>
      </c>
      <c r="I108" s="93">
        <v>1483733</v>
      </c>
      <c r="J108" s="93">
        <v>1485881</v>
      </c>
      <c r="K108" s="93">
        <v>1475294</v>
      </c>
      <c r="L108" s="93">
        <v>1446003</v>
      </c>
      <c r="M108" s="93">
        <v>1337013</v>
      </c>
      <c r="N108" s="94">
        <v>1344816</v>
      </c>
    </row>
    <row r="109" spans="1:15" ht="14.4" customHeight="1" x14ac:dyDescent="0.2">
      <c r="A109" s="1" t="s">
        <v>3</v>
      </c>
      <c r="B109" s="92">
        <v>285502</v>
      </c>
      <c r="C109" s="93">
        <v>349884</v>
      </c>
      <c r="D109" s="93">
        <v>386062</v>
      </c>
      <c r="E109" s="93">
        <v>397937</v>
      </c>
      <c r="F109" s="93">
        <v>408688</v>
      </c>
      <c r="G109" s="93">
        <v>410227</v>
      </c>
      <c r="H109" s="93">
        <v>419698</v>
      </c>
      <c r="I109" s="93">
        <v>426708</v>
      </c>
      <c r="J109" s="93">
        <v>435958</v>
      </c>
      <c r="K109" s="93">
        <v>442248</v>
      </c>
      <c r="L109" s="93">
        <v>439249</v>
      </c>
      <c r="M109" s="93">
        <v>375363</v>
      </c>
      <c r="N109" s="94">
        <v>257534</v>
      </c>
    </row>
    <row r="110" spans="1:15" ht="14.4" customHeight="1" x14ac:dyDescent="0.2">
      <c r="A110" s="1" t="s">
        <v>4</v>
      </c>
      <c r="B110" s="92">
        <v>117683</v>
      </c>
      <c r="C110" s="93">
        <v>137433</v>
      </c>
      <c r="D110" s="93">
        <v>148516</v>
      </c>
      <c r="E110" s="93">
        <v>152502</v>
      </c>
      <c r="F110" s="93">
        <v>157015</v>
      </c>
      <c r="G110" s="93">
        <v>160242</v>
      </c>
      <c r="H110" s="93">
        <v>162663</v>
      </c>
      <c r="I110" s="93">
        <v>167483</v>
      </c>
      <c r="J110" s="93">
        <v>171072</v>
      </c>
      <c r="K110" s="93">
        <v>174372</v>
      </c>
      <c r="L110" s="93">
        <v>178496</v>
      </c>
      <c r="M110" s="93">
        <v>168790</v>
      </c>
      <c r="N110" s="94">
        <v>113043</v>
      </c>
    </row>
    <row r="111" spans="1:15" ht="14.4" customHeight="1" x14ac:dyDescent="0.2">
      <c r="A111" s="2" t="s">
        <v>5</v>
      </c>
      <c r="B111" s="96">
        <v>40184</v>
      </c>
      <c r="C111" s="97">
        <v>42330</v>
      </c>
      <c r="D111" s="97">
        <v>44255</v>
      </c>
      <c r="E111" s="97">
        <v>44533</v>
      </c>
      <c r="F111" s="97">
        <v>46079</v>
      </c>
      <c r="G111" s="97">
        <v>46487</v>
      </c>
      <c r="H111" s="97">
        <v>46789</v>
      </c>
      <c r="I111" s="97">
        <v>48165</v>
      </c>
      <c r="J111" s="97">
        <v>48990</v>
      </c>
      <c r="K111" s="97">
        <v>49996</v>
      </c>
      <c r="L111" s="97">
        <v>51309</v>
      </c>
      <c r="M111" s="97">
        <v>55098</v>
      </c>
      <c r="N111" s="98">
        <v>37608</v>
      </c>
    </row>
    <row r="112" spans="1:15" ht="14.4" customHeight="1" x14ac:dyDescent="0.3">
      <c r="A112" s="3" t="s">
        <v>6</v>
      </c>
      <c r="B112" s="86">
        <v>9947957</v>
      </c>
      <c r="C112" s="87">
        <v>10167339</v>
      </c>
      <c r="D112" s="87">
        <v>10288259</v>
      </c>
      <c r="E112" s="87">
        <v>10261727</v>
      </c>
      <c r="F112" s="87">
        <v>10321265</v>
      </c>
      <c r="G112" s="87">
        <v>10350352</v>
      </c>
      <c r="H112" s="87">
        <v>10332094</v>
      </c>
      <c r="I112" s="87">
        <v>10391183</v>
      </c>
      <c r="J112" s="87">
        <v>10459938</v>
      </c>
      <c r="K112" s="87">
        <v>10475921</v>
      </c>
      <c r="L112" s="87">
        <v>10447035</v>
      </c>
      <c r="M112" s="87">
        <v>10131953</v>
      </c>
      <c r="N112" s="88">
        <v>9933368</v>
      </c>
      <c r="O112" s="155"/>
    </row>
    <row r="113" spans="1:15" ht="14.4" customHeight="1" x14ac:dyDescent="0.2">
      <c r="A113" s="1" t="s">
        <v>92</v>
      </c>
      <c r="B113" s="89">
        <v>2093598</v>
      </c>
      <c r="C113" s="90">
        <v>1508084</v>
      </c>
      <c r="D113" s="90">
        <v>1445455</v>
      </c>
      <c r="E113" s="90">
        <v>1396942</v>
      </c>
      <c r="F113" s="90">
        <v>1384874</v>
      </c>
      <c r="G113" s="90">
        <v>1421743</v>
      </c>
      <c r="H113" s="90">
        <v>1441704</v>
      </c>
      <c r="I113" s="90">
        <v>1378706</v>
      </c>
      <c r="J113" s="90">
        <v>1443860</v>
      </c>
      <c r="K113" s="90">
        <v>1460659</v>
      </c>
      <c r="L113" s="90">
        <v>1419944</v>
      </c>
      <c r="M113" s="90">
        <v>1624520</v>
      </c>
      <c r="N113" s="91">
        <v>2098008</v>
      </c>
    </row>
    <row r="114" spans="1:15" ht="14.4" customHeight="1" x14ac:dyDescent="0.2">
      <c r="A114" s="1" t="s">
        <v>93</v>
      </c>
      <c r="B114" s="92">
        <v>2287580</v>
      </c>
      <c r="C114" s="93">
        <v>2665493</v>
      </c>
      <c r="D114" s="93">
        <v>2725140</v>
      </c>
      <c r="E114" s="93">
        <v>2705336</v>
      </c>
      <c r="F114" s="93">
        <v>2710728</v>
      </c>
      <c r="G114" s="93">
        <v>2748189</v>
      </c>
      <c r="H114" s="93">
        <v>2713187</v>
      </c>
      <c r="I114" s="93">
        <v>2749389</v>
      </c>
      <c r="J114" s="93">
        <v>2755263</v>
      </c>
      <c r="K114" s="93">
        <v>2713859</v>
      </c>
      <c r="L114" s="93">
        <v>2656353</v>
      </c>
      <c r="M114" s="93">
        <v>2307219</v>
      </c>
      <c r="N114" s="94">
        <v>2236070</v>
      </c>
    </row>
    <row r="115" spans="1:15" ht="14.4" customHeight="1" x14ac:dyDescent="0.2">
      <c r="A115" s="1" t="s">
        <v>3</v>
      </c>
      <c r="B115" s="92">
        <v>3438202</v>
      </c>
      <c r="C115" s="93">
        <v>3660263</v>
      </c>
      <c r="D115" s="93">
        <v>3722600</v>
      </c>
      <c r="E115" s="93">
        <v>3731813</v>
      </c>
      <c r="F115" s="93">
        <v>3760680</v>
      </c>
      <c r="G115" s="93">
        <v>3699638</v>
      </c>
      <c r="H115" s="93">
        <v>3710948</v>
      </c>
      <c r="I115" s="93">
        <v>3740457</v>
      </c>
      <c r="J115" s="93">
        <v>3741796</v>
      </c>
      <c r="K115" s="93">
        <v>3779646</v>
      </c>
      <c r="L115" s="93">
        <v>3791302</v>
      </c>
      <c r="M115" s="93">
        <v>3659906</v>
      </c>
      <c r="N115" s="94">
        <v>3470031</v>
      </c>
    </row>
    <row r="116" spans="1:15" ht="14.4" customHeight="1" x14ac:dyDescent="0.2">
      <c r="A116" s="1" t="s">
        <v>4</v>
      </c>
      <c r="B116" s="92">
        <v>1572047</v>
      </c>
      <c r="C116" s="93">
        <v>1705968</v>
      </c>
      <c r="D116" s="93">
        <v>1738079</v>
      </c>
      <c r="E116" s="93">
        <v>1774919</v>
      </c>
      <c r="F116" s="93">
        <v>1780421</v>
      </c>
      <c r="G116" s="93">
        <v>1709225</v>
      </c>
      <c r="H116" s="93">
        <v>1762963</v>
      </c>
      <c r="I116" s="93">
        <v>1832345</v>
      </c>
      <c r="J116" s="93">
        <v>1825514</v>
      </c>
      <c r="K116" s="93">
        <v>1832358</v>
      </c>
      <c r="L116" s="93">
        <v>1854096</v>
      </c>
      <c r="M116" s="93">
        <v>1760008</v>
      </c>
      <c r="N116" s="94">
        <v>1591596</v>
      </c>
    </row>
    <row r="117" spans="1:15" ht="14.4" customHeight="1" x14ac:dyDescent="0.2">
      <c r="A117" s="2" t="s">
        <v>5</v>
      </c>
      <c r="B117" s="96">
        <v>556530</v>
      </c>
      <c r="C117" s="97">
        <v>627531</v>
      </c>
      <c r="D117" s="97">
        <v>656985</v>
      </c>
      <c r="E117" s="97">
        <v>652717</v>
      </c>
      <c r="F117" s="97">
        <v>684562</v>
      </c>
      <c r="G117" s="97">
        <v>771557</v>
      </c>
      <c r="H117" s="97">
        <v>703292</v>
      </c>
      <c r="I117" s="97">
        <v>690286</v>
      </c>
      <c r="J117" s="97">
        <v>693505</v>
      </c>
      <c r="K117" s="97">
        <v>689399</v>
      </c>
      <c r="L117" s="97">
        <v>725340</v>
      </c>
      <c r="M117" s="97">
        <v>780300</v>
      </c>
      <c r="N117" s="98">
        <v>537663</v>
      </c>
    </row>
    <row r="118" spans="1:15" ht="14.4" customHeight="1" x14ac:dyDescent="0.3">
      <c r="A118" s="3" t="s">
        <v>32</v>
      </c>
      <c r="B118" s="86">
        <v>9062417</v>
      </c>
      <c r="C118" s="87">
        <v>9248833</v>
      </c>
      <c r="D118" s="87">
        <v>9350819</v>
      </c>
      <c r="E118" s="87">
        <v>9316199</v>
      </c>
      <c r="F118" s="87">
        <v>9368817</v>
      </c>
      <c r="G118" s="87">
        <v>9384680</v>
      </c>
      <c r="H118" s="87">
        <v>9366353</v>
      </c>
      <c r="I118" s="87">
        <v>9423745</v>
      </c>
      <c r="J118" s="87">
        <v>9486284</v>
      </c>
      <c r="K118" s="87">
        <v>9459924</v>
      </c>
      <c r="L118" s="87">
        <v>9397143</v>
      </c>
      <c r="M118" s="87">
        <v>9061619</v>
      </c>
      <c r="N118" s="88">
        <v>8904740</v>
      </c>
      <c r="O118" s="155"/>
    </row>
    <row r="119" spans="1:15" ht="14.4" customHeight="1" x14ac:dyDescent="0.2">
      <c r="A119" s="1" t="s">
        <v>92</v>
      </c>
      <c r="B119" s="89">
        <v>2019700</v>
      </c>
      <c r="C119" s="90">
        <v>1446095</v>
      </c>
      <c r="D119" s="90">
        <v>1392428</v>
      </c>
      <c r="E119" s="90">
        <v>1341260</v>
      </c>
      <c r="F119" s="90">
        <v>1335324</v>
      </c>
      <c r="G119" s="90">
        <v>1356091</v>
      </c>
      <c r="H119" s="90">
        <v>1370201</v>
      </c>
      <c r="I119" s="90">
        <v>1318009</v>
      </c>
      <c r="J119" s="90">
        <v>1394196</v>
      </c>
      <c r="K119" s="90">
        <v>1361987</v>
      </c>
      <c r="L119" s="90">
        <v>1344405</v>
      </c>
      <c r="M119" s="90">
        <v>1562316</v>
      </c>
      <c r="N119" s="91">
        <v>2011758</v>
      </c>
    </row>
    <row r="120" spans="1:15" ht="14.4" customHeight="1" x14ac:dyDescent="0.2">
      <c r="A120" s="1" t="s">
        <v>93</v>
      </c>
      <c r="B120" s="92">
        <v>2083176</v>
      </c>
      <c r="C120" s="93">
        <v>2445883</v>
      </c>
      <c r="D120" s="93">
        <v>2491828</v>
      </c>
      <c r="E120" s="93">
        <v>2469974</v>
      </c>
      <c r="F120" s="93">
        <v>2469773</v>
      </c>
      <c r="G120" s="93">
        <v>2505290</v>
      </c>
      <c r="H120" s="93">
        <v>2479354</v>
      </c>
      <c r="I120" s="93">
        <v>2504237</v>
      </c>
      <c r="J120" s="93">
        <v>2499808</v>
      </c>
      <c r="K120" s="93">
        <v>2468202</v>
      </c>
      <c r="L120" s="93">
        <v>2353828</v>
      </c>
      <c r="M120" s="93">
        <v>1956566</v>
      </c>
      <c r="N120" s="94">
        <v>1910441</v>
      </c>
    </row>
    <row r="121" spans="1:15" ht="14.4" customHeight="1" x14ac:dyDescent="0.2">
      <c r="A121" s="1" t="s">
        <v>3</v>
      </c>
      <c r="B121" s="92">
        <v>3266201</v>
      </c>
      <c r="C121" s="93">
        <v>3497149</v>
      </c>
      <c r="D121" s="93">
        <v>3553956</v>
      </c>
      <c r="E121" s="93">
        <v>3560988</v>
      </c>
      <c r="F121" s="93">
        <v>3597479</v>
      </c>
      <c r="G121" s="93">
        <v>3562723</v>
      </c>
      <c r="H121" s="93">
        <v>3553918</v>
      </c>
      <c r="I121" s="93">
        <v>3583641</v>
      </c>
      <c r="J121" s="93">
        <v>3584994</v>
      </c>
      <c r="K121" s="93">
        <v>3619406</v>
      </c>
      <c r="L121" s="93">
        <v>3635148</v>
      </c>
      <c r="M121" s="93">
        <v>3508995</v>
      </c>
      <c r="N121" s="94">
        <v>3291023</v>
      </c>
    </row>
    <row r="122" spans="1:15" ht="14.4" customHeight="1" x14ac:dyDescent="0.2">
      <c r="A122" s="1" t="s">
        <v>4</v>
      </c>
      <c r="B122" s="92">
        <v>1283518</v>
      </c>
      <c r="C122" s="93">
        <v>1402318</v>
      </c>
      <c r="D122" s="93">
        <v>1431359</v>
      </c>
      <c r="E122" s="93">
        <v>1466548</v>
      </c>
      <c r="F122" s="93">
        <v>1480901</v>
      </c>
      <c r="G122" s="93">
        <v>1441889</v>
      </c>
      <c r="H122" s="93">
        <v>1474878</v>
      </c>
      <c r="I122" s="93">
        <v>1524808</v>
      </c>
      <c r="J122" s="93">
        <v>1512323</v>
      </c>
      <c r="K122" s="93">
        <v>1517127</v>
      </c>
      <c r="L122" s="93">
        <v>1544653</v>
      </c>
      <c r="M122" s="93">
        <v>1485451</v>
      </c>
      <c r="N122" s="94">
        <v>1293909</v>
      </c>
    </row>
    <row r="123" spans="1:15" ht="14.4" customHeight="1" x14ac:dyDescent="0.2">
      <c r="A123" s="2" t="s">
        <v>5</v>
      </c>
      <c r="B123" s="96">
        <v>409822</v>
      </c>
      <c r="C123" s="97">
        <v>457388</v>
      </c>
      <c r="D123" s="97">
        <v>481248</v>
      </c>
      <c r="E123" s="97">
        <v>477429</v>
      </c>
      <c r="F123" s="97">
        <v>485340</v>
      </c>
      <c r="G123" s="97">
        <v>518687</v>
      </c>
      <c r="H123" s="97">
        <v>488002</v>
      </c>
      <c r="I123" s="97">
        <v>493050</v>
      </c>
      <c r="J123" s="97">
        <v>494963</v>
      </c>
      <c r="K123" s="97">
        <v>493202</v>
      </c>
      <c r="L123" s="97">
        <v>519109</v>
      </c>
      <c r="M123" s="97">
        <v>548291</v>
      </c>
      <c r="N123" s="98">
        <v>397609</v>
      </c>
    </row>
    <row r="126" spans="1:15" ht="14.4" customHeight="1" x14ac:dyDescent="0.2">
      <c r="A126" s="192" t="s">
        <v>105</v>
      </c>
      <c r="B126" s="192"/>
      <c r="C126" s="192"/>
      <c r="D126" s="192"/>
      <c r="E126" s="192"/>
      <c r="F126" s="192"/>
      <c r="G126" s="192"/>
      <c r="H126" s="192"/>
      <c r="I126" s="192"/>
      <c r="J126" s="192"/>
      <c r="K126" s="192"/>
      <c r="L126" s="192"/>
      <c r="M126" s="192"/>
      <c r="N126" s="192"/>
    </row>
    <row r="128" spans="1:15" ht="14.4" customHeight="1" x14ac:dyDescent="0.2">
      <c r="A128" s="193" t="s">
        <v>0</v>
      </c>
      <c r="B128" s="199" t="s">
        <v>31</v>
      </c>
      <c r="C128" s="200"/>
      <c r="D128" s="200"/>
      <c r="E128" s="200"/>
      <c r="F128" s="200"/>
      <c r="G128" s="200"/>
      <c r="H128" s="200"/>
      <c r="I128" s="200"/>
      <c r="J128" s="200"/>
      <c r="K128" s="200"/>
      <c r="L128" s="200"/>
      <c r="M128" s="200"/>
      <c r="N128" s="201"/>
    </row>
    <row r="129" spans="1:15" ht="14.4" customHeight="1" x14ac:dyDescent="0.2">
      <c r="A129" s="198"/>
      <c r="B129" s="21" t="s">
        <v>1206</v>
      </c>
      <c r="C129" s="22" t="s">
        <v>1207</v>
      </c>
      <c r="D129" s="22" t="s">
        <v>1208</v>
      </c>
      <c r="E129" s="22" t="s">
        <v>1209</v>
      </c>
      <c r="F129" s="22" t="s">
        <v>1210</v>
      </c>
      <c r="G129" s="22" t="s">
        <v>1211</v>
      </c>
      <c r="H129" s="22" t="s">
        <v>1212</v>
      </c>
      <c r="I129" s="22" t="s">
        <v>1213</v>
      </c>
      <c r="J129" s="22" t="s">
        <v>1214</v>
      </c>
      <c r="K129" s="22" t="s">
        <v>1215</v>
      </c>
      <c r="L129" s="22" t="s">
        <v>1216</v>
      </c>
      <c r="M129" s="22" t="s">
        <v>1217</v>
      </c>
      <c r="N129" s="52" t="s">
        <v>1224</v>
      </c>
    </row>
    <row r="130" spans="1:15" ht="14.4" customHeight="1" x14ac:dyDescent="0.3">
      <c r="A130" s="3" t="s">
        <v>1</v>
      </c>
      <c r="B130" s="86">
        <v>10673297</v>
      </c>
      <c r="C130" s="87">
        <v>10972566</v>
      </c>
      <c r="D130" s="87">
        <v>11113774</v>
      </c>
      <c r="E130" s="87">
        <v>11089477</v>
      </c>
      <c r="F130" s="87">
        <v>11166417</v>
      </c>
      <c r="G130" s="87">
        <v>11156081</v>
      </c>
      <c r="H130" s="87">
        <v>11141690</v>
      </c>
      <c r="I130" s="87">
        <v>11232404</v>
      </c>
      <c r="J130" s="87">
        <v>11713808</v>
      </c>
      <c r="K130" s="87">
        <v>11769250</v>
      </c>
      <c r="L130" s="87">
        <v>11727752</v>
      </c>
      <c r="M130" s="87">
        <v>11302541</v>
      </c>
      <c r="N130" s="88">
        <v>10916840</v>
      </c>
      <c r="O130" s="155"/>
    </row>
    <row r="131" spans="1:15" ht="14.4" customHeight="1" x14ac:dyDescent="0.2">
      <c r="A131" s="1" t="s">
        <v>92</v>
      </c>
      <c r="B131" s="89">
        <v>2016796</v>
      </c>
      <c r="C131" s="90">
        <v>1457213</v>
      </c>
      <c r="D131" s="90">
        <v>1365249</v>
      </c>
      <c r="E131" s="90">
        <v>1288378</v>
      </c>
      <c r="F131" s="90">
        <v>1285850</v>
      </c>
      <c r="G131" s="90">
        <v>1317572</v>
      </c>
      <c r="H131" s="90">
        <v>1308075</v>
      </c>
      <c r="I131" s="90">
        <v>1259224</v>
      </c>
      <c r="J131" s="90">
        <v>1406582</v>
      </c>
      <c r="K131" s="90">
        <v>1441821</v>
      </c>
      <c r="L131" s="90">
        <v>1425087</v>
      </c>
      <c r="M131" s="90">
        <v>1684334</v>
      </c>
      <c r="N131" s="91">
        <v>2106471</v>
      </c>
    </row>
    <row r="132" spans="1:15" ht="14.4" customHeight="1" x14ac:dyDescent="0.2">
      <c r="A132" s="1" t="s">
        <v>93</v>
      </c>
      <c r="B132" s="92">
        <v>2768134</v>
      </c>
      <c r="C132" s="93">
        <v>3123872</v>
      </c>
      <c r="D132" s="93">
        <v>3188799</v>
      </c>
      <c r="E132" s="93">
        <v>3185045</v>
      </c>
      <c r="F132" s="93">
        <v>3184558</v>
      </c>
      <c r="G132" s="93">
        <v>3183178</v>
      </c>
      <c r="H132" s="93">
        <v>3168946</v>
      </c>
      <c r="I132" s="93">
        <v>3214592</v>
      </c>
      <c r="J132" s="93">
        <v>3536765</v>
      </c>
      <c r="K132" s="93">
        <v>3508344</v>
      </c>
      <c r="L132" s="93">
        <v>3413858</v>
      </c>
      <c r="M132" s="93">
        <v>2965159</v>
      </c>
      <c r="N132" s="94">
        <v>2923721</v>
      </c>
    </row>
    <row r="133" spans="1:15" ht="14.4" customHeight="1" x14ac:dyDescent="0.2">
      <c r="A133" s="1" t="s">
        <v>3</v>
      </c>
      <c r="B133" s="92">
        <v>3660848</v>
      </c>
      <c r="C133" s="93">
        <v>3942321</v>
      </c>
      <c r="D133" s="93">
        <v>4038743</v>
      </c>
      <c r="E133" s="93">
        <v>4058762</v>
      </c>
      <c r="F133" s="93">
        <v>4097365</v>
      </c>
      <c r="G133" s="93">
        <v>4037170</v>
      </c>
      <c r="H133" s="93">
        <v>4058123</v>
      </c>
      <c r="I133" s="93">
        <v>4092211</v>
      </c>
      <c r="J133" s="93">
        <v>4103711</v>
      </c>
      <c r="K133" s="93">
        <v>4146136</v>
      </c>
      <c r="L133" s="93">
        <v>4154729</v>
      </c>
      <c r="M133" s="93">
        <v>3962649</v>
      </c>
      <c r="N133" s="94">
        <v>3666092</v>
      </c>
    </row>
    <row r="134" spans="1:15" ht="14.4" customHeight="1" x14ac:dyDescent="0.2">
      <c r="A134" s="1" t="s">
        <v>4</v>
      </c>
      <c r="B134" s="92">
        <v>1652741</v>
      </c>
      <c r="C134" s="93">
        <v>1803415</v>
      </c>
      <c r="D134" s="93">
        <v>1844797</v>
      </c>
      <c r="E134" s="93">
        <v>1885017</v>
      </c>
      <c r="F134" s="93">
        <v>1893608</v>
      </c>
      <c r="G134" s="93">
        <v>1826509</v>
      </c>
      <c r="H134" s="95">
        <v>1882672</v>
      </c>
      <c r="I134" s="93">
        <v>1954757</v>
      </c>
      <c r="J134" s="93">
        <v>1951336</v>
      </c>
      <c r="K134" s="93">
        <v>1961066</v>
      </c>
      <c r="L134" s="93">
        <v>1985923</v>
      </c>
      <c r="M134" s="93">
        <v>1884502</v>
      </c>
      <c r="N134" s="94">
        <v>1667586</v>
      </c>
    </row>
    <row r="135" spans="1:15" ht="14.4" customHeight="1" x14ac:dyDescent="0.2">
      <c r="A135" s="2" t="s">
        <v>5</v>
      </c>
      <c r="B135" s="96">
        <v>574778</v>
      </c>
      <c r="C135" s="97">
        <v>645745</v>
      </c>
      <c r="D135" s="97">
        <v>676186</v>
      </c>
      <c r="E135" s="97">
        <v>672275</v>
      </c>
      <c r="F135" s="97">
        <v>705036</v>
      </c>
      <c r="G135" s="97">
        <v>791652</v>
      </c>
      <c r="H135" s="97">
        <v>723874</v>
      </c>
      <c r="I135" s="97">
        <v>711620</v>
      </c>
      <c r="J135" s="97">
        <v>715414</v>
      </c>
      <c r="K135" s="97">
        <v>711883</v>
      </c>
      <c r="L135" s="97">
        <v>748155</v>
      </c>
      <c r="M135" s="97">
        <v>805897</v>
      </c>
      <c r="N135" s="98">
        <v>552970</v>
      </c>
    </row>
    <row r="136" spans="1:15" ht="14.4" customHeight="1" x14ac:dyDescent="0.3">
      <c r="A136" s="3" t="s">
        <v>2</v>
      </c>
      <c r="B136" s="86">
        <v>1500062</v>
      </c>
      <c r="C136" s="87">
        <v>1588264</v>
      </c>
      <c r="D136" s="87">
        <v>1634491</v>
      </c>
      <c r="E136" s="87">
        <v>1643009</v>
      </c>
      <c r="F136" s="87">
        <v>1670433</v>
      </c>
      <c r="G136" s="87">
        <v>1689065</v>
      </c>
      <c r="H136" s="87">
        <v>1696052</v>
      </c>
      <c r="I136" s="87">
        <v>1708354</v>
      </c>
      <c r="J136" s="87">
        <v>1730929</v>
      </c>
      <c r="K136" s="87">
        <v>1736538</v>
      </c>
      <c r="L136" s="87">
        <v>1718634</v>
      </c>
      <c r="M136" s="87">
        <v>1615331</v>
      </c>
      <c r="N136" s="88">
        <v>1412570</v>
      </c>
      <c r="O136" s="155"/>
    </row>
    <row r="137" spans="1:15" ht="14.4" customHeight="1" x14ac:dyDescent="0.2">
      <c r="A137" s="1" t="s">
        <v>92</v>
      </c>
      <c r="B137" s="89">
        <v>130603</v>
      </c>
      <c r="C137" s="90">
        <v>125065</v>
      </c>
      <c r="D137" s="90">
        <v>95548</v>
      </c>
      <c r="E137" s="90">
        <v>77437</v>
      </c>
      <c r="F137" s="90">
        <v>86347</v>
      </c>
      <c r="G137" s="90">
        <v>99678</v>
      </c>
      <c r="H137" s="90">
        <v>80980</v>
      </c>
      <c r="I137" s="90">
        <v>75907</v>
      </c>
      <c r="J137" s="90">
        <v>80306</v>
      </c>
      <c r="K137" s="90">
        <v>82543</v>
      </c>
      <c r="L137" s="90">
        <v>88263</v>
      </c>
      <c r="M137" s="90">
        <v>149775</v>
      </c>
      <c r="N137" s="91">
        <v>117520</v>
      </c>
    </row>
    <row r="138" spans="1:15" ht="14.4" customHeight="1" x14ac:dyDescent="0.2">
      <c r="A138" s="1" t="s">
        <v>93</v>
      </c>
      <c r="B138" s="92">
        <v>974716</v>
      </c>
      <c r="C138" s="93">
        <v>985330</v>
      </c>
      <c r="D138" s="93">
        <v>1014187</v>
      </c>
      <c r="E138" s="93">
        <v>1025272</v>
      </c>
      <c r="F138" s="93">
        <v>1028163</v>
      </c>
      <c r="G138" s="93">
        <v>1028967</v>
      </c>
      <c r="H138" s="93">
        <v>1042756</v>
      </c>
      <c r="I138" s="93">
        <v>1047992</v>
      </c>
      <c r="J138" s="93">
        <v>1053489</v>
      </c>
      <c r="K138" s="93">
        <v>1047125</v>
      </c>
      <c r="L138" s="93">
        <v>1021709</v>
      </c>
      <c r="M138" s="93">
        <v>925367</v>
      </c>
      <c r="N138" s="94">
        <v>931863</v>
      </c>
    </row>
    <row r="139" spans="1:15" ht="14.4" customHeight="1" x14ac:dyDescent="0.2">
      <c r="A139" s="1" t="s">
        <v>3</v>
      </c>
      <c r="B139" s="92">
        <v>256883</v>
      </c>
      <c r="C139" s="93">
        <v>319551</v>
      </c>
      <c r="D139" s="93">
        <v>354527</v>
      </c>
      <c r="E139" s="93">
        <v>365908</v>
      </c>
      <c r="F139" s="93">
        <v>376199</v>
      </c>
      <c r="G139" s="93">
        <v>377342</v>
      </c>
      <c r="H139" s="93">
        <v>386811</v>
      </c>
      <c r="I139" s="93">
        <v>393213</v>
      </c>
      <c r="J139" s="93">
        <v>402032</v>
      </c>
      <c r="K139" s="93">
        <v>407871</v>
      </c>
      <c r="L139" s="93">
        <v>404941</v>
      </c>
      <c r="M139" s="93">
        <v>343106</v>
      </c>
      <c r="N139" s="94">
        <v>231386</v>
      </c>
    </row>
    <row r="140" spans="1:15" ht="14.4" customHeight="1" x14ac:dyDescent="0.2">
      <c r="A140" s="1" t="s">
        <v>4</v>
      </c>
      <c r="B140" s="92">
        <v>102651</v>
      </c>
      <c r="C140" s="93">
        <v>121340</v>
      </c>
      <c r="D140" s="93">
        <v>131644</v>
      </c>
      <c r="E140" s="93">
        <v>135503</v>
      </c>
      <c r="F140" s="93">
        <v>139465</v>
      </c>
      <c r="G140" s="93">
        <v>142445</v>
      </c>
      <c r="H140" s="93">
        <v>144709</v>
      </c>
      <c r="I140" s="93">
        <v>149194</v>
      </c>
      <c r="J140" s="93">
        <v>152411</v>
      </c>
      <c r="K140" s="93">
        <v>155501</v>
      </c>
      <c r="L140" s="93">
        <v>159290</v>
      </c>
      <c r="M140" s="93">
        <v>150025</v>
      </c>
      <c r="N140" s="94">
        <v>98872</v>
      </c>
    </row>
    <row r="141" spans="1:15" ht="14.4" customHeight="1" x14ac:dyDescent="0.2">
      <c r="A141" s="2" t="s">
        <v>5</v>
      </c>
      <c r="B141" s="96">
        <v>35209</v>
      </c>
      <c r="C141" s="97">
        <v>36978</v>
      </c>
      <c r="D141" s="97">
        <v>38585</v>
      </c>
      <c r="E141" s="97">
        <v>38889</v>
      </c>
      <c r="F141" s="97">
        <v>40259</v>
      </c>
      <c r="G141" s="97">
        <v>40633</v>
      </c>
      <c r="H141" s="97">
        <v>40796</v>
      </c>
      <c r="I141" s="97">
        <v>42048</v>
      </c>
      <c r="J141" s="97">
        <v>42691</v>
      </c>
      <c r="K141" s="97">
        <v>43498</v>
      </c>
      <c r="L141" s="97">
        <v>44431</v>
      </c>
      <c r="M141" s="97">
        <v>47058</v>
      </c>
      <c r="N141" s="98">
        <v>32929</v>
      </c>
    </row>
    <row r="142" spans="1:15" ht="14.4" customHeight="1" x14ac:dyDescent="0.3">
      <c r="A142" s="3" t="s">
        <v>6</v>
      </c>
      <c r="B142" s="86">
        <v>9173235</v>
      </c>
      <c r="C142" s="87">
        <v>9384302</v>
      </c>
      <c r="D142" s="87">
        <v>9479283</v>
      </c>
      <c r="E142" s="87">
        <v>9446468</v>
      </c>
      <c r="F142" s="87">
        <v>9495984</v>
      </c>
      <c r="G142" s="87">
        <v>9467016</v>
      </c>
      <c r="H142" s="87">
        <v>9445638</v>
      </c>
      <c r="I142" s="87">
        <v>9524050</v>
      </c>
      <c r="J142" s="87">
        <v>9982879</v>
      </c>
      <c r="K142" s="87">
        <v>10032712</v>
      </c>
      <c r="L142" s="87">
        <v>10009118</v>
      </c>
      <c r="M142" s="87">
        <v>9687210</v>
      </c>
      <c r="N142" s="88">
        <v>9504270</v>
      </c>
      <c r="O142" s="155"/>
    </row>
    <row r="143" spans="1:15" ht="14.4" customHeight="1" x14ac:dyDescent="0.2">
      <c r="A143" s="1" t="s">
        <v>92</v>
      </c>
      <c r="B143" s="89">
        <v>1886193</v>
      </c>
      <c r="C143" s="90">
        <v>1332148</v>
      </c>
      <c r="D143" s="90">
        <v>1269701</v>
      </c>
      <c r="E143" s="90">
        <v>1210941</v>
      </c>
      <c r="F143" s="90">
        <v>1199503</v>
      </c>
      <c r="G143" s="90">
        <v>1217894</v>
      </c>
      <c r="H143" s="90">
        <v>1227095</v>
      </c>
      <c r="I143" s="90">
        <v>1183317</v>
      </c>
      <c r="J143" s="90">
        <v>1326276</v>
      </c>
      <c r="K143" s="90">
        <v>1359278</v>
      </c>
      <c r="L143" s="90">
        <v>1336824</v>
      </c>
      <c r="M143" s="90">
        <v>1534559</v>
      </c>
      <c r="N143" s="91">
        <v>1988951</v>
      </c>
    </row>
    <row r="144" spans="1:15" ht="14.4" customHeight="1" x14ac:dyDescent="0.2">
      <c r="A144" s="1" t="s">
        <v>93</v>
      </c>
      <c r="B144" s="92">
        <v>1793418</v>
      </c>
      <c r="C144" s="93">
        <v>2138542</v>
      </c>
      <c r="D144" s="93">
        <v>2174612</v>
      </c>
      <c r="E144" s="93">
        <v>2159773</v>
      </c>
      <c r="F144" s="93">
        <v>2156395</v>
      </c>
      <c r="G144" s="93">
        <v>2154211</v>
      </c>
      <c r="H144" s="93">
        <v>2126190</v>
      </c>
      <c r="I144" s="93">
        <v>2166600</v>
      </c>
      <c r="J144" s="93">
        <v>2483276</v>
      </c>
      <c r="K144" s="93">
        <v>2461219</v>
      </c>
      <c r="L144" s="93">
        <v>2392149</v>
      </c>
      <c r="M144" s="93">
        <v>2039792</v>
      </c>
      <c r="N144" s="94">
        <v>1991858</v>
      </c>
    </row>
    <row r="145" spans="1:15" ht="14.4" customHeight="1" x14ac:dyDescent="0.2">
      <c r="A145" s="1" t="s">
        <v>3</v>
      </c>
      <c r="B145" s="92">
        <v>3403965</v>
      </c>
      <c r="C145" s="93">
        <v>3622770</v>
      </c>
      <c r="D145" s="93">
        <v>3684216</v>
      </c>
      <c r="E145" s="93">
        <v>3692854</v>
      </c>
      <c r="F145" s="93">
        <v>3721166</v>
      </c>
      <c r="G145" s="93">
        <v>3659828</v>
      </c>
      <c r="H145" s="93">
        <v>3671312</v>
      </c>
      <c r="I145" s="93">
        <v>3698998</v>
      </c>
      <c r="J145" s="93">
        <v>3701679</v>
      </c>
      <c r="K145" s="93">
        <v>3738265</v>
      </c>
      <c r="L145" s="93">
        <v>3749788</v>
      </c>
      <c r="M145" s="93">
        <v>3619543</v>
      </c>
      <c r="N145" s="94">
        <v>3434706</v>
      </c>
    </row>
    <row r="146" spans="1:15" ht="14.4" customHeight="1" x14ac:dyDescent="0.2">
      <c r="A146" s="1" t="s">
        <v>4</v>
      </c>
      <c r="B146" s="92">
        <v>1550090</v>
      </c>
      <c r="C146" s="93">
        <v>1682075</v>
      </c>
      <c r="D146" s="93">
        <v>1713153</v>
      </c>
      <c r="E146" s="93">
        <v>1749514</v>
      </c>
      <c r="F146" s="93">
        <v>1754143</v>
      </c>
      <c r="G146" s="93">
        <v>1684064</v>
      </c>
      <c r="H146" s="93">
        <v>1737963</v>
      </c>
      <c r="I146" s="93">
        <v>1805563</v>
      </c>
      <c r="J146" s="93">
        <v>1798925</v>
      </c>
      <c r="K146" s="93">
        <v>1805565</v>
      </c>
      <c r="L146" s="93">
        <v>1826633</v>
      </c>
      <c r="M146" s="93">
        <v>1734477</v>
      </c>
      <c r="N146" s="94">
        <v>1568714</v>
      </c>
    </row>
    <row r="147" spans="1:15" ht="14.4" customHeight="1" x14ac:dyDescent="0.2">
      <c r="A147" s="2" t="s">
        <v>5</v>
      </c>
      <c r="B147" s="96">
        <v>539569</v>
      </c>
      <c r="C147" s="97">
        <v>608767</v>
      </c>
      <c r="D147" s="97">
        <v>637601</v>
      </c>
      <c r="E147" s="97">
        <v>633386</v>
      </c>
      <c r="F147" s="97">
        <v>664777</v>
      </c>
      <c r="G147" s="97">
        <v>751019</v>
      </c>
      <c r="H147" s="97">
        <v>683078</v>
      </c>
      <c r="I147" s="97">
        <v>669572</v>
      </c>
      <c r="J147" s="97">
        <v>672723</v>
      </c>
      <c r="K147" s="97">
        <v>668385</v>
      </c>
      <c r="L147" s="97">
        <v>703724</v>
      </c>
      <c r="M147" s="97">
        <v>758839</v>
      </c>
      <c r="N147" s="98">
        <v>520041</v>
      </c>
    </row>
    <row r="148" spans="1:15" ht="14.4" customHeight="1" x14ac:dyDescent="0.3">
      <c r="A148" s="3" t="s">
        <v>32</v>
      </c>
      <c r="B148" s="86">
        <v>8399418</v>
      </c>
      <c r="C148" s="87">
        <v>8569909</v>
      </c>
      <c r="D148" s="87">
        <v>8645051</v>
      </c>
      <c r="E148" s="87">
        <v>8603500</v>
      </c>
      <c r="F148" s="87">
        <v>8645633</v>
      </c>
      <c r="G148" s="87">
        <v>8612814</v>
      </c>
      <c r="H148" s="87">
        <v>8594688</v>
      </c>
      <c r="I148" s="87">
        <v>8671584</v>
      </c>
      <c r="J148" s="87">
        <v>9123119</v>
      </c>
      <c r="K148" s="87">
        <v>9131126</v>
      </c>
      <c r="L148" s="87">
        <v>9072631</v>
      </c>
      <c r="M148" s="87">
        <v>8748678</v>
      </c>
      <c r="N148" s="88">
        <v>8603365</v>
      </c>
      <c r="O148" s="155"/>
    </row>
    <row r="149" spans="1:15" ht="14.4" customHeight="1" x14ac:dyDescent="0.2">
      <c r="A149" s="1" t="s">
        <v>92</v>
      </c>
      <c r="B149" s="89">
        <v>1847713</v>
      </c>
      <c r="C149" s="90">
        <v>1298240</v>
      </c>
      <c r="D149" s="90">
        <v>1241519</v>
      </c>
      <c r="E149" s="90">
        <v>1185706</v>
      </c>
      <c r="F149" s="90">
        <v>1175336</v>
      </c>
      <c r="G149" s="90">
        <v>1185021</v>
      </c>
      <c r="H149" s="90">
        <v>1202847</v>
      </c>
      <c r="I149" s="90">
        <v>1155723</v>
      </c>
      <c r="J149" s="90">
        <v>1305992</v>
      </c>
      <c r="K149" s="90">
        <v>1301769</v>
      </c>
      <c r="L149" s="90">
        <v>1290319</v>
      </c>
      <c r="M149" s="90">
        <v>1503315</v>
      </c>
      <c r="N149" s="91">
        <v>1951550</v>
      </c>
    </row>
    <row r="150" spans="1:15" ht="14.4" customHeight="1" x14ac:dyDescent="0.2">
      <c r="A150" s="1" t="s">
        <v>93</v>
      </c>
      <c r="B150" s="92">
        <v>1661976</v>
      </c>
      <c r="C150" s="93">
        <v>1990334</v>
      </c>
      <c r="D150" s="93">
        <v>2014522</v>
      </c>
      <c r="E150" s="93">
        <v>1991261</v>
      </c>
      <c r="F150" s="93">
        <v>1986702</v>
      </c>
      <c r="G150" s="93">
        <v>1985128</v>
      </c>
      <c r="H150" s="93">
        <v>1955758</v>
      </c>
      <c r="I150" s="93">
        <v>1998320</v>
      </c>
      <c r="J150" s="93">
        <v>2306727</v>
      </c>
      <c r="K150" s="93">
        <v>2283152</v>
      </c>
      <c r="L150" s="93">
        <v>2168243</v>
      </c>
      <c r="M150" s="93">
        <v>1785167</v>
      </c>
      <c r="N150" s="94">
        <v>1741747</v>
      </c>
    </row>
    <row r="151" spans="1:15" ht="14.4" customHeight="1" x14ac:dyDescent="0.2">
      <c r="A151" s="1" t="s">
        <v>3</v>
      </c>
      <c r="B151" s="92">
        <v>3233247</v>
      </c>
      <c r="C151" s="93">
        <v>3461621</v>
      </c>
      <c r="D151" s="93">
        <v>3517624</v>
      </c>
      <c r="E151" s="93">
        <v>3524308</v>
      </c>
      <c r="F151" s="93">
        <v>3560106</v>
      </c>
      <c r="G151" s="93">
        <v>3524710</v>
      </c>
      <c r="H151" s="93">
        <v>3515909</v>
      </c>
      <c r="I151" s="93">
        <v>3544153</v>
      </c>
      <c r="J151" s="93">
        <v>3547078</v>
      </c>
      <c r="K151" s="93">
        <v>3580311</v>
      </c>
      <c r="L151" s="93">
        <v>3595826</v>
      </c>
      <c r="M151" s="93">
        <v>3470447</v>
      </c>
      <c r="N151" s="94">
        <v>3256996</v>
      </c>
    </row>
    <row r="152" spans="1:15" ht="14.4" customHeight="1" x14ac:dyDescent="0.2">
      <c r="A152" s="1" t="s">
        <v>4</v>
      </c>
      <c r="B152" s="92">
        <v>1262726</v>
      </c>
      <c r="C152" s="93">
        <v>1380091</v>
      </c>
      <c r="D152" s="93">
        <v>1408457</v>
      </c>
      <c r="E152" s="93">
        <v>1443091</v>
      </c>
      <c r="F152" s="93">
        <v>1456854</v>
      </c>
      <c r="G152" s="93">
        <v>1418489</v>
      </c>
      <c r="H152" s="93">
        <v>1451281</v>
      </c>
      <c r="I152" s="93">
        <v>1499932</v>
      </c>
      <c r="J152" s="93">
        <v>1488011</v>
      </c>
      <c r="K152" s="93">
        <v>1492595</v>
      </c>
      <c r="L152" s="93">
        <v>1519546</v>
      </c>
      <c r="M152" s="93">
        <v>1461627</v>
      </c>
      <c r="N152" s="94">
        <v>1272200</v>
      </c>
    </row>
    <row r="153" spans="1:15" ht="14.4" customHeight="1" x14ac:dyDescent="0.2">
      <c r="A153" s="2" t="s">
        <v>5</v>
      </c>
      <c r="B153" s="96">
        <v>393756</v>
      </c>
      <c r="C153" s="97">
        <v>439623</v>
      </c>
      <c r="D153" s="97">
        <v>462929</v>
      </c>
      <c r="E153" s="97">
        <v>459134</v>
      </c>
      <c r="F153" s="97">
        <v>466635</v>
      </c>
      <c r="G153" s="97">
        <v>499466</v>
      </c>
      <c r="H153" s="97">
        <v>468893</v>
      </c>
      <c r="I153" s="97">
        <v>473456</v>
      </c>
      <c r="J153" s="97">
        <v>475311</v>
      </c>
      <c r="K153" s="97">
        <v>473299</v>
      </c>
      <c r="L153" s="97">
        <v>498697</v>
      </c>
      <c r="M153" s="97">
        <v>528122</v>
      </c>
      <c r="N153" s="98">
        <v>380872</v>
      </c>
    </row>
    <row r="156" spans="1:15" ht="14.4" customHeight="1" x14ac:dyDescent="0.2">
      <c r="A156" s="192" t="s">
        <v>106</v>
      </c>
      <c r="B156" s="192"/>
      <c r="C156" s="192"/>
      <c r="D156" s="192"/>
      <c r="E156" s="192"/>
      <c r="F156" s="192"/>
      <c r="G156" s="192"/>
      <c r="H156" s="192"/>
      <c r="I156" s="192"/>
      <c r="J156" s="192"/>
      <c r="K156" s="192"/>
      <c r="L156" s="192"/>
      <c r="M156" s="192"/>
      <c r="N156" s="192"/>
    </row>
    <row r="158" spans="1:15" ht="14.4" customHeight="1" x14ac:dyDescent="0.2">
      <c r="A158" s="193" t="s">
        <v>0</v>
      </c>
      <c r="B158" s="195" t="s">
        <v>31</v>
      </c>
      <c r="C158" s="196"/>
      <c r="D158" s="196"/>
      <c r="E158" s="196"/>
      <c r="F158" s="196"/>
      <c r="G158" s="196"/>
      <c r="H158" s="196"/>
      <c r="I158" s="196"/>
      <c r="J158" s="196"/>
      <c r="K158" s="196"/>
      <c r="L158" s="196"/>
      <c r="M158" s="196"/>
      <c r="N158" s="197"/>
    </row>
    <row r="159" spans="1:15" ht="14.4" customHeight="1" x14ac:dyDescent="0.2">
      <c r="A159" s="194"/>
      <c r="B159" s="68" t="s">
        <v>1206</v>
      </c>
      <c r="C159" s="59" t="s">
        <v>1207</v>
      </c>
      <c r="D159" s="59" t="s">
        <v>1208</v>
      </c>
      <c r="E159" s="59" t="s">
        <v>1209</v>
      </c>
      <c r="F159" s="59" t="s">
        <v>1210</v>
      </c>
      <c r="G159" s="59" t="s">
        <v>1211</v>
      </c>
      <c r="H159" s="59" t="s">
        <v>1212</v>
      </c>
      <c r="I159" s="59" t="s">
        <v>1213</v>
      </c>
      <c r="J159" s="59" t="s">
        <v>1214</v>
      </c>
      <c r="K159" s="59" t="s">
        <v>1215</v>
      </c>
      <c r="L159" s="59" t="s">
        <v>1216</v>
      </c>
      <c r="M159" s="59" t="s">
        <v>1217</v>
      </c>
      <c r="N159" s="52" t="s">
        <v>1224</v>
      </c>
    </row>
    <row r="160" spans="1:15" ht="14.4" customHeight="1" x14ac:dyDescent="0.3">
      <c r="A160" s="3" t="s">
        <v>1</v>
      </c>
      <c r="B160" s="86">
        <v>10867364</v>
      </c>
      <c r="C160" s="87">
        <v>11342217</v>
      </c>
      <c r="D160" s="87">
        <v>11597012</v>
      </c>
      <c r="E160" s="87">
        <v>11638947</v>
      </c>
      <c r="F160" s="87">
        <v>11773717</v>
      </c>
      <c r="G160" s="87">
        <v>11749943</v>
      </c>
      <c r="H160" s="87">
        <v>11734297</v>
      </c>
      <c r="I160" s="87">
        <v>11916417</v>
      </c>
      <c r="J160" s="87">
        <v>12150285</v>
      </c>
      <c r="K160" s="87">
        <v>12218398</v>
      </c>
      <c r="L160" s="87">
        <v>12119372</v>
      </c>
      <c r="M160" s="87">
        <v>11243093</v>
      </c>
      <c r="N160" s="88">
        <v>10751578</v>
      </c>
      <c r="O160" s="155"/>
    </row>
    <row r="161" spans="1:15" ht="14.4" customHeight="1" x14ac:dyDescent="0.2">
      <c r="A161" s="1" t="s">
        <v>92</v>
      </c>
      <c r="B161" s="89">
        <v>2205391</v>
      </c>
      <c r="C161" s="90">
        <v>1626837</v>
      </c>
      <c r="D161" s="90">
        <v>1524151</v>
      </c>
      <c r="E161" s="90">
        <v>1451153</v>
      </c>
      <c r="F161" s="90">
        <v>1448119</v>
      </c>
      <c r="G161" s="90">
        <v>1499080</v>
      </c>
      <c r="H161" s="90">
        <v>1511092</v>
      </c>
      <c r="I161" s="90">
        <v>1437289</v>
      </c>
      <c r="J161" s="90">
        <v>1491013</v>
      </c>
      <c r="K161" s="90">
        <v>1539530</v>
      </c>
      <c r="L161" s="90">
        <v>1499591</v>
      </c>
      <c r="M161" s="90">
        <v>1780031</v>
      </c>
      <c r="N161" s="91">
        <v>2199644</v>
      </c>
    </row>
    <row r="162" spans="1:15" ht="14.4" customHeight="1" x14ac:dyDescent="0.2">
      <c r="A162" s="1" t="s">
        <v>93</v>
      </c>
      <c r="B162" s="92">
        <v>2858143</v>
      </c>
      <c r="C162" s="93">
        <v>3384209</v>
      </c>
      <c r="D162" s="93">
        <v>3577628</v>
      </c>
      <c r="E162" s="93">
        <v>3633920</v>
      </c>
      <c r="F162" s="93">
        <v>3694178</v>
      </c>
      <c r="G162" s="93">
        <v>3663439</v>
      </c>
      <c r="H162" s="93">
        <v>3633566</v>
      </c>
      <c r="I162" s="93">
        <v>3785793</v>
      </c>
      <c r="J162" s="93">
        <v>3954796</v>
      </c>
      <c r="K162" s="93">
        <v>3926794</v>
      </c>
      <c r="L162" s="93">
        <v>3797658</v>
      </c>
      <c r="M162" s="93">
        <v>2897353</v>
      </c>
      <c r="N162" s="94">
        <v>2736202</v>
      </c>
    </row>
    <row r="163" spans="1:15" ht="14.4" customHeight="1" x14ac:dyDescent="0.2">
      <c r="A163" s="1" t="s">
        <v>3</v>
      </c>
      <c r="B163" s="92">
        <v>3601528</v>
      </c>
      <c r="C163" s="93">
        <v>3896520</v>
      </c>
      <c r="D163" s="93">
        <v>3989599</v>
      </c>
      <c r="E163" s="93">
        <v>4011656</v>
      </c>
      <c r="F163" s="93">
        <v>4047381</v>
      </c>
      <c r="G163" s="93">
        <v>3987054</v>
      </c>
      <c r="H163" s="93">
        <v>4005658</v>
      </c>
      <c r="I163" s="93">
        <v>4043088</v>
      </c>
      <c r="J163" s="93">
        <v>4053692</v>
      </c>
      <c r="K163" s="93">
        <v>4095736</v>
      </c>
      <c r="L163" s="93">
        <v>4104540</v>
      </c>
      <c r="M163" s="93">
        <v>3903065</v>
      </c>
      <c r="N163" s="94">
        <v>3616808</v>
      </c>
    </row>
    <row r="164" spans="1:15" ht="14.4" customHeight="1" x14ac:dyDescent="0.2">
      <c r="A164" s="1" t="s">
        <v>4</v>
      </c>
      <c r="B164" s="92">
        <v>1634451</v>
      </c>
      <c r="C164" s="93">
        <v>1791917</v>
      </c>
      <c r="D164" s="93">
        <v>1832987</v>
      </c>
      <c r="E164" s="93">
        <v>1874844</v>
      </c>
      <c r="F164" s="93">
        <v>1883998</v>
      </c>
      <c r="G164" s="93">
        <v>1813739</v>
      </c>
      <c r="H164" s="95">
        <v>1866141</v>
      </c>
      <c r="I164" s="93">
        <v>1943435</v>
      </c>
      <c r="J164" s="93">
        <v>1939394</v>
      </c>
      <c r="K164" s="93">
        <v>1948412</v>
      </c>
      <c r="L164" s="93">
        <v>1974191</v>
      </c>
      <c r="M164" s="93">
        <v>1863913</v>
      </c>
      <c r="N164" s="94">
        <v>1651373</v>
      </c>
    </row>
    <row r="165" spans="1:15" ht="14.4" customHeight="1" x14ac:dyDescent="0.2">
      <c r="A165" s="2" t="s">
        <v>5</v>
      </c>
      <c r="B165" s="96">
        <v>567851</v>
      </c>
      <c r="C165" s="97">
        <v>642734</v>
      </c>
      <c r="D165" s="97">
        <v>672647</v>
      </c>
      <c r="E165" s="97">
        <v>667374</v>
      </c>
      <c r="F165" s="97">
        <v>700041</v>
      </c>
      <c r="G165" s="97">
        <v>786631</v>
      </c>
      <c r="H165" s="97">
        <v>717840</v>
      </c>
      <c r="I165" s="97">
        <v>706812</v>
      </c>
      <c r="J165" s="97">
        <v>711390</v>
      </c>
      <c r="K165" s="97">
        <v>707926</v>
      </c>
      <c r="L165" s="97">
        <v>743392</v>
      </c>
      <c r="M165" s="97">
        <v>798731</v>
      </c>
      <c r="N165" s="98">
        <v>547551</v>
      </c>
    </row>
    <row r="166" spans="1:15" ht="14.4" customHeight="1" x14ac:dyDescent="0.3">
      <c r="A166" s="3" t="s">
        <v>2</v>
      </c>
      <c r="B166" s="86">
        <v>982592</v>
      </c>
      <c r="C166" s="87">
        <v>1097324</v>
      </c>
      <c r="D166" s="87">
        <v>1159387</v>
      </c>
      <c r="E166" s="87">
        <v>1173573</v>
      </c>
      <c r="F166" s="87">
        <v>1199795</v>
      </c>
      <c r="G166" s="87">
        <v>1222506</v>
      </c>
      <c r="H166" s="87">
        <v>1232960</v>
      </c>
      <c r="I166" s="87">
        <v>1248254</v>
      </c>
      <c r="J166" s="87">
        <v>1269473</v>
      </c>
      <c r="K166" s="87">
        <v>1276638</v>
      </c>
      <c r="L166" s="87">
        <v>1263984</v>
      </c>
      <c r="M166" s="87">
        <v>1164463</v>
      </c>
      <c r="N166" s="88">
        <v>919496</v>
      </c>
      <c r="O166" s="155"/>
    </row>
    <row r="167" spans="1:15" ht="14.4" customHeight="1" x14ac:dyDescent="0.2">
      <c r="A167" s="1" t="s">
        <v>92</v>
      </c>
      <c r="B167" s="89">
        <v>147888</v>
      </c>
      <c r="C167" s="90">
        <v>143803</v>
      </c>
      <c r="D167" s="90">
        <v>112699</v>
      </c>
      <c r="E167" s="90">
        <v>94035</v>
      </c>
      <c r="F167" s="90">
        <v>106859</v>
      </c>
      <c r="G167" s="90">
        <v>120109</v>
      </c>
      <c r="H167" s="90">
        <v>103662</v>
      </c>
      <c r="I167" s="90">
        <v>96944</v>
      </c>
      <c r="J167" s="90">
        <v>102218</v>
      </c>
      <c r="K167" s="90">
        <v>104021</v>
      </c>
      <c r="L167" s="90">
        <v>113690</v>
      </c>
      <c r="M167" s="90">
        <v>183513</v>
      </c>
      <c r="N167" s="91">
        <v>133554</v>
      </c>
    </row>
    <row r="168" spans="1:15" ht="14.4" customHeight="1" x14ac:dyDescent="0.2">
      <c r="A168" s="1" t="s">
        <v>93</v>
      </c>
      <c r="B168" s="92">
        <v>548432</v>
      </c>
      <c r="C168" s="93">
        <v>580922</v>
      </c>
      <c r="D168" s="93">
        <v>623601</v>
      </c>
      <c r="E168" s="93">
        <v>640623</v>
      </c>
      <c r="F168" s="93">
        <v>640666</v>
      </c>
      <c r="G168" s="93">
        <v>646292</v>
      </c>
      <c r="H168" s="93">
        <v>660857</v>
      </c>
      <c r="I168" s="93">
        <v>670929</v>
      </c>
      <c r="J168" s="93">
        <v>676547</v>
      </c>
      <c r="K168" s="93">
        <v>672935</v>
      </c>
      <c r="L168" s="93">
        <v>649672</v>
      </c>
      <c r="M168" s="93">
        <v>552774</v>
      </c>
      <c r="N168" s="94">
        <v>520634</v>
      </c>
    </row>
    <row r="169" spans="1:15" ht="14.4" customHeight="1" x14ac:dyDescent="0.2">
      <c r="A169" s="1" t="s">
        <v>3</v>
      </c>
      <c r="B169" s="92">
        <v>186050</v>
      </c>
      <c r="C169" s="93">
        <v>250904</v>
      </c>
      <c r="D169" s="93">
        <v>288478</v>
      </c>
      <c r="E169" s="93">
        <v>300607</v>
      </c>
      <c r="F169" s="93">
        <v>309166</v>
      </c>
      <c r="G169" s="93">
        <v>310134</v>
      </c>
      <c r="H169" s="93">
        <v>319765</v>
      </c>
      <c r="I169" s="93">
        <v>326619</v>
      </c>
      <c r="J169" s="93">
        <v>333975</v>
      </c>
      <c r="K169" s="93">
        <v>339612</v>
      </c>
      <c r="L169" s="93">
        <v>336060</v>
      </c>
      <c r="M169" s="93">
        <v>273034</v>
      </c>
      <c r="N169" s="94">
        <v>169313</v>
      </c>
    </row>
    <row r="170" spans="1:15" ht="14.4" customHeight="1" x14ac:dyDescent="0.2">
      <c r="A170" s="1" t="s">
        <v>4</v>
      </c>
      <c r="B170" s="92">
        <v>76076</v>
      </c>
      <c r="C170" s="93">
        <v>95525</v>
      </c>
      <c r="D170" s="93">
        <v>106525</v>
      </c>
      <c r="E170" s="93">
        <v>110305</v>
      </c>
      <c r="F170" s="93">
        <v>113822</v>
      </c>
      <c r="G170" s="93">
        <v>116462</v>
      </c>
      <c r="H170" s="93">
        <v>118939</v>
      </c>
      <c r="I170" s="93">
        <v>123051</v>
      </c>
      <c r="J170" s="93">
        <v>125641</v>
      </c>
      <c r="K170" s="93">
        <v>128172</v>
      </c>
      <c r="L170" s="93">
        <v>132006</v>
      </c>
      <c r="M170" s="93">
        <v>122096</v>
      </c>
      <c r="N170" s="94">
        <v>73109</v>
      </c>
    </row>
    <row r="171" spans="1:15" ht="14.4" customHeight="1" x14ac:dyDescent="0.2">
      <c r="A171" s="2" t="s">
        <v>5</v>
      </c>
      <c r="B171" s="96">
        <v>24146</v>
      </c>
      <c r="C171" s="97">
        <v>26170</v>
      </c>
      <c r="D171" s="97">
        <v>28084</v>
      </c>
      <c r="E171" s="97">
        <v>28003</v>
      </c>
      <c r="F171" s="97">
        <v>29282</v>
      </c>
      <c r="G171" s="97">
        <v>29509</v>
      </c>
      <c r="H171" s="97">
        <v>29737</v>
      </c>
      <c r="I171" s="97">
        <v>30711</v>
      </c>
      <c r="J171" s="97">
        <v>31092</v>
      </c>
      <c r="K171" s="97">
        <v>31898</v>
      </c>
      <c r="L171" s="97">
        <v>32556</v>
      </c>
      <c r="M171" s="97">
        <v>33046</v>
      </c>
      <c r="N171" s="98">
        <v>22886</v>
      </c>
    </row>
    <row r="172" spans="1:15" ht="14.4" customHeight="1" x14ac:dyDescent="0.3">
      <c r="A172" s="3" t="s">
        <v>6</v>
      </c>
      <c r="B172" s="86">
        <v>9884772</v>
      </c>
      <c r="C172" s="87">
        <v>10244893</v>
      </c>
      <c r="D172" s="87">
        <v>10437625</v>
      </c>
      <c r="E172" s="87">
        <v>10465374</v>
      </c>
      <c r="F172" s="87">
        <v>10573922</v>
      </c>
      <c r="G172" s="87">
        <v>10527437</v>
      </c>
      <c r="H172" s="87">
        <v>10501337</v>
      </c>
      <c r="I172" s="87">
        <v>10668163</v>
      </c>
      <c r="J172" s="87">
        <v>10880812</v>
      </c>
      <c r="K172" s="87">
        <v>10941760</v>
      </c>
      <c r="L172" s="87">
        <v>10855388</v>
      </c>
      <c r="M172" s="87">
        <v>10078630</v>
      </c>
      <c r="N172" s="88">
        <v>9832082</v>
      </c>
      <c r="O172" s="155"/>
    </row>
    <row r="173" spans="1:15" ht="14.4" customHeight="1" x14ac:dyDescent="0.2">
      <c r="A173" s="1" t="s">
        <v>92</v>
      </c>
      <c r="B173" s="89">
        <v>2057503</v>
      </c>
      <c r="C173" s="90">
        <v>1483034</v>
      </c>
      <c r="D173" s="90">
        <v>1411452</v>
      </c>
      <c r="E173" s="90">
        <v>1357118</v>
      </c>
      <c r="F173" s="90">
        <v>1341260</v>
      </c>
      <c r="G173" s="90">
        <v>1378971</v>
      </c>
      <c r="H173" s="90">
        <v>1407430</v>
      </c>
      <c r="I173" s="90">
        <v>1340345</v>
      </c>
      <c r="J173" s="90">
        <v>1388795</v>
      </c>
      <c r="K173" s="90">
        <v>1435509</v>
      </c>
      <c r="L173" s="90">
        <v>1385901</v>
      </c>
      <c r="M173" s="90">
        <v>1596518</v>
      </c>
      <c r="N173" s="91">
        <v>2066090</v>
      </c>
    </row>
    <row r="174" spans="1:15" ht="14.4" customHeight="1" x14ac:dyDescent="0.2">
      <c r="A174" s="1" t="s">
        <v>93</v>
      </c>
      <c r="B174" s="92">
        <v>2309711</v>
      </c>
      <c r="C174" s="93">
        <v>2803287</v>
      </c>
      <c r="D174" s="93">
        <v>2954027</v>
      </c>
      <c r="E174" s="93">
        <v>2993297</v>
      </c>
      <c r="F174" s="93">
        <v>3053512</v>
      </c>
      <c r="G174" s="93">
        <v>3017147</v>
      </c>
      <c r="H174" s="93">
        <v>2972709</v>
      </c>
      <c r="I174" s="93">
        <v>3114864</v>
      </c>
      <c r="J174" s="93">
        <v>3278249</v>
      </c>
      <c r="K174" s="93">
        <v>3253859</v>
      </c>
      <c r="L174" s="93">
        <v>3147986</v>
      </c>
      <c r="M174" s="93">
        <v>2344579</v>
      </c>
      <c r="N174" s="94">
        <v>2215568</v>
      </c>
    </row>
    <row r="175" spans="1:15" ht="14.4" customHeight="1" x14ac:dyDescent="0.2">
      <c r="A175" s="1" t="s">
        <v>3</v>
      </c>
      <c r="B175" s="92">
        <v>3415478</v>
      </c>
      <c r="C175" s="93">
        <v>3645616</v>
      </c>
      <c r="D175" s="93">
        <v>3701121</v>
      </c>
      <c r="E175" s="93">
        <v>3711049</v>
      </c>
      <c r="F175" s="93">
        <v>3738215</v>
      </c>
      <c r="G175" s="93">
        <v>3676920</v>
      </c>
      <c r="H175" s="93">
        <v>3685893</v>
      </c>
      <c r="I175" s="93">
        <v>3716469</v>
      </c>
      <c r="J175" s="93">
        <v>3719717</v>
      </c>
      <c r="K175" s="93">
        <v>3756124</v>
      </c>
      <c r="L175" s="93">
        <v>3768480</v>
      </c>
      <c r="M175" s="93">
        <v>3630031</v>
      </c>
      <c r="N175" s="94">
        <v>3447495</v>
      </c>
    </row>
    <row r="176" spans="1:15" ht="14.4" customHeight="1" x14ac:dyDescent="0.2">
      <c r="A176" s="1" t="s">
        <v>4</v>
      </c>
      <c r="B176" s="92">
        <v>1558375</v>
      </c>
      <c r="C176" s="93">
        <v>1696392</v>
      </c>
      <c r="D176" s="93">
        <v>1726462</v>
      </c>
      <c r="E176" s="93">
        <v>1764539</v>
      </c>
      <c r="F176" s="93">
        <v>1770176</v>
      </c>
      <c r="G176" s="93">
        <v>1697277</v>
      </c>
      <c r="H176" s="93">
        <v>1747202</v>
      </c>
      <c r="I176" s="93">
        <v>1820384</v>
      </c>
      <c r="J176" s="93">
        <v>1813753</v>
      </c>
      <c r="K176" s="93">
        <v>1820240</v>
      </c>
      <c r="L176" s="93">
        <v>1842185</v>
      </c>
      <c r="M176" s="93">
        <v>1741817</v>
      </c>
      <c r="N176" s="94">
        <v>1578264</v>
      </c>
    </row>
    <row r="177" spans="1:15" ht="14.4" customHeight="1" x14ac:dyDescent="0.2">
      <c r="A177" s="2" t="s">
        <v>5</v>
      </c>
      <c r="B177" s="96">
        <v>543705</v>
      </c>
      <c r="C177" s="97">
        <v>616564</v>
      </c>
      <c r="D177" s="97">
        <v>644563</v>
      </c>
      <c r="E177" s="97">
        <v>639371</v>
      </c>
      <c r="F177" s="97">
        <v>670759</v>
      </c>
      <c r="G177" s="97">
        <v>757122</v>
      </c>
      <c r="H177" s="97">
        <v>688103</v>
      </c>
      <c r="I177" s="97">
        <v>676101</v>
      </c>
      <c r="J177" s="97">
        <v>680298</v>
      </c>
      <c r="K177" s="97">
        <v>676028</v>
      </c>
      <c r="L177" s="97">
        <v>710836</v>
      </c>
      <c r="M177" s="97">
        <v>765685</v>
      </c>
      <c r="N177" s="98">
        <v>524665</v>
      </c>
    </row>
    <row r="178" spans="1:15" ht="14.4" customHeight="1" x14ac:dyDescent="0.3">
      <c r="A178" s="3" t="s">
        <v>32</v>
      </c>
      <c r="B178" s="86">
        <v>8891804</v>
      </c>
      <c r="C178" s="87">
        <v>9092072</v>
      </c>
      <c r="D178" s="87">
        <v>9168748</v>
      </c>
      <c r="E178" s="87">
        <v>9127789</v>
      </c>
      <c r="F178" s="87">
        <v>9175208</v>
      </c>
      <c r="G178" s="87">
        <v>9179866</v>
      </c>
      <c r="H178" s="87">
        <v>9159705</v>
      </c>
      <c r="I178" s="87">
        <v>9226476</v>
      </c>
      <c r="J178" s="87">
        <v>9365746</v>
      </c>
      <c r="K178" s="87">
        <v>9360125</v>
      </c>
      <c r="L178" s="87">
        <v>9255423</v>
      </c>
      <c r="M178" s="87">
        <v>8875630</v>
      </c>
      <c r="N178" s="88">
        <v>8728099</v>
      </c>
      <c r="O178" s="155"/>
    </row>
    <row r="179" spans="1:15" ht="14.4" customHeight="1" x14ac:dyDescent="0.2">
      <c r="A179" s="1" t="s">
        <v>92</v>
      </c>
      <c r="B179" s="89">
        <v>1990782</v>
      </c>
      <c r="C179" s="90">
        <v>1427801</v>
      </c>
      <c r="D179" s="90">
        <v>1366418</v>
      </c>
      <c r="E179" s="90">
        <v>1308990</v>
      </c>
      <c r="F179" s="90">
        <v>1301134</v>
      </c>
      <c r="G179" s="90">
        <v>1320924</v>
      </c>
      <c r="H179" s="90">
        <v>1345314</v>
      </c>
      <c r="I179" s="90">
        <v>1287879</v>
      </c>
      <c r="J179" s="90">
        <v>1346613</v>
      </c>
      <c r="K179" s="90">
        <v>1345376</v>
      </c>
      <c r="L179" s="90">
        <v>1318279</v>
      </c>
      <c r="M179" s="90">
        <v>1540584</v>
      </c>
      <c r="N179" s="91">
        <v>1987186</v>
      </c>
    </row>
    <row r="180" spans="1:15" ht="14.4" customHeight="1" x14ac:dyDescent="0.2">
      <c r="A180" s="1" t="s">
        <v>93</v>
      </c>
      <c r="B180" s="92">
        <v>1973532</v>
      </c>
      <c r="C180" s="93">
        <v>2327678</v>
      </c>
      <c r="D180" s="93">
        <v>2365510</v>
      </c>
      <c r="E180" s="93">
        <v>2342849</v>
      </c>
      <c r="F180" s="93">
        <v>2341322</v>
      </c>
      <c r="G180" s="93">
        <v>2368279</v>
      </c>
      <c r="H180" s="93">
        <v>2335638</v>
      </c>
      <c r="I180" s="93">
        <v>2370794</v>
      </c>
      <c r="J180" s="93">
        <v>2457811</v>
      </c>
      <c r="K180" s="93">
        <v>2417801</v>
      </c>
      <c r="L180" s="93">
        <v>2270942</v>
      </c>
      <c r="M180" s="93">
        <v>1837929</v>
      </c>
      <c r="N180" s="94">
        <v>1790320</v>
      </c>
    </row>
    <row r="181" spans="1:15" ht="14.4" customHeight="1" x14ac:dyDescent="0.2">
      <c r="A181" s="1" t="s">
        <v>3</v>
      </c>
      <c r="B181" s="92">
        <v>3245414</v>
      </c>
      <c r="C181" s="93">
        <v>3484145</v>
      </c>
      <c r="D181" s="93">
        <v>3534433</v>
      </c>
      <c r="E181" s="93">
        <v>3542111</v>
      </c>
      <c r="F181" s="93">
        <v>3576907</v>
      </c>
      <c r="G181" s="93">
        <v>3541832</v>
      </c>
      <c r="H181" s="93">
        <v>3530791</v>
      </c>
      <c r="I181" s="93">
        <v>3561578</v>
      </c>
      <c r="J181" s="93">
        <v>3564807</v>
      </c>
      <c r="K181" s="93">
        <v>3597732</v>
      </c>
      <c r="L181" s="93">
        <v>3614124</v>
      </c>
      <c r="M181" s="93">
        <v>3480915</v>
      </c>
      <c r="N181" s="94">
        <v>3270287</v>
      </c>
    </row>
    <row r="182" spans="1:15" ht="14.4" customHeight="1" x14ac:dyDescent="0.2">
      <c r="A182" s="1" t="s">
        <v>4</v>
      </c>
      <c r="B182" s="92">
        <v>1275183</v>
      </c>
      <c r="C182" s="93">
        <v>1397279</v>
      </c>
      <c r="D182" s="93">
        <v>1424215</v>
      </c>
      <c r="E182" s="93">
        <v>1459427</v>
      </c>
      <c r="F182" s="93">
        <v>1473636</v>
      </c>
      <c r="G182" s="93">
        <v>1433675</v>
      </c>
      <c r="H182" s="93">
        <v>1464034</v>
      </c>
      <c r="I182" s="93">
        <v>1516665</v>
      </c>
      <c r="J182" s="93">
        <v>1504601</v>
      </c>
      <c r="K182" s="93">
        <v>1509106</v>
      </c>
      <c r="L182" s="93">
        <v>1536415</v>
      </c>
      <c r="M182" s="93">
        <v>1471785</v>
      </c>
      <c r="N182" s="94">
        <v>1285521</v>
      </c>
    </row>
    <row r="183" spans="1:15" ht="14.4" customHeight="1" x14ac:dyDescent="0.2">
      <c r="A183" s="2" t="s">
        <v>5</v>
      </c>
      <c r="B183" s="96">
        <v>406893</v>
      </c>
      <c r="C183" s="97">
        <v>455169</v>
      </c>
      <c r="D183" s="97">
        <v>478172</v>
      </c>
      <c r="E183" s="97">
        <v>474412</v>
      </c>
      <c r="F183" s="97">
        <v>482209</v>
      </c>
      <c r="G183" s="97">
        <v>515156</v>
      </c>
      <c r="H183" s="97">
        <v>483928</v>
      </c>
      <c r="I183" s="97">
        <v>489560</v>
      </c>
      <c r="J183" s="97">
        <v>491914</v>
      </c>
      <c r="K183" s="97">
        <v>490110</v>
      </c>
      <c r="L183" s="97">
        <v>515663</v>
      </c>
      <c r="M183" s="97">
        <v>544417</v>
      </c>
      <c r="N183" s="98">
        <v>394785</v>
      </c>
    </row>
    <row r="186" spans="1:15" ht="14.4" customHeight="1" x14ac:dyDescent="0.2">
      <c r="A186" s="192" t="s">
        <v>107</v>
      </c>
      <c r="B186" s="192"/>
      <c r="C186" s="192"/>
      <c r="D186" s="192"/>
      <c r="E186" s="192"/>
      <c r="F186" s="192"/>
      <c r="G186" s="192"/>
      <c r="H186" s="192"/>
      <c r="I186" s="192"/>
      <c r="J186" s="192"/>
      <c r="K186" s="192"/>
      <c r="L186" s="192"/>
      <c r="M186" s="192"/>
      <c r="N186" s="192"/>
    </row>
    <row r="188" spans="1:15" ht="14.4" customHeight="1" x14ac:dyDescent="0.2">
      <c r="A188" s="193" t="s">
        <v>0</v>
      </c>
      <c r="B188" s="199" t="s">
        <v>31</v>
      </c>
      <c r="C188" s="200"/>
      <c r="D188" s="200"/>
      <c r="E188" s="200"/>
      <c r="F188" s="200"/>
      <c r="G188" s="200"/>
      <c r="H188" s="200"/>
      <c r="I188" s="200"/>
      <c r="J188" s="200"/>
      <c r="K188" s="200"/>
      <c r="L188" s="200"/>
      <c r="M188" s="200"/>
      <c r="N188" s="201"/>
    </row>
    <row r="189" spans="1:15" ht="14.4" customHeight="1" x14ac:dyDescent="0.2">
      <c r="A189" s="198"/>
      <c r="B189" s="21" t="s">
        <v>1206</v>
      </c>
      <c r="C189" s="22" t="s">
        <v>1207</v>
      </c>
      <c r="D189" s="22" t="s">
        <v>1208</v>
      </c>
      <c r="E189" s="22" t="s">
        <v>1209</v>
      </c>
      <c r="F189" s="22" t="s">
        <v>1210</v>
      </c>
      <c r="G189" s="22" t="s">
        <v>1211</v>
      </c>
      <c r="H189" s="22" t="s">
        <v>1212</v>
      </c>
      <c r="I189" s="22" t="s">
        <v>1213</v>
      </c>
      <c r="J189" s="22" t="s">
        <v>1214</v>
      </c>
      <c r="K189" s="22" t="s">
        <v>1215</v>
      </c>
      <c r="L189" s="22" t="s">
        <v>1216</v>
      </c>
      <c r="M189" s="22" t="s">
        <v>1217</v>
      </c>
      <c r="N189" s="52" t="s">
        <v>1224</v>
      </c>
    </row>
    <row r="190" spans="1:15" ht="14.4" customHeight="1" x14ac:dyDescent="0.3">
      <c r="A190" s="3" t="s">
        <v>1</v>
      </c>
      <c r="B190" s="86">
        <v>10077372</v>
      </c>
      <c r="C190" s="87">
        <v>10316850</v>
      </c>
      <c r="D190" s="87">
        <v>10415791</v>
      </c>
      <c r="E190" s="87">
        <v>10385116</v>
      </c>
      <c r="F190" s="87">
        <v>10443933</v>
      </c>
      <c r="G190" s="87">
        <v>10462918</v>
      </c>
      <c r="H190" s="87">
        <v>10438298</v>
      </c>
      <c r="I190" s="87">
        <v>10507906</v>
      </c>
      <c r="J190" s="87">
        <v>10724077</v>
      </c>
      <c r="K190" s="87">
        <v>10759530</v>
      </c>
      <c r="L190" s="87">
        <v>10727619</v>
      </c>
      <c r="M190" s="87">
        <v>10372706</v>
      </c>
      <c r="N190" s="88">
        <v>10172696</v>
      </c>
      <c r="O190" s="155"/>
    </row>
    <row r="191" spans="1:15" ht="14.4" customHeight="1" x14ac:dyDescent="0.2">
      <c r="A191" s="1" t="s">
        <v>92</v>
      </c>
      <c r="B191" s="89">
        <v>2007592</v>
      </c>
      <c r="C191" s="90">
        <v>1431716</v>
      </c>
      <c r="D191" s="90">
        <v>1365495</v>
      </c>
      <c r="E191" s="90">
        <v>1305291</v>
      </c>
      <c r="F191" s="90">
        <v>1295061</v>
      </c>
      <c r="G191" s="90">
        <v>1329867</v>
      </c>
      <c r="H191" s="90">
        <v>1342491</v>
      </c>
      <c r="I191" s="90">
        <v>1287488</v>
      </c>
      <c r="J191" s="90">
        <v>1384451</v>
      </c>
      <c r="K191" s="90">
        <v>1410082</v>
      </c>
      <c r="L191" s="90">
        <v>1381593</v>
      </c>
      <c r="M191" s="90">
        <v>1590986</v>
      </c>
      <c r="N191" s="91">
        <v>2053580</v>
      </c>
    </row>
    <row r="192" spans="1:15" ht="14.4" customHeight="1" x14ac:dyDescent="0.2">
      <c r="A192" s="1" t="s">
        <v>93</v>
      </c>
      <c r="B192" s="92">
        <v>2192814</v>
      </c>
      <c r="C192" s="93">
        <v>2559839</v>
      </c>
      <c r="D192" s="93">
        <v>2604430</v>
      </c>
      <c r="E192" s="93">
        <v>2589625</v>
      </c>
      <c r="F192" s="93">
        <v>2591388</v>
      </c>
      <c r="G192" s="93">
        <v>2619478</v>
      </c>
      <c r="H192" s="93">
        <v>2584157</v>
      </c>
      <c r="I192" s="93">
        <v>2620012</v>
      </c>
      <c r="J192" s="93">
        <v>2738762</v>
      </c>
      <c r="K192" s="93">
        <v>2709838</v>
      </c>
      <c r="L192" s="93">
        <v>2633953</v>
      </c>
      <c r="M192" s="93">
        <v>2260910</v>
      </c>
      <c r="N192" s="94">
        <v>2212419</v>
      </c>
    </row>
    <row r="193" spans="1:15" ht="14.4" customHeight="1" x14ac:dyDescent="0.2">
      <c r="A193" s="1" t="s">
        <v>3</v>
      </c>
      <c r="B193" s="92">
        <v>3559597</v>
      </c>
      <c r="C193" s="93">
        <v>3692644</v>
      </c>
      <c r="D193" s="93">
        <v>3751877</v>
      </c>
      <c r="E193" s="93">
        <v>3763312</v>
      </c>
      <c r="F193" s="93">
        <v>3789287</v>
      </c>
      <c r="G193" s="93">
        <v>3749158</v>
      </c>
      <c r="H193" s="93">
        <v>3783685</v>
      </c>
      <c r="I193" s="93">
        <v>3771952</v>
      </c>
      <c r="J193" s="93">
        <v>3774680</v>
      </c>
      <c r="K193" s="93">
        <v>3811655</v>
      </c>
      <c r="L193" s="93">
        <v>3820604</v>
      </c>
      <c r="M193" s="93">
        <v>3736744</v>
      </c>
      <c r="N193" s="94">
        <v>3606388</v>
      </c>
    </row>
    <row r="194" spans="1:15" ht="14.4" customHeight="1" x14ac:dyDescent="0.2">
      <c r="A194" s="1" t="s">
        <v>4</v>
      </c>
      <c r="B194" s="92">
        <v>1765571</v>
      </c>
      <c r="C194" s="93">
        <v>1968323</v>
      </c>
      <c r="D194" s="93">
        <v>1996766</v>
      </c>
      <c r="E194" s="93">
        <v>2031776</v>
      </c>
      <c r="F194" s="93">
        <v>2033121</v>
      </c>
      <c r="G194" s="93">
        <v>1882388</v>
      </c>
      <c r="H194" s="95">
        <v>1974148</v>
      </c>
      <c r="I194" s="93">
        <v>2090247</v>
      </c>
      <c r="J194" s="93">
        <v>2080238</v>
      </c>
      <c r="K194" s="93">
        <v>2087965</v>
      </c>
      <c r="L194" s="93">
        <v>2001471</v>
      </c>
      <c r="M194" s="93">
        <v>1998999</v>
      </c>
      <c r="N194" s="94">
        <v>1771809</v>
      </c>
    </row>
    <row r="195" spans="1:15" ht="14.4" customHeight="1" x14ac:dyDescent="0.2">
      <c r="A195" s="2" t="s">
        <v>5</v>
      </c>
      <c r="B195" s="96">
        <v>551798</v>
      </c>
      <c r="C195" s="97">
        <v>664328</v>
      </c>
      <c r="D195" s="97">
        <v>697223</v>
      </c>
      <c r="E195" s="97">
        <v>695112</v>
      </c>
      <c r="F195" s="97">
        <v>735076</v>
      </c>
      <c r="G195" s="97">
        <v>882027</v>
      </c>
      <c r="H195" s="97">
        <v>753817</v>
      </c>
      <c r="I195" s="97">
        <v>738207</v>
      </c>
      <c r="J195" s="97">
        <v>745946</v>
      </c>
      <c r="K195" s="97">
        <v>739990</v>
      </c>
      <c r="L195" s="97">
        <v>889998</v>
      </c>
      <c r="M195" s="97">
        <v>785067</v>
      </c>
      <c r="N195" s="98">
        <v>528500</v>
      </c>
    </row>
    <row r="196" spans="1:15" ht="14.4" customHeight="1" x14ac:dyDescent="0.3">
      <c r="A196" s="3" t="s">
        <v>2</v>
      </c>
      <c r="B196" s="86">
        <v>210947</v>
      </c>
      <c r="C196" s="87">
        <v>215855</v>
      </c>
      <c r="D196" s="87">
        <v>218161</v>
      </c>
      <c r="E196" s="87">
        <v>219031</v>
      </c>
      <c r="F196" s="87">
        <v>222540</v>
      </c>
      <c r="G196" s="87">
        <v>224901</v>
      </c>
      <c r="H196" s="87">
        <v>226900</v>
      </c>
      <c r="I196" s="87">
        <v>229707</v>
      </c>
      <c r="J196" s="87">
        <v>232520</v>
      </c>
      <c r="K196" s="87">
        <v>233752</v>
      </c>
      <c r="L196" s="87">
        <v>233915</v>
      </c>
      <c r="M196" s="87">
        <v>224782</v>
      </c>
      <c r="N196" s="88">
        <v>215281</v>
      </c>
      <c r="O196" s="155"/>
    </row>
    <row r="197" spans="1:15" ht="14.4" customHeight="1" x14ac:dyDescent="0.2">
      <c r="A197" s="1" t="s">
        <v>92</v>
      </c>
      <c r="B197" s="89">
        <v>7670</v>
      </c>
      <c r="C197" s="90">
        <v>6453</v>
      </c>
      <c r="D197" s="90">
        <v>5147</v>
      </c>
      <c r="E197" s="90">
        <v>4673</v>
      </c>
      <c r="F197" s="90">
        <v>4921</v>
      </c>
      <c r="G197" s="90">
        <v>5125</v>
      </c>
      <c r="H197" s="90">
        <v>4760</v>
      </c>
      <c r="I197" s="90">
        <v>4856</v>
      </c>
      <c r="J197" s="90">
        <v>4694</v>
      </c>
      <c r="K197" s="90">
        <v>4714</v>
      </c>
      <c r="L197" s="90">
        <v>4591</v>
      </c>
      <c r="M197" s="90">
        <v>6475</v>
      </c>
      <c r="N197" s="91">
        <v>7871</v>
      </c>
    </row>
    <row r="198" spans="1:15" ht="14.4" customHeight="1" x14ac:dyDescent="0.2">
      <c r="A198" s="1" t="s">
        <v>93</v>
      </c>
      <c r="B198" s="92">
        <v>149998</v>
      </c>
      <c r="C198" s="93">
        <v>145806</v>
      </c>
      <c r="D198" s="93">
        <v>144319</v>
      </c>
      <c r="E198" s="93">
        <v>143980</v>
      </c>
      <c r="F198" s="93">
        <v>144928</v>
      </c>
      <c r="G198" s="93">
        <v>146001</v>
      </c>
      <c r="H198" s="93">
        <v>146720</v>
      </c>
      <c r="I198" s="93">
        <v>147395</v>
      </c>
      <c r="J198" s="93">
        <v>148665</v>
      </c>
      <c r="K198" s="93">
        <v>148699</v>
      </c>
      <c r="L198" s="93">
        <v>148673</v>
      </c>
      <c r="M198" s="93">
        <v>144557</v>
      </c>
      <c r="N198" s="94">
        <v>155270</v>
      </c>
    </row>
    <row r="199" spans="1:15" ht="14.4" customHeight="1" x14ac:dyDescent="0.2">
      <c r="A199" s="1" t="s">
        <v>3</v>
      </c>
      <c r="B199" s="92">
        <v>38485</v>
      </c>
      <c r="C199" s="93">
        <v>45562</v>
      </c>
      <c r="D199" s="93">
        <v>48957</v>
      </c>
      <c r="E199" s="93">
        <v>49953</v>
      </c>
      <c r="F199" s="93">
        <v>51610</v>
      </c>
      <c r="G199" s="93">
        <v>52098</v>
      </c>
      <c r="H199" s="93">
        <v>53484</v>
      </c>
      <c r="I199" s="93">
        <v>54500</v>
      </c>
      <c r="J199" s="93">
        <v>55650</v>
      </c>
      <c r="K199" s="93">
        <v>56315</v>
      </c>
      <c r="L199" s="93">
        <v>55996</v>
      </c>
      <c r="M199" s="93">
        <v>49950</v>
      </c>
      <c r="N199" s="94">
        <v>37218</v>
      </c>
    </row>
    <row r="200" spans="1:15" ht="14.4" customHeight="1" x14ac:dyDescent="0.2">
      <c r="A200" s="1" t="s">
        <v>4</v>
      </c>
      <c r="B200" s="92">
        <v>12302</v>
      </c>
      <c r="C200" s="93">
        <v>15257</v>
      </c>
      <c r="D200" s="93">
        <v>16757</v>
      </c>
      <c r="E200" s="93">
        <v>17418</v>
      </c>
      <c r="F200" s="93">
        <v>17971</v>
      </c>
      <c r="G200" s="93">
        <v>18541</v>
      </c>
      <c r="H200" s="93">
        <v>18836</v>
      </c>
      <c r="I200" s="93">
        <v>19631</v>
      </c>
      <c r="J200" s="93">
        <v>20127</v>
      </c>
      <c r="K200" s="93">
        <v>20564</v>
      </c>
      <c r="L200" s="93">
        <v>21021</v>
      </c>
      <c r="M200" s="93">
        <v>20031</v>
      </c>
      <c r="N200" s="94">
        <v>12609</v>
      </c>
    </row>
    <row r="201" spans="1:15" ht="14.4" customHeight="1" x14ac:dyDescent="0.2">
      <c r="A201" s="2" t="s">
        <v>5</v>
      </c>
      <c r="B201" s="96">
        <v>2492</v>
      </c>
      <c r="C201" s="97">
        <v>2777</v>
      </c>
      <c r="D201" s="97">
        <v>2981</v>
      </c>
      <c r="E201" s="97">
        <v>3007</v>
      </c>
      <c r="F201" s="97">
        <v>3110</v>
      </c>
      <c r="G201" s="97">
        <v>3136</v>
      </c>
      <c r="H201" s="97">
        <v>3100</v>
      </c>
      <c r="I201" s="97">
        <v>3325</v>
      </c>
      <c r="J201" s="97">
        <v>3384</v>
      </c>
      <c r="K201" s="97">
        <v>3460</v>
      </c>
      <c r="L201" s="97">
        <v>3634</v>
      </c>
      <c r="M201" s="97">
        <v>3769</v>
      </c>
      <c r="N201" s="98">
        <v>2313</v>
      </c>
    </row>
    <row r="202" spans="1:15" ht="14.4" customHeight="1" x14ac:dyDescent="0.3">
      <c r="A202" s="3" t="s">
        <v>6</v>
      </c>
      <c r="B202" s="86">
        <v>9866425</v>
      </c>
      <c r="C202" s="87">
        <v>10100995</v>
      </c>
      <c r="D202" s="87">
        <v>10197630</v>
      </c>
      <c r="E202" s="87">
        <v>10166085</v>
      </c>
      <c r="F202" s="87">
        <v>10221393</v>
      </c>
      <c r="G202" s="87">
        <v>10238017</v>
      </c>
      <c r="H202" s="87">
        <v>10211398</v>
      </c>
      <c r="I202" s="87">
        <v>10278199</v>
      </c>
      <c r="J202" s="87">
        <v>10491557</v>
      </c>
      <c r="K202" s="87">
        <v>10525778</v>
      </c>
      <c r="L202" s="87">
        <v>10493704</v>
      </c>
      <c r="M202" s="87">
        <v>10147924</v>
      </c>
      <c r="N202" s="88">
        <v>9957415</v>
      </c>
      <c r="O202" s="155"/>
    </row>
    <row r="203" spans="1:15" ht="14.4" customHeight="1" x14ac:dyDescent="0.2">
      <c r="A203" s="1" t="s">
        <v>92</v>
      </c>
      <c r="B203" s="89">
        <v>1999922</v>
      </c>
      <c r="C203" s="90">
        <v>1425263</v>
      </c>
      <c r="D203" s="90">
        <v>1360348</v>
      </c>
      <c r="E203" s="90">
        <v>1300618</v>
      </c>
      <c r="F203" s="90">
        <v>1290140</v>
      </c>
      <c r="G203" s="90">
        <v>1324742</v>
      </c>
      <c r="H203" s="90">
        <v>1337731</v>
      </c>
      <c r="I203" s="90">
        <v>1282632</v>
      </c>
      <c r="J203" s="90">
        <v>1379757</v>
      </c>
      <c r="K203" s="90">
        <v>1405368</v>
      </c>
      <c r="L203" s="90">
        <v>1377002</v>
      </c>
      <c r="M203" s="90">
        <v>1584511</v>
      </c>
      <c r="N203" s="91">
        <v>2045709</v>
      </c>
    </row>
    <row r="204" spans="1:15" ht="14.4" customHeight="1" x14ac:dyDescent="0.2">
      <c r="A204" s="1" t="s">
        <v>93</v>
      </c>
      <c r="B204" s="92">
        <v>2042816</v>
      </c>
      <c r="C204" s="93">
        <v>2414033</v>
      </c>
      <c r="D204" s="93">
        <v>2460111</v>
      </c>
      <c r="E204" s="93">
        <v>2445645</v>
      </c>
      <c r="F204" s="93">
        <v>2446460</v>
      </c>
      <c r="G204" s="93">
        <v>2473477</v>
      </c>
      <c r="H204" s="93">
        <v>2437437</v>
      </c>
      <c r="I204" s="93">
        <v>2472617</v>
      </c>
      <c r="J204" s="93">
        <v>2590097</v>
      </c>
      <c r="K204" s="93">
        <v>2561139</v>
      </c>
      <c r="L204" s="93">
        <v>2485280</v>
      </c>
      <c r="M204" s="93">
        <v>2116353</v>
      </c>
      <c r="N204" s="94">
        <v>2057149</v>
      </c>
    </row>
    <row r="205" spans="1:15" ht="14.4" customHeight="1" x14ac:dyDescent="0.2">
      <c r="A205" s="1" t="s">
        <v>3</v>
      </c>
      <c r="B205" s="92">
        <v>3521112</v>
      </c>
      <c r="C205" s="93">
        <v>3647082</v>
      </c>
      <c r="D205" s="93">
        <v>3702920</v>
      </c>
      <c r="E205" s="93">
        <v>3713359</v>
      </c>
      <c r="F205" s="93">
        <v>3737677</v>
      </c>
      <c r="G205" s="93">
        <v>3697060</v>
      </c>
      <c r="H205" s="93">
        <v>3730201</v>
      </c>
      <c r="I205" s="93">
        <v>3717452</v>
      </c>
      <c r="J205" s="93">
        <v>3719030</v>
      </c>
      <c r="K205" s="93">
        <v>3755340</v>
      </c>
      <c r="L205" s="93">
        <v>3764608</v>
      </c>
      <c r="M205" s="93">
        <v>3686794</v>
      </c>
      <c r="N205" s="94">
        <v>3569170</v>
      </c>
    </row>
    <row r="206" spans="1:15" ht="14.4" customHeight="1" x14ac:dyDescent="0.2">
      <c r="A206" s="1" t="s">
        <v>4</v>
      </c>
      <c r="B206" s="92">
        <v>1753269</v>
      </c>
      <c r="C206" s="93">
        <v>1953066</v>
      </c>
      <c r="D206" s="93">
        <v>1980009</v>
      </c>
      <c r="E206" s="93">
        <v>2014358</v>
      </c>
      <c r="F206" s="93">
        <v>2015150</v>
      </c>
      <c r="G206" s="93">
        <v>1863847</v>
      </c>
      <c r="H206" s="93">
        <v>1955312</v>
      </c>
      <c r="I206" s="93">
        <v>2070616</v>
      </c>
      <c r="J206" s="93">
        <v>2060111</v>
      </c>
      <c r="K206" s="93">
        <v>2067401</v>
      </c>
      <c r="L206" s="93">
        <v>1980450</v>
      </c>
      <c r="M206" s="93">
        <v>1978968</v>
      </c>
      <c r="N206" s="94">
        <v>1759200</v>
      </c>
    </row>
    <row r="207" spans="1:15" ht="14.4" customHeight="1" x14ac:dyDescent="0.2">
      <c r="A207" s="2" t="s">
        <v>5</v>
      </c>
      <c r="B207" s="96">
        <v>549306</v>
      </c>
      <c r="C207" s="97">
        <v>661551</v>
      </c>
      <c r="D207" s="97">
        <v>694242</v>
      </c>
      <c r="E207" s="97">
        <v>692105</v>
      </c>
      <c r="F207" s="97">
        <v>731966</v>
      </c>
      <c r="G207" s="97">
        <v>878891</v>
      </c>
      <c r="H207" s="97">
        <v>750717</v>
      </c>
      <c r="I207" s="97">
        <v>734882</v>
      </c>
      <c r="J207" s="97">
        <v>742562</v>
      </c>
      <c r="K207" s="97">
        <v>736530</v>
      </c>
      <c r="L207" s="97">
        <v>886364</v>
      </c>
      <c r="M207" s="97">
        <v>781298</v>
      </c>
      <c r="N207" s="98">
        <v>526187</v>
      </c>
    </row>
    <row r="208" spans="1:15" ht="14.4" customHeight="1" x14ac:dyDescent="0.3">
      <c r="A208" s="3" t="s">
        <v>32</v>
      </c>
      <c r="B208" s="86">
        <v>8861319</v>
      </c>
      <c r="C208" s="87">
        <v>9057058</v>
      </c>
      <c r="D208" s="87">
        <v>9142110</v>
      </c>
      <c r="E208" s="87">
        <v>9104581</v>
      </c>
      <c r="F208" s="87">
        <v>9154979</v>
      </c>
      <c r="G208" s="87">
        <v>9164934</v>
      </c>
      <c r="H208" s="87">
        <v>9141629</v>
      </c>
      <c r="I208" s="87">
        <v>9209240</v>
      </c>
      <c r="J208" s="87">
        <v>9416528</v>
      </c>
      <c r="K208" s="87">
        <v>9407669</v>
      </c>
      <c r="L208" s="87">
        <v>9339680</v>
      </c>
      <c r="M208" s="87">
        <v>8996203</v>
      </c>
      <c r="N208" s="88">
        <v>8836765</v>
      </c>
      <c r="O208" s="155"/>
    </row>
    <row r="209" spans="1:14" ht="14.4" customHeight="1" x14ac:dyDescent="0.2">
      <c r="A209" s="1" t="s">
        <v>92</v>
      </c>
      <c r="B209" s="89">
        <v>1965202</v>
      </c>
      <c r="C209" s="90">
        <v>1399275</v>
      </c>
      <c r="D209" s="90">
        <v>1339563</v>
      </c>
      <c r="E209" s="90">
        <v>1281509</v>
      </c>
      <c r="F209" s="90">
        <v>1272851</v>
      </c>
      <c r="G209" s="90">
        <v>1293584</v>
      </c>
      <c r="H209" s="90">
        <v>1315687</v>
      </c>
      <c r="I209" s="90">
        <v>1259783</v>
      </c>
      <c r="J209" s="90">
        <v>1362412</v>
      </c>
      <c r="K209" s="90">
        <v>1349045</v>
      </c>
      <c r="L209" s="90">
        <v>1331947</v>
      </c>
      <c r="M209" s="90">
        <v>1550794</v>
      </c>
      <c r="N209" s="91">
        <v>1998595</v>
      </c>
    </row>
    <row r="210" spans="1:14" ht="14.4" customHeight="1" x14ac:dyDescent="0.2">
      <c r="A210" s="1" t="s">
        <v>93</v>
      </c>
      <c r="B210" s="92">
        <v>1956965</v>
      </c>
      <c r="C210" s="93">
        <v>2314262</v>
      </c>
      <c r="D210" s="93">
        <v>2355257</v>
      </c>
      <c r="E210" s="93">
        <v>2336817</v>
      </c>
      <c r="F210" s="93">
        <v>2338869</v>
      </c>
      <c r="G210" s="93">
        <v>2368853</v>
      </c>
      <c r="H210" s="93">
        <v>2333868</v>
      </c>
      <c r="I210" s="93">
        <v>2369908</v>
      </c>
      <c r="J210" s="93">
        <v>2481315</v>
      </c>
      <c r="K210" s="93">
        <v>2449836</v>
      </c>
      <c r="L210" s="93">
        <v>2329092</v>
      </c>
      <c r="M210" s="93">
        <v>1931227</v>
      </c>
      <c r="N210" s="94">
        <v>1874728</v>
      </c>
    </row>
    <row r="211" spans="1:14" ht="14.4" customHeight="1" x14ac:dyDescent="0.2">
      <c r="A211" s="1" t="s">
        <v>3</v>
      </c>
      <c r="B211" s="92">
        <v>3252706</v>
      </c>
      <c r="C211" s="93">
        <v>3488596</v>
      </c>
      <c r="D211" s="93">
        <v>3541068</v>
      </c>
      <c r="E211" s="93">
        <v>3548777</v>
      </c>
      <c r="F211" s="93">
        <v>3583783</v>
      </c>
      <c r="G211" s="93">
        <v>3549218</v>
      </c>
      <c r="H211" s="93">
        <v>3538458</v>
      </c>
      <c r="I211" s="93">
        <v>3569009</v>
      </c>
      <c r="J211" s="93">
        <v>3571877</v>
      </c>
      <c r="K211" s="93">
        <v>3605080</v>
      </c>
      <c r="L211" s="93">
        <v>3621568</v>
      </c>
      <c r="M211" s="93">
        <v>3491110</v>
      </c>
      <c r="N211" s="94">
        <v>3278011</v>
      </c>
    </row>
    <row r="212" spans="1:14" ht="14.4" customHeight="1" x14ac:dyDescent="0.2">
      <c r="A212" s="1" t="s">
        <v>4</v>
      </c>
      <c r="B212" s="92">
        <v>1278253</v>
      </c>
      <c r="C212" s="93">
        <v>1398927</v>
      </c>
      <c r="D212" s="93">
        <v>1426751</v>
      </c>
      <c r="E212" s="93">
        <v>1461902</v>
      </c>
      <c r="F212" s="93">
        <v>1476145</v>
      </c>
      <c r="G212" s="93">
        <v>1436668</v>
      </c>
      <c r="H212" s="93">
        <v>1467909</v>
      </c>
      <c r="I212" s="93">
        <v>1519622</v>
      </c>
      <c r="J212" s="93">
        <v>1507727</v>
      </c>
      <c r="K212" s="93">
        <v>1512330</v>
      </c>
      <c r="L212" s="93">
        <v>1539858</v>
      </c>
      <c r="M212" s="93">
        <v>1476660</v>
      </c>
      <c r="N212" s="94">
        <v>1289256</v>
      </c>
    </row>
    <row r="213" spans="1:14" ht="14.4" customHeight="1" x14ac:dyDescent="0.2">
      <c r="A213" s="2" t="s">
        <v>5</v>
      </c>
      <c r="B213" s="96">
        <v>408193</v>
      </c>
      <c r="C213" s="97">
        <v>455998</v>
      </c>
      <c r="D213" s="97">
        <v>479471</v>
      </c>
      <c r="E213" s="97">
        <v>475576</v>
      </c>
      <c r="F213" s="97">
        <v>483331</v>
      </c>
      <c r="G213" s="97">
        <v>516611</v>
      </c>
      <c r="H213" s="97">
        <v>485707</v>
      </c>
      <c r="I213" s="97">
        <v>490918</v>
      </c>
      <c r="J213" s="97">
        <v>493197</v>
      </c>
      <c r="K213" s="97">
        <v>491378</v>
      </c>
      <c r="L213" s="97">
        <v>517215</v>
      </c>
      <c r="M213" s="97">
        <v>546412</v>
      </c>
      <c r="N213" s="98">
        <v>396175</v>
      </c>
    </row>
    <row r="215" spans="1:14" ht="14.4" customHeight="1" x14ac:dyDescent="0.2">
      <c r="A215" s="4" t="s">
        <v>61</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9">
      <colorScale>
        <cfvo type="min"/>
        <cfvo type="percentile" val="50"/>
        <cfvo type="max"/>
        <color theme="5" tint="0.79998168889431442"/>
        <color theme="0"/>
        <color theme="9" tint="0.79998168889431442"/>
      </colorScale>
    </cfRule>
  </conditionalFormatting>
  <conditionalFormatting sqref="B70:M93">
    <cfRule type="colorScale" priority="18">
      <colorScale>
        <cfvo type="min"/>
        <cfvo type="percentile" val="50"/>
        <cfvo type="max"/>
        <color theme="5" tint="0.79998168889431442"/>
        <color theme="0"/>
        <color theme="9" tint="0.79998168889431442"/>
      </colorScale>
    </cfRule>
  </conditionalFormatting>
  <conditionalFormatting sqref="B14:N14">
    <cfRule type="colorScale" priority="20">
      <colorScale>
        <cfvo type="min"/>
        <cfvo type="percentile" val="50"/>
        <cfvo type="max"/>
        <color theme="5" tint="0.79998168889431442"/>
        <color rgb="FFFFFBEF"/>
        <color theme="9" tint="0.79998168889431442"/>
      </colorScale>
    </cfRule>
  </conditionalFormatting>
  <conditionalFormatting sqref="B20:N20">
    <cfRule type="colorScale" priority="23">
      <colorScale>
        <cfvo type="min"/>
        <cfvo type="percentile" val="50"/>
        <cfvo type="max"/>
        <color theme="5" tint="0.79998168889431442"/>
        <color rgb="FFFFFBEF"/>
        <color theme="9" tint="0.79998168889431442"/>
      </colorScale>
    </cfRule>
  </conditionalFormatting>
  <conditionalFormatting sqref="B26:N26">
    <cfRule type="colorScale" priority="21">
      <colorScale>
        <cfvo type="min"/>
        <cfvo type="percentile" val="50"/>
        <cfvo type="max"/>
        <color theme="5" tint="0.79998168889431442"/>
        <color rgb="FFFFFBEF"/>
        <color theme="9" tint="0.79998168889431442"/>
      </colorScale>
    </cfRule>
  </conditionalFormatting>
  <conditionalFormatting sqref="B32:N32">
    <cfRule type="colorScale" priority="22">
      <colorScale>
        <cfvo type="min"/>
        <cfvo type="percentile" val="50"/>
        <cfvo type="max"/>
        <color theme="5" tint="0.79998168889431442"/>
        <color rgb="FFFFFBEF"/>
        <color theme="9" tint="0.79998168889431442"/>
      </colorScale>
    </cfRule>
  </conditionalFormatting>
  <conditionalFormatting sqref="B100:N100">
    <cfRule type="colorScale" priority="13">
      <colorScale>
        <cfvo type="min"/>
        <cfvo type="percentile" val="50"/>
        <cfvo type="max"/>
        <color theme="5" tint="0.79998168889431442"/>
        <color rgb="FFFFFBEF"/>
        <color theme="9" tint="0.79998168889431442"/>
      </colorScale>
    </cfRule>
  </conditionalFormatting>
  <conditionalFormatting sqref="B106:N106">
    <cfRule type="colorScale" priority="16">
      <colorScale>
        <cfvo type="min"/>
        <cfvo type="percentile" val="50"/>
        <cfvo type="max"/>
        <color theme="5" tint="0.79998168889431442"/>
        <color rgb="FFFFFBEF"/>
        <color theme="9" tint="0.79998168889431442"/>
      </colorScale>
    </cfRule>
  </conditionalFormatting>
  <conditionalFormatting sqref="B112:N112">
    <cfRule type="colorScale" priority="14">
      <colorScale>
        <cfvo type="min"/>
        <cfvo type="percentile" val="50"/>
        <cfvo type="max"/>
        <color theme="5" tint="0.79998168889431442"/>
        <color rgb="FFFFFBEF"/>
        <color theme="9" tint="0.79998168889431442"/>
      </colorScale>
    </cfRule>
  </conditionalFormatting>
  <conditionalFormatting sqref="B118:N118">
    <cfRule type="colorScale" priority="15">
      <colorScale>
        <cfvo type="min"/>
        <cfvo type="percentile" val="50"/>
        <cfvo type="max"/>
        <color theme="5" tint="0.79998168889431442"/>
        <color rgb="FFFFFBEF"/>
        <color theme="9" tint="0.79998168889431442"/>
      </colorScale>
    </cfRule>
  </conditionalFormatting>
  <conditionalFormatting sqref="B130:N130">
    <cfRule type="colorScale" priority="9">
      <colorScale>
        <cfvo type="min"/>
        <cfvo type="percentile" val="50"/>
        <cfvo type="max"/>
        <color theme="5" tint="0.79998168889431442"/>
        <color rgb="FFFFFBEF"/>
        <color theme="9" tint="0.79998168889431442"/>
      </colorScale>
    </cfRule>
  </conditionalFormatting>
  <conditionalFormatting sqref="B136:N136">
    <cfRule type="colorScale" priority="12">
      <colorScale>
        <cfvo type="min"/>
        <cfvo type="percentile" val="50"/>
        <cfvo type="max"/>
        <color theme="5" tint="0.79998168889431442"/>
        <color rgb="FFFFFBEF"/>
        <color theme="9" tint="0.79998168889431442"/>
      </colorScale>
    </cfRule>
  </conditionalFormatting>
  <conditionalFormatting sqref="B142:N142">
    <cfRule type="colorScale" priority="10">
      <colorScale>
        <cfvo type="min"/>
        <cfvo type="percentile" val="50"/>
        <cfvo type="max"/>
        <color theme="5" tint="0.79998168889431442"/>
        <color rgb="FFFFFBEF"/>
        <color theme="9" tint="0.79998168889431442"/>
      </colorScale>
    </cfRule>
  </conditionalFormatting>
  <conditionalFormatting sqref="B148:N148">
    <cfRule type="colorScale" priority="11">
      <colorScale>
        <cfvo type="min"/>
        <cfvo type="percentile" val="50"/>
        <cfvo type="max"/>
        <color theme="5" tint="0.79998168889431442"/>
        <color rgb="FFFFFBEF"/>
        <color theme="9" tint="0.79998168889431442"/>
      </colorScale>
    </cfRule>
  </conditionalFormatting>
  <conditionalFormatting sqref="B160:N160">
    <cfRule type="colorScale" priority="5">
      <colorScale>
        <cfvo type="min"/>
        <cfvo type="percentile" val="50"/>
        <cfvo type="max"/>
        <color theme="5" tint="0.79998168889431442"/>
        <color rgb="FFFFFBEF"/>
        <color theme="9" tint="0.79998168889431442"/>
      </colorScale>
    </cfRule>
  </conditionalFormatting>
  <conditionalFormatting sqref="B166:N166">
    <cfRule type="colorScale" priority="8">
      <colorScale>
        <cfvo type="min"/>
        <cfvo type="percentile" val="50"/>
        <cfvo type="max"/>
        <color theme="5" tint="0.79998168889431442"/>
        <color rgb="FFFFFBEF"/>
        <color theme="9" tint="0.79998168889431442"/>
      </colorScale>
    </cfRule>
  </conditionalFormatting>
  <conditionalFormatting sqref="B172:N172">
    <cfRule type="colorScale" priority="6">
      <colorScale>
        <cfvo type="min"/>
        <cfvo type="percentile" val="50"/>
        <cfvo type="max"/>
        <color theme="5" tint="0.79998168889431442"/>
        <color rgb="FFFFFBEF"/>
        <color theme="9" tint="0.79998168889431442"/>
      </colorScale>
    </cfRule>
  </conditionalFormatting>
  <conditionalFormatting sqref="B178:N178">
    <cfRule type="colorScale" priority="7">
      <colorScale>
        <cfvo type="min"/>
        <cfvo type="percentile" val="50"/>
        <cfvo type="max"/>
        <color theme="5" tint="0.79998168889431442"/>
        <color rgb="FFFFFBEF"/>
        <color theme="9" tint="0.79998168889431442"/>
      </colorScale>
    </cfRule>
  </conditionalFormatting>
  <conditionalFormatting sqref="B190:N190">
    <cfRule type="colorScale" priority="1">
      <colorScale>
        <cfvo type="min"/>
        <cfvo type="percentile" val="50"/>
        <cfvo type="max"/>
        <color theme="5" tint="0.79998168889431442"/>
        <color rgb="FFFFFBEF"/>
        <color theme="9" tint="0.79998168889431442"/>
      </colorScale>
    </cfRule>
  </conditionalFormatting>
  <conditionalFormatting sqref="B196:N196">
    <cfRule type="colorScale" priority="4">
      <colorScale>
        <cfvo type="min"/>
        <cfvo type="percentile" val="50"/>
        <cfvo type="max"/>
        <color theme="5" tint="0.79998168889431442"/>
        <color rgb="FFFFFBEF"/>
        <color theme="9" tint="0.79998168889431442"/>
      </colorScale>
    </cfRule>
  </conditionalFormatting>
  <conditionalFormatting sqref="B202:N202">
    <cfRule type="colorScale" priority="2">
      <colorScale>
        <cfvo type="min"/>
        <cfvo type="percentile" val="50"/>
        <cfvo type="max"/>
        <color theme="5" tint="0.79998168889431442"/>
        <color rgb="FFFFFBEF"/>
        <color theme="9" tint="0.79998168889431442"/>
      </colorScale>
    </cfRule>
  </conditionalFormatting>
  <conditionalFormatting sqref="B208:N208">
    <cfRule type="colorScale" priority="3">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D5" sqref="D5:K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17" t="s">
        <v>41</v>
      </c>
      <c r="E2" s="218"/>
      <c r="F2" s="218"/>
      <c r="G2" s="218"/>
      <c r="H2" s="218"/>
      <c r="I2" s="218"/>
      <c r="J2" s="248" t="s">
        <v>1225</v>
      </c>
      <c r="K2" s="249"/>
      <c r="M2" s="254"/>
    </row>
    <row r="3" spans="1:14" ht="14.25" customHeight="1" x14ac:dyDescent="0.25">
      <c r="D3" s="219"/>
      <c r="E3" s="220"/>
      <c r="F3" s="220"/>
      <c r="G3" s="220"/>
      <c r="H3" s="220"/>
      <c r="I3" s="220"/>
      <c r="J3" s="250"/>
      <c r="K3" s="251"/>
    </row>
    <row r="4" spans="1:14" ht="15" customHeight="1" thickBot="1" x14ac:dyDescent="0.3">
      <c r="D4" s="221"/>
      <c r="E4" s="222"/>
      <c r="F4" s="222"/>
      <c r="G4" s="222"/>
      <c r="H4" s="222"/>
      <c r="I4" s="222"/>
      <c r="J4" s="252"/>
      <c r="K4" s="253"/>
    </row>
    <row r="5" spans="1:14" ht="14.4" customHeight="1" thickBot="1" x14ac:dyDescent="0.3">
      <c r="D5" s="202" t="s">
        <v>2349</v>
      </c>
      <c r="E5" s="203"/>
      <c r="F5" s="203"/>
      <c r="G5" s="203"/>
      <c r="H5" s="203"/>
      <c r="I5" s="203"/>
      <c r="J5" s="203"/>
      <c r="K5" s="204"/>
    </row>
    <row r="10" spans="1:14" x14ac:dyDescent="0.25">
      <c r="A10" s="192" t="s">
        <v>33</v>
      </c>
      <c r="B10" s="192"/>
      <c r="C10" s="192"/>
      <c r="D10" s="192"/>
      <c r="E10" s="192"/>
      <c r="F10" s="192"/>
      <c r="G10" s="192"/>
      <c r="H10" s="192"/>
      <c r="I10" s="192"/>
      <c r="J10" s="192"/>
      <c r="K10" s="192"/>
      <c r="L10" s="192"/>
      <c r="M10" s="192"/>
      <c r="N10" s="192"/>
    </row>
    <row r="11" spans="1:14" x14ac:dyDescent="0.25">
      <c r="A11" s="9"/>
      <c r="B11" s="9"/>
      <c r="C11" s="9"/>
      <c r="D11" s="9"/>
      <c r="E11" s="9"/>
      <c r="F11" s="9"/>
      <c r="G11" s="9"/>
      <c r="H11" s="9"/>
      <c r="I11" s="9"/>
      <c r="J11" s="9"/>
      <c r="K11" s="9"/>
    </row>
    <row r="12" spans="1:14" ht="15" customHeight="1" x14ac:dyDescent="0.25">
      <c r="A12" s="227" t="s">
        <v>39</v>
      </c>
      <c r="B12" s="236" t="s">
        <v>40</v>
      </c>
      <c r="C12" s="237"/>
      <c r="D12" s="237"/>
      <c r="E12" s="237"/>
      <c r="F12" s="237"/>
      <c r="G12" s="237"/>
      <c r="H12" s="237"/>
      <c r="I12" s="237"/>
      <c r="J12" s="237"/>
      <c r="K12" s="237"/>
      <c r="L12" s="237"/>
      <c r="M12" s="237"/>
      <c r="N12" s="238"/>
    </row>
    <row r="13" spans="1:14" x14ac:dyDescent="0.25">
      <c r="A13" s="228"/>
      <c r="B13" s="21" t="s">
        <v>1206</v>
      </c>
      <c r="C13" s="22" t="s">
        <v>1207</v>
      </c>
      <c r="D13" s="22" t="s">
        <v>1208</v>
      </c>
      <c r="E13" s="22" t="s">
        <v>1209</v>
      </c>
      <c r="F13" s="22" t="s">
        <v>1210</v>
      </c>
      <c r="G13" s="22" t="s">
        <v>1211</v>
      </c>
      <c r="H13" s="22" t="s">
        <v>1212</v>
      </c>
      <c r="I13" s="22" t="s">
        <v>1213</v>
      </c>
      <c r="J13" s="22" t="s">
        <v>1214</v>
      </c>
      <c r="K13" s="22" t="s">
        <v>1215</v>
      </c>
      <c r="L13" s="22" t="s">
        <v>1216</v>
      </c>
      <c r="M13" s="22" t="s">
        <v>1217</v>
      </c>
      <c r="N13" s="52" t="s">
        <v>1224</v>
      </c>
    </row>
    <row r="14" spans="1:14" x14ac:dyDescent="0.25">
      <c r="A14" s="65" t="s">
        <v>37</v>
      </c>
      <c r="B14" s="39">
        <v>189419</v>
      </c>
      <c r="C14" s="40">
        <v>189890</v>
      </c>
      <c r="D14" s="40">
        <v>190747</v>
      </c>
      <c r="E14" s="40">
        <v>191720</v>
      </c>
      <c r="F14" s="40">
        <v>192177</v>
      </c>
      <c r="G14" s="40">
        <v>192538</v>
      </c>
      <c r="H14" s="40">
        <v>192498</v>
      </c>
      <c r="I14" s="40">
        <v>192468</v>
      </c>
      <c r="J14" s="40">
        <v>191717</v>
      </c>
      <c r="K14" s="40">
        <v>188150</v>
      </c>
      <c r="L14" s="40">
        <v>178870</v>
      </c>
      <c r="M14" s="40">
        <v>183515</v>
      </c>
      <c r="N14" s="41">
        <v>181324</v>
      </c>
    </row>
    <row r="15" spans="1:14" x14ac:dyDescent="0.25">
      <c r="A15" s="66" t="s">
        <v>28</v>
      </c>
      <c r="B15" s="27">
        <v>277990</v>
      </c>
      <c r="C15" s="29">
        <v>281700</v>
      </c>
      <c r="D15" s="29">
        <v>283818</v>
      </c>
      <c r="E15" s="29">
        <v>284583</v>
      </c>
      <c r="F15" s="29">
        <v>285304</v>
      </c>
      <c r="G15" s="29">
        <v>286143</v>
      </c>
      <c r="H15" s="29">
        <v>286550</v>
      </c>
      <c r="I15" s="29">
        <v>287002</v>
      </c>
      <c r="J15" s="29">
        <v>287650</v>
      </c>
      <c r="K15" s="29">
        <v>284679</v>
      </c>
      <c r="L15" s="29">
        <v>273275</v>
      </c>
      <c r="M15" s="29">
        <v>278752</v>
      </c>
      <c r="N15" s="30">
        <v>273049</v>
      </c>
    </row>
    <row r="16" spans="1:14" x14ac:dyDescent="0.25">
      <c r="A16" s="66" t="s">
        <v>36</v>
      </c>
      <c r="B16" s="27">
        <v>76158</v>
      </c>
      <c r="C16" s="29">
        <v>79144</v>
      </c>
      <c r="D16" s="29">
        <v>80026</v>
      </c>
      <c r="E16" s="29">
        <v>79531</v>
      </c>
      <c r="F16" s="29">
        <v>79983</v>
      </c>
      <c r="G16" s="29">
        <v>79667</v>
      </c>
      <c r="H16" s="29">
        <v>79509</v>
      </c>
      <c r="I16" s="29">
        <v>80344</v>
      </c>
      <c r="J16" s="29">
        <v>80789</v>
      </c>
      <c r="K16" s="29">
        <v>80401</v>
      </c>
      <c r="L16" s="29">
        <v>78616</v>
      </c>
      <c r="M16" s="29">
        <v>77056</v>
      </c>
      <c r="N16" s="30">
        <v>75207</v>
      </c>
    </row>
    <row r="17" spans="1:15" x14ac:dyDescent="0.25">
      <c r="A17" s="66" t="s">
        <v>26</v>
      </c>
      <c r="B17" s="27">
        <v>18826</v>
      </c>
      <c r="C17" s="29">
        <v>19535</v>
      </c>
      <c r="D17" s="29">
        <v>19672</v>
      </c>
      <c r="E17" s="29">
        <v>19608</v>
      </c>
      <c r="F17" s="29">
        <v>19820</v>
      </c>
      <c r="G17" s="29">
        <v>19866</v>
      </c>
      <c r="H17" s="29">
        <v>19993</v>
      </c>
      <c r="I17" s="29">
        <v>20009</v>
      </c>
      <c r="J17" s="29">
        <v>19979</v>
      </c>
      <c r="K17" s="29">
        <v>19775</v>
      </c>
      <c r="L17" s="29">
        <v>19342</v>
      </c>
      <c r="M17" s="29">
        <v>18787</v>
      </c>
      <c r="N17" s="30">
        <v>18650</v>
      </c>
    </row>
    <row r="18" spans="1:15" x14ac:dyDescent="0.25">
      <c r="A18" s="66" t="s">
        <v>35</v>
      </c>
      <c r="B18" s="27">
        <v>3793</v>
      </c>
      <c r="C18" s="29">
        <v>3882</v>
      </c>
      <c r="D18" s="29">
        <v>3953</v>
      </c>
      <c r="E18" s="29">
        <v>3959</v>
      </c>
      <c r="F18" s="29">
        <v>3993</v>
      </c>
      <c r="G18" s="29">
        <v>4016</v>
      </c>
      <c r="H18" s="29">
        <v>3996</v>
      </c>
      <c r="I18" s="29">
        <v>3985</v>
      </c>
      <c r="J18" s="29">
        <v>4030</v>
      </c>
      <c r="K18" s="29">
        <v>3972</v>
      </c>
      <c r="L18" s="29">
        <v>3917</v>
      </c>
      <c r="M18" s="29">
        <v>3764</v>
      </c>
      <c r="N18" s="30">
        <v>3724</v>
      </c>
    </row>
    <row r="19" spans="1:15" x14ac:dyDescent="0.25">
      <c r="A19" s="67" t="s">
        <v>34</v>
      </c>
      <c r="B19" s="27">
        <v>2217</v>
      </c>
      <c r="C19" s="29">
        <v>2284</v>
      </c>
      <c r="D19" s="29">
        <v>2321</v>
      </c>
      <c r="E19" s="29">
        <v>2302</v>
      </c>
      <c r="F19" s="29">
        <v>2313</v>
      </c>
      <c r="G19" s="29">
        <v>2317</v>
      </c>
      <c r="H19" s="29">
        <v>2303</v>
      </c>
      <c r="I19" s="29">
        <v>2335</v>
      </c>
      <c r="J19" s="29">
        <v>2343</v>
      </c>
      <c r="K19" s="29">
        <v>2327</v>
      </c>
      <c r="L19" s="29">
        <v>2320</v>
      </c>
      <c r="M19" s="29">
        <v>2271</v>
      </c>
      <c r="N19" s="30">
        <v>2218</v>
      </c>
    </row>
    <row r="20" spans="1:15" ht="14.4" x14ac:dyDescent="0.3">
      <c r="A20" s="64" t="s">
        <v>8</v>
      </c>
      <c r="B20" s="120">
        <v>568403</v>
      </c>
      <c r="C20" s="121">
        <v>576435</v>
      </c>
      <c r="D20" s="121">
        <v>580537</v>
      </c>
      <c r="E20" s="121">
        <v>581703</v>
      </c>
      <c r="F20" s="121">
        <v>583590</v>
      </c>
      <c r="G20" s="121">
        <v>584547</v>
      </c>
      <c r="H20" s="121">
        <v>584849</v>
      </c>
      <c r="I20" s="121">
        <v>586143</v>
      </c>
      <c r="J20" s="121">
        <v>586508</v>
      </c>
      <c r="K20" s="121">
        <v>579304</v>
      </c>
      <c r="L20" s="121">
        <v>556340</v>
      </c>
      <c r="M20" s="121">
        <v>564145</v>
      </c>
      <c r="N20" s="122">
        <v>554172</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192" t="s">
        <v>43</v>
      </c>
      <c r="B23" s="192"/>
      <c r="C23" s="192"/>
      <c r="D23" s="192"/>
      <c r="E23" s="192"/>
      <c r="F23" s="192"/>
      <c r="G23" s="192"/>
      <c r="H23" s="192"/>
      <c r="I23" s="192"/>
      <c r="J23" s="192"/>
      <c r="K23" s="192"/>
      <c r="L23" s="192"/>
      <c r="M23" s="192"/>
      <c r="N23" s="192"/>
    </row>
    <row r="24" spans="1:15" x14ac:dyDescent="0.25">
      <c r="A24" s="9"/>
      <c r="B24" s="9"/>
      <c r="C24" s="9"/>
      <c r="D24" s="9"/>
      <c r="E24" s="9"/>
      <c r="F24" s="9"/>
      <c r="G24" s="9"/>
      <c r="H24" s="9"/>
      <c r="I24" s="9"/>
      <c r="J24" s="9"/>
      <c r="K24" s="9"/>
    </row>
    <row r="25" spans="1:15" x14ac:dyDescent="0.25">
      <c r="A25" s="227" t="s">
        <v>42</v>
      </c>
      <c r="B25" s="224" t="s">
        <v>30</v>
      </c>
      <c r="C25" s="225"/>
      <c r="D25" s="225"/>
      <c r="E25" s="225"/>
      <c r="F25" s="225"/>
      <c r="G25" s="225"/>
      <c r="H25" s="225"/>
      <c r="I25" s="225"/>
      <c r="J25" s="225"/>
      <c r="K25" s="225"/>
      <c r="L25" s="225"/>
      <c r="M25" s="225"/>
      <c r="N25" s="226"/>
    </row>
    <row r="26" spans="1:15" x14ac:dyDescent="0.25">
      <c r="A26" s="228"/>
      <c r="B26" s="21" t="s">
        <v>1206</v>
      </c>
      <c r="C26" s="22" t="s">
        <v>1207</v>
      </c>
      <c r="D26" s="22" t="s">
        <v>1208</v>
      </c>
      <c r="E26" s="22" t="s">
        <v>1209</v>
      </c>
      <c r="F26" s="22" t="s">
        <v>1210</v>
      </c>
      <c r="G26" s="22" t="s">
        <v>1211</v>
      </c>
      <c r="H26" s="22" t="s">
        <v>1212</v>
      </c>
      <c r="I26" s="22" t="s">
        <v>1213</v>
      </c>
      <c r="J26" s="22" t="s">
        <v>1214</v>
      </c>
      <c r="K26" s="22" t="s">
        <v>1215</v>
      </c>
      <c r="L26" s="22" t="s">
        <v>1216</v>
      </c>
      <c r="M26" s="22" t="s">
        <v>1217</v>
      </c>
      <c r="N26" s="52" t="s">
        <v>1224</v>
      </c>
    </row>
    <row r="27" spans="1:15" x14ac:dyDescent="0.25">
      <c r="A27" s="24" t="s">
        <v>44</v>
      </c>
      <c r="B27" s="39">
        <v>1305831</v>
      </c>
      <c r="C27" s="40">
        <v>1167871</v>
      </c>
      <c r="D27" s="40">
        <v>966935</v>
      </c>
      <c r="E27" s="40">
        <v>830168</v>
      </c>
      <c r="F27" s="40">
        <v>837320</v>
      </c>
      <c r="G27" s="40">
        <v>814654</v>
      </c>
      <c r="H27" s="40">
        <v>881225</v>
      </c>
      <c r="I27" s="40">
        <v>975563</v>
      </c>
      <c r="J27" s="40">
        <v>1181182</v>
      </c>
      <c r="K27" s="40">
        <v>1113800</v>
      </c>
      <c r="L27" s="40">
        <v>1007150</v>
      </c>
      <c r="M27" s="40">
        <v>873411</v>
      </c>
      <c r="N27" s="41">
        <v>1471549</v>
      </c>
    </row>
    <row r="28" spans="1:15" x14ac:dyDescent="0.25">
      <c r="A28" s="25" t="s">
        <v>45</v>
      </c>
      <c r="B28" s="27">
        <v>904667</v>
      </c>
      <c r="C28" s="29">
        <v>819842</v>
      </c>
      <c r="D28" s="29">
        <v>849137</v>
      </c>
      <c r="E28" s="29">
        <v>788904</v>
      </c>
      <c r="F28" s="29">
        <v>888927</v>
      </c>
      <c r="G28" s="29">
        <v>901583</v>
      </c>
      <c r="H28" s="29">
        <v>834397</v>
      </c>
      <c r="I28" s="29">
        <v>821977</v>
      </c>
      <c r="J28" s="29">
        <v>1104065</v>
      </c>
      <c r="K28" s="29">
        <v>1073593</v>
      </c>
      <c r="L28" s="29">
        <v>989707</v>
      </c>
      <c r="M28" s="29">
        <v>1444144</v>
      </c>
      <c r="N28" s="30">
        <v>898567</v>
      </c>
    </row>
    <row r="29" spans="1:15" x14ac:dyDescent="0.25">
      <c r="A29" s="26" t="s">
        <v>46</v>
      </c>
      <c r="B29" s="28">
        <v>349311</v>
      </c>
      <c r="C29" s="31">
        <v>284884</v>
      </c>
      <c r="D29" s="31">
        <v>293560</v>
      </c>
      <c r="E29" s="31">
        <v>306783</v>
      </c>
      <c r="F29" s="31">
        <v>305190</v>
      </c>
      <c r="G29" s="31">
        <v>308507</v>
      </c>
      <c r="H29" s="31">
        <v>311349</v>
      </c>
      <c r="I29" s="31">
        <v>296732</v>
      </c>
      <c r="J29" s="31">
        <v>335797</v>
      </c>
      <c r="K29" s="31">
        <v>341510</v>
      </c>
      <c r="L29" s="31">
        <v>421035</v>
      </c>
      <c r="M29" s="31">
        <v>466612</v>
      </c>
      <c r="N29" s="32">
        <v>475204</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27" t="s">
        <v>42</v>
      </c>
      <c r="B33" s="224" t="s">
        <v>91</v>
      </c>
      <c r="C33" s="225"/>
      <c r="D33" s="225"/>
      <c r="E33" s="225"/>
      <c r="F33" s="225"/>
      <c r="G33" s="225"/>
      <c r="H33" s="225"/>
      <c r="I33" s="225"/>
      <c r="J33" s="225"/>
      <c r="K33" s="225"/>
      <c r="L33" s="225"/>
      <c r="M33" s="225"/>
      <c r="N33" s="226"/>
    </row>
    <row r="34" spans="1:28" x14ac:dyDescent="0.25">
      <c r="A34" s="228"/>
      <c r="B34" s="21" t="s">
        <v>1206</v>
      </c>
      <c r="C34" s="22" t="s">
        <v>1207</v>
      </c>
      <c r="D34" s="22" t="s">
        <v>1208</v>
      </c>
      <c r="E34" s="22" t="s">
        <v>1209</v>
      </c>
      <c r="F34" s="22" t="s">
        <v>1210</v>
      </c>
      <c r="G34" s="22" t="s">
        <v>1211</v>
      </c>
      <c r="H34" s="22" t="s">
        <v>1212</v>
      </c>
      <c r="I34" s="22" t="s">
        <v>1213</v>
      </c>
      <c r="J34" s="22" t="s">
        <v>1214</v>
      </c>
      <c r="K34" s="22" t="s">
        <v>1215</v>
      </c>
      <c r="L34" s="22" t="s">
        <v>1216</v>
      </c>
      <c r="M34" s="22" t="s">
        <v>1217</v>
      </c>
      <c r="N34" s="52" t="s">
        <v>1224</v>
      </c>
    </row>
    <row r="35" spans="1:28" x14ac:dyDescent="0.25">
      <c r="A35" s="24" t="s">
        <v>44</v>
      </c>
      <c r="B35" s="44">
        <v>0.66059145562175325</v>
      </c>
      <c r="C35" s="45">
        <v>-0.10564919962843584</v>
      </c>
      <c r="D35" s="45">
        <v>-0.17205324903178518</v>
      </c>
      <c r="E35" s="45">
        <v>-0.14144384058907786</v>
      </c>
      <c r="F35" s="45">
        <v>8.615123685808173E-3</v>
      </c>
      <c r="G35" s="45">
        <v>-2.7069698562079015E-2</v>
      </c>
      <c r="H35" s="45">
        <v>8.1716900671941706E-2</v>
      </c>
      <c r="I35" s="45">
        <v>0.10705324973758121</v>
      </c>
      <c r="J35" s="45">
        <v>0.21076957613193611</v>
      </c>
      <c r="K35" s="45">
        <v>-5.7046246895059355E-2</v>
      </c>
      <c r="L35" s="45">
        <v>-9.5753277069491827E-2</v>
      </c>
      <c r="M35" s="45">
        <v>-0.13278955468400933</v>
      </c>
      <c r="N35" s="46">
        <v>0.68482993687965921</v>
      </c>
    </row>
    <row r="36" spans="1:28" x14ac:dyDescent="0.25">
      <c r="A36" s="25" t="s">
        <v>45</v>
      </c>
      <c r="B36" s="33">
        <v>-0.37720888254930296</v>
      </c>
      <c r="C36" s="34">
        <v>-9.376378269573224E-2</v>
      </c>
      <c r="D36" s="34">
        <v>3.5732494797778111E-2</v>
      </c>
      <c r="E36" s="34">
        <v>-7.0934372192001993E-2</v>
      </c>
      <c r="F36" s="34">
        <v>0.12678728970825348</v>
      </c>
      <c r="G36" s="34">
        <v>1.4237389571922103E-2</v>
      </c>
      <c r="H36" s="34">
        <v>-7.452003864314212E-2</v>
      </c>
      <c r="I36" s="34">
        <v>-1.4885000784998029E-2</v>
      </c>
      <c r="J36" s="34">
        <v>0.34318235181762996</v>
      </c>
      <c r="K36" s="34">
        <v>-2.7599824285707817E-2</v>
      </c>
      <c r="L36" s="34">
        <v>-7.813575535608E-2</v>
      </c>
      <c r="M36" s="34">
        <v>0.45916316647250144</v>
      </c>
      <c r="N36" s="35">
        <v>-0.37778573327867582</v>
      </c>
    </row>
    <row r="37" spans="1:28" x14ac:dyDescent="0.25">
      <c r="A37" s="26" t="s">
        <v>46</v>
      </c>
      <c r="B37" s="36">
        <v>9.4641346244241795E-2</v>
      </c>
      <c r="C37" s="37">
        <v>-0.18444022661754139</v>
      </c>
      <c r="D37" s="37">
        <v>3.0454500779264544E-2</v>
      </c>
      <c r="E37" s="37">
        <v>4.5043602670663575E-2</v>
      </c>
      <c r="F37" s="37">
        <v>-5.1925954176078853E-3</v>
      </c>
      <c r="G37" s="37">
        <v>1.0868639208362004E-2</v>
      </c>
      <c r="H37" s="37">
        <v>9.2121086393501615E-3</v>
      </c>
      <c r="I37" s="37">
        <v>-4.6947316355600947E-2</v>
      </c>
      <c r="J37" s="37">
        <v>0.13165078252429802</v>
      </c>
      <c r="K37" s="37">
        <v>1.7013255032058059E-2</v>
      </c>
      <c r="L37" s="37">
        <v>0.23286287370794412</v>
      </c>
      <c r="M37" s="37">
        <v>0.10824990796489603</v>
      </c>
      <c r="N37" s="38">
        <v>1.8413585591454999E-2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27" t="s">
        <v>42</v>
      </c>
      <c r="B41" s="224" t="s">
        <v>47</v>
      </c>
      <c r="C41" s="225"/>
      <c r="D41" s="225"/>
      <c r="E41" s="225"/>
      <c r="F41" s="225"/>
      <c r="G41" s="225"/>
      <c r="H41" s="225"/>
      <c r="I41" s="225"/>
      <c r="J41" s="225"/>
      <c r="K41" s="225"/>
      <c r="L41" s="225"/>
      <c r="M41" s="225"/>
      <c r="N41" s="226"/>
    </row>
    <row r="42" spans="1:28" x14ac:dyDescent="0.25">
      <c r="A42" s="228"/>
      <c r="B42" s="21" t="s">
        <v>1206</v>
      </c>
      <c r="C42" s="22" t="s">
        <v>1207</v>
      </c>
      <c r="D42" s="22" t="s">
        <v>1208</v>
      </c>
      <c r="E42" s="22" t="s">
        <v>1209</v>
      </c>
      <c r="F42" s="22" t="s">
        <v>1210</v>
      </c>
      <c r="G42" s="22" t="s">
        <v>1211</v>
      </c>
      <c r="H42" s="22" t="s">
        <v>1212</v>
      </c>
      <c r="I42" s="22" t="s">
        <v>1213</v>
      </c>
      <c r="J42" s="22" t="s">
        <v>1214</v>
      </c>
      <c r="K42" s="22" t="s">
        <v>1215</v>
      </c>
      <c r="L42" s="22" t="s">
        <v>1216</v>
      </c>
      <c r="M42" s="22" t="s">
        <v>1217</v>
      </c>
      <c r="N42" s="22" t="s">
        <v>1224</v>
      </c>
      <c r="O42" s="82"/>
      <c r="P42" s="83"/>
      <c r="Q42" s="83"/>
      <c r="R42" s="83"/>
      <c r="S42" s="83"/>
      <c r="T42" s="83"/>
      <c r="U42" s="83"/>
      <c r="V42" s="83"/>
      <c r="W42" s="83"/>
      <c r="X42" s="83"/>
      <c r="Y42" s="83"/>
      <c r="Z42" s="83"/>
      <c r="AA42" s="83"/>
      <c r="AB42" s="83"/>
    </row>
    <row r="43" spans="1:28" x14ac:dyDescent="0.25">
      <c r="A43" s="24" t="s">
        <v>44</v>
      </c>
      <c r="B43" s="44">
        <v>0.15022522880456568</v>
      </c>
      <c r="C43" s="45">
        <v>0.18852023671636731</v>
      </c>
      <c r="D43" s="45">
        <v>0.12054847804795107</v>
      </c>
      <c r="E43" s="45">
        <v>5.9072805070295657E-2</v>
      </c>
      <c r="F43" s="45">
        <v>5.4815527101573967E-2</v>
      </c>
      <c r="G43" s="45">
        <v>3.102079096390762E-2</v>
      </c>
      <c r="H43" s="45">
        <v>3.8382045130891052E-2</v>
      </c>
      <c r="I43" s="45">
        <v>8.3550233673471655E-2</v>
      </c>
      <c r="J43" s="45">
        <v>0.37489514133429291</v>
      </c>
      <c r="K43" s="45">
        <v>0.37391340817612934</v>
      </c>
      <c r="L43" s="45">
        <v>0.21938521627848692</v>
      </c>
      <c r="M43" s="45">
        <v>0.11253760849461571</v>
      </c>
      <c r="N43" s="46">
        <v>0.12690616167023144</v>
      </c>
      <c r="O43" s="29"/>
      <c r="P43" s="29"/>
      <c r="Q43" s="29"/>
      <c r="R43" s="29"/>
      <c r="S43" s="29"/>
      <c r="T43" s="29"/>
      <c r="U43" s="29"/>
      <c r="V43" s="29"/>
      <c r="W43" s="29"/>
      <c r="X43" s="29"/>
      <c r="Y43" s="29"/>
      <c r="Z43" s="29"/>
      <c r="AA43" s="29"/>
      <c r="AB43" s="29"/>
    </row>
    <row r="44" spans="1:28" x14ac:dyDescent="0.25">
      <c r="A44" s="25" t="s">
        <v>45</v>
      </c>
      <c r="B44" s="33">
        <v>0.16354261990807523</v>
      </c>
      <c r="C44" s="34">
        <v>9.7258708461344379E-2</v>
      </c>
      <c r="D44" s="34">
        <v>7.4362848873479992E-2</v>
      </c>
      <c r="E44" s="34">
        <v>8.6529752266500934E-2</v>
      </c>
      <c r="F44" s="34">
        <v>0.14812646826976358</v>
      </c>
      <c r="G44" s="34">
        <v>0.1110997664098337</v>
      </c>
      <c r="H44" s="34">
        <v>4.4293087077705288E-2</v>
      </c>
      <c r="I44" s="34">
        <v>2.4990092751907458E-2</v>
      </c>
      <c r="J44" s="34">
        <v>0.39842784579932078</v>
      </c>
      <c r="K44" s="34">
        <v>0.36671164691354879</v>
      </c>
      <c r="L44" s="34">
        <v>4.316503540433031E-2</v>
      </c>
      <c r="M44" s="34">
        <v>-3.4537511325612481E-3</v>
      </c>
      <c r="N44" s="35">
        <v>-6.7428125487057665E-3</v>
      </c>
      <c r="O44" s="29"/>
      <c r="P44" s="29"/>
      <c r="Q44" s="29"/>
      <c r="R44" s="29"/>
      <c r="S44" s="29"/>
      <c r="T44" s="29"/>
      <c r="U44" s="29"/>
      <c r="V44" s="29"/>
      <c r="W44" s="29"/>
      <c r="X44" s="29"/>
      <c r="Y44" s="29"/>
      <c r="Z44" s="29"/>
      <c r="AA44" s="29"/>
      <c r="AB44" s="29"/>
    </row>
    <row r="45" spans="1:28" x14ac:dyDescent="0.25">
      <c r="A45" s="26" t="s">
        <v>46</v>
      </c>
      <c r="B45" s="36">
        <v>0.1325474149129644</v>
      </c>
      <c r="C45" s="37">
        <v>0.14866131678263469</v>
      </c>
      <c r="D45" s="37">
        <v>0.1476138233680746</v>
      </c>
      <c r="E45" s="37">
        <v>0.10239366009378857</v>
      </c>
      <c r="F45" s="37">
        <v>7.6285310734463277E-2</v>
      </c>
      <c r="G45" s="37">
        <v>0.13338929263030785</v>
      </c>
      <c r="H45" s="37">
        <v>9.8960233814542553E-2</v>
      </c>
      <c r="I45" s="37">
        <v>4.4485007805314662E-2</v>
      </c>
      <c r="J45" s="37">
        <v>0.16377147939437314</v>
      </c>
      <c r="K45" s="37">
        <v>0.15670036749140545</v>
      </c>
      <c r="L45" s="37">
        <v>0.47631603861244842</v>
      </c>
      <c r="M45" s="37">
        <v>0.46391293298990094</v>
      </c>
      <c r="N45" s="38">
        <v>0.36040376627131698</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23" t="s">
        <v>21</v>
      </c>
      <c r="B49" s="223"/>
      <c r="C49" s="223"/>
      <c r="D49" s="223"/>
      <c r="E49" s="223"/>
      <c r="F49" s="223"/>
      <c r="G49" s="223"/>
      <c r="H49" s="223"/>
      <c r="I49" s="223"/>
      <c r="J49" s="223"/>
      <c r="K49" s="223"/>
      <c r="L49" s="223"/>
      <c r="M49" s="223"/>
      <c r="N49" s="223"/>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1206</v>
      </c>
      <c r="C52" s="159" t="s">
        <v>1217</v>
      </c>
      <c r="D52" s="160" t="s">
        <v>1224</v>
      </c>
      <c r="E52" s="10" t="s">
        <v>1226</v>
      </c>
      <c r="F52" s="75" t="s">
        <v>1227</v>
      </c>
      <c r="G52" s="10" t="s">
        <v>1218</v>
      </c>
      <c r="H52" s="75" t="s">
        <v>1228</v>
      </c>
      <c r="I52" s="10" t="s">
        <v>1218</v>
      </c>
    </row>
    <row r="53" spans="1:14" ht="14.4" x14ac:dyDescent="0.3">
      <c r="A53" s="157" t="s">
        <v>63</v>
      </c>
      <c r="B53" s="39">
        <v>1493516</v>
      </c>
      <c r="C53" s="40">
        <v>1534388</v>
      </c>
      <c r="D53" s="41">
        <v>1481739</v>
      </c>
      <c r="E53" s="124">
        <f t="shared" ref="E53:E74" si="0">D53/$D$75</f>
        <v>0.1661897683094985</v>
      </c>
      <c r="F53" s="125">
        <f t="shared" ref="F53:F73" si="1">(D53-C53)/C53</f>
        <v>-3.4312703175468001E-2</v>
      </c>
      <c r="G53" s="124">
        <f t="shared" ref="G53:G74" si="2">(D53-C53)/$C$75</f>
        <v>-5.8029366834126545E-3</v>
      </c>
      <c r="H53" s="125">
        <f t="shared" ref="H53:H73" si="3">(D53-B53)/B53</f>
        <v>-7.8854193728088613E-3</v>
      </c>
      <c r="I53" s="124">
        <f t="shared" ref="I53:I74" si="4">(D53-B53)/$B$75</f>
        <v>-1.2943728248749947E-3</v>
      </c>
      <c r="J53"/>
      <c r="K53"/>
      <c r="L53"/>
    </row>
    <row r="54" spans="1:14" ht="14.4" x14ac:dyDescent="0.3">
      <c r="A54" s="157" t="s">
        <v>102</v>
      </c>
      <c r="B54" s="27">
        <v>1351332</v>
      </c>
      <c r="C54" s="29">
        <v>1263968</v>
      </c>
      <c r="D54" s="30">
        <v>1249985</v>
      </c>
      <c r="E54" s="124">
        <f t="shared" si="0"/>
        <v>0.14019656467188116</v>
      </c>
      <c r="F54" s="125">
        <f t="shared" si="1"/>
        <v>-1.1062780070381528E-2</v>
      </c>
      <c r="G54" s="124">
        <f t="shared" si="2"/>
        <v>-1.5411966731402145E-3</v>
      </c>
      <c r="H54" s="125">
        <f t="shared" si="3"/>
        <v>-7.4997853969268835E-2</v>
      </c>
      <c r="I54" s="124">
        <f t="shared" si="4"/>
        <v>-1.113872825699296E-2</v>
      </c>
      <c r="J54"/>
      <c r="K54"/>
      <c r="L54"/>
    </row>
    <row r="55" spans="1:14" ht="14.4" x14ac:dyDescent="0.3">
      <c r="A55" s="157" t="s">
        <v>103</v>
      </c>
      <c r="B55" s="27">
        <v>1098360</v>
      </c>
      <c r="C55" s="29">
        <v>1130479</v>
      </c>
      <c r="D55" s="30">
        <v>1112690</v>
      </c>
      <c r="E55" s="124">
        <f t="shared" si="0"/>
        <v>0.12479775000880446</v>
      </c>
      <c r="F55" s="125">
        <f t="shared" si="1"/>
        <v>-1.5735807564757946E-2</v>
      </c>
      <c r="G55" s="124">
        <f t="shared" si="2"/>
        <v>-1.9606913837153165E-3</v>
      </c>
      <c r="H55" s="125">
        <f t="shared" si="3"/>
        <v>1.3046724206999526E-2</v>
      </c>
      <c r="I55" s="124">
        <f t="shared" si="4"/>
        <v>1.5749649809339115E-3</v>
      </c>
      <c r="J55"/>
      <c r="K55"/>
      <c r="L55"/>
    </row>
    <row r="56" spans="1:14" ht="14.4" x14ac:dyDescent="0.3">
      <c r="A56" s="157" t="s">
        <v>11</v>
      </c>
      <c r="B56" s="27">
        <v>928458</v>
      </c>
      <c r="C56" s="29">
        <v>946373</v>
      </c>
      <c r="D56" s="30">
        <v>929041</v>
      </c>
      <c r="E56" s="124">
        <f t="shared" si="0"/>
        <v>0.10419993571069183</v>
      </c>
      <c r="F56" s="125">
        <f t="shared" si="1"/>
        <v>-1.8314131954313997E-2</v>
      </c>
      <c r="G56" s="124">
        <f t="shared" si="2"/>
        <v>-1.9103211570382747E-3</v>
      </c>
      <c r="H56" s="125">
        <f t="shared" si="3"/>
        <v>6.2792285703822896E-4</v>
      </c>
      <c r="I56" s="124">
        <f t="shared" si="4"/>
        <v>6.4075686244554806E-5</v>
      </c>
      <c r="J56"/>
      <c r="K56"/>
      <c r="L56"/>
    </row>
    <row r="57" spans="1:14" ht="14.4" x14ac:dyDescent="0.3">
      <c r="A57" s="157" t="s">
        <v>10</v>
      </c>
      <c r="B57" s="27">
        <v>791834</v>
      </c>
      <c r="C57" s="29">
        <v>760714</v>
      </c>
      <c r="D57" s="30">
        <v>751037</v>
      </c>
      <c r="E57" s="124">
        <f>D57/$D$75</f>
        <v>8.4235256696260835E-2</v>
      </c>
      <c r="F57" s="125">
        <f t="shared" si="1"/>
        <v>-1.2720943744955398E-2</v>
      </c>
      <c r="G57" s="124">
        <f t="shared" si="2"/>
        <v>-1.0665923053692237E-3</v>
      </c>
      <c r="H57" s="125">
        <f t="shared" si="3"/>
        <v>-5.1522162473447715E-2</v>
      </c>
      <c r="I57" s="124">
        <f t="shared" si="4"/>
        <v>-4.4838692482317361E-3</v>
      </c>
      <c r="J57"/>
      <c r="K57"/>
      <c r="L57"/>
    </row>
    <row r="58" spans="1:14" ht="14.4" x14ac:dyDescent="0.3">
      <c r="A58" s="157" t="s">
        <v>13</v>
      </c>
      <c r="B58" s="27">
        <v>554750</v>
      </c>
      <c r="C58" s="29">
        <v>573879</v>
      </c>
      <c r="D58" s="30">
        <v>552457</v>
      </c>
      <c r="E58" s="124">
        <f t="shared" si="0"/>
        <v>6.1962802376775275E-2</v>
      </c>
      <c r="F58" s="125">
        <f t="shared" si="1"/>
        <v>-3.7328426375594859E-2</v>
      </c>
      <c r="G58" s="124">
        <f t="shared" si="2"/>
        <v>-2.3611181529006415E-3</v>
      </c>
      <c r="H58" s="125">
        <f t="shared" si="3"/>
        <v>-4.1333934204596662E-3</v>
      </c>
      <c r="I58" s="124">
        <f t="shared" si="4"/>
        <v>-2.5201637831691966E-4</v>
      </c>
      <c r="J58"/>
      <c r="K58"/>
      <c r="L58"/>
    </row>
    <row r="59" spans="1:14" ht="14.4" x14ac:dyDescent="0.3">
      <c r="A59" s="157" t="s">
        <v>15</v>
      </c>
      <c r="B59" s="27">
        <v>462239</v>
      </c>
      <c r="C59" s="29">
        <v>458979</v>
      </c>
      <c r="D59" s="30">
        <v>450937</v>
      </c>
      <c r="E59" s="124">
        <f t="shared" si="0"/>
        <v>5.0576461544293787E-2</v>
      </c>
      <c r="F59" s="125">
        <f t="shared" si="1"/>
        <v>-1.752149880495622E-2</v>
      </c>
      <c r="G59" s="124">
        <f t="shared" si="2"/>
        <v>-8.8638372633866871E-4</v>
      </c>
      <c r="H59" s="125">
        <f t="shared" si="3"/>
        <v>-2.4450554799573383E-2</v>
      </c>
      <c r="I59" s="124">
        <f t="shared" si="4"/>
        <v>-1.2421670770771155E-3</v>
      </c>
      <c r="J59"/>
      <c r="K59"/>
      <c r="L59"/>
    </row>
    <row r="60" spans="1:14" ht="14.4" x14ac:dyDescent="0.3">
      <c r="A60" s="157" t="s">
        <v>1199</v>
      </c>
      <c r="B60" s="27">
        <v>393091</v>
      </c>
      <c r="C60" s="29">
        <v>369073</v>
      </c>
      <c r="D60" s="30">
        <v>390868</v>
      </c>
      <c r="E60" s="124">
        <f t="shared" si="0"/>
        <v>4.3839206742615981E-2</v>
      </c>
      <c r="F60" s="125">
        <f t="shared" si="1"/>
        <v>5.90533580077654E-2</v>
      </c>
      <c r="G60" s="124">
        <f t="shared" si="2"/>
        <v>2.4022299571687744E-3</v>
      </c>
      <c r="H60" s="125">
        <f t="shared" si="3"/>
        <v>-5.6551790806708881E-3</v>
      </c>
      <c r="I60" s="124">
        <f t="shared" si="4"/>
        <v>-2.4432289969407434E-4</v>
      </c>
      <c r="J60"/>
      <c r="K60"/>
      <c r="L60"/>
    </row>
    <row r="61" spans="1:14" ht="14.4" x14ac:dyDescent="0.3">
      <c r="A61" s="157" t="s">
        <v>65</v>
      </c>
      <c r="B61" s="27">
        <v>365862</v>
      </c>
      <c r="C61" s="29">
        <v>371892</v>
      </c>
      <c r="D61" s="30">
        <v>370410</v>
      </c>
      <c r="E61" s="124">
        <f t="shared" si="0"/>
        <v>4.1544666152083021E-2</v>
      </c>
      <c r="F61" s="125">
        <f t="shared" si="1"/>
        <v>-3.9850279113290959E-3</v>
      </c>
      <c r="G61" s="124">
        <f t="shared" si="2"/>
        <v>-1.6334502392861315E-4</v>
      </c>
      <c r="H61" s="125">
        <f t="shared" si="3"/>
        <v>1.2430916575102088E-2</v>
      </c>
      <c r="I61" s="124">
        <f t="shared" si="4"/>
        <v>4.9985629681000899E-4</v>
      </c>
      <c r="J61"/>
      <c r="K61"/>
      <c r="L61"/>
    </row>
    <row r="62" spans="1:14" ht="14.4" x14ac:dyDescent="0.3">
      <c r="A62" s="157" t="s">
        <v>19</v>
      </c>
      <c r="B62" s="27">
        <v>281381</v>
      </c>
      <c r="C62" s="29">
        <v>305009</v>
      </c>
      <c r="D62" s="30">
        <v>294506</v>
      </c>
      <c r="E62" s="124">
        <f t="shared" si="0"/>
        <v>3.3031379956765104E-2</v>
      </c>
      <c r="F62" s="125">
        <f t="shared" si="1"/>
        <v>-3.4435049457556988E-2</v>
      </c>
      <c r="G62" s="124">
        <f t="shared" si="2"/>
        <v>-1.1576334590568313E-3</v>
      </c>
      <c r="H62" s="125">
        <f t="shared" si="3"/>
        <v>4.6644940489940688E-2</v>
      </c>
      <c r="I62" s="124">
        <f t="shared" si="4"/>
        <v>1.4425272417835022E-3</v>
      </c>
      <c r="J62"/>
      <c r="K62"/>
      <c r="L62"/>
    </row>
    <row r="63" spans="1:14" ht="14.4" x14ac:dyDescent="0.3">
      <c r="A63" s="157" t="s">
        <v>12</v>
      </c>
      <c r="B63" s="27">
        <v>259150</v>
      </c>
      <c r="C63" s="29">
        <v>261908</v>
      </c>
      <c r="D63" s="30">
        <v>260595</v>
      </c>
      <c r="E63" s="124">
        <f t="shared" si="0"/>
        <v>2.9227969752172119E-2</v>
      </c>
      <c r="F63" s="125">
        <f t="shared" si="1"/>
        <v>-5.0132107457580522E-3</v>
      </c>
      <c r="G63" s="124">
        <f t="shared" si="2"/>
        <v>-1.4471795979640288E-4</v>
      </c>
      <c r="H63" s="125">
        <f t="shared" si="3"/>
        <v>5.5759212811113254E-3</v>
      </c>
      <c r="I63" s="124">
        <f t="shared" si="4"/>
        <v>1.5881538014302177E-4</v>
      </c>
      <c r="J63"/>
      <c r="K63"/>
      <c r="L63"/>
    </row>
    <row r="64" spans="1:14" ht="14.4" x14ac:dyDescent="0.3">
      <c r="A64" s="157" t="s">
        <v>14</v>
      </c>
      <c r="B64" s="27">
        <v>231469</v>
      </c>
      <c r="C64" s="29">
        <v>227042</v>
      </c>
      <c r="D64" s="30">
        <v>226332</v>
      </c>
      <c r="E64" s="124">
        <f t="shared" si="0"/>
        <v>2.5385079721209618E-2</v>
      </c>
      <c r="F64" s="125">
        <f t="shared" si="1"/>
        <v>-3.1271747077633214E-3</v>
      </c>
      <c r="G64" s="124">
        <f t="shared" si="2"/>
        <v>-7.8255713218161493E-5</v>
      </c>
      <c r="H64" s="125">
        <f t="shared" si="3"/>
        <v>-2.2193036648536089E-2</v>
      </c>
      <c r="I64" s="124">
        <f t="shared" si="4"/>
        <v>-5.6459142407937906E-4</v>
      </c>
      <c r="J64"/>
      <c r="K64"/>
      <c r="L64"/>
    </row>
    <row r="65" spans="1:14" ht="14.4" x14ac:dyDescent="0.3">
      <c r="A65" s="157" t="s">
        <v>64</v>
      </c>
      <c r="B65" s="27">
        <v>229407</v>
      </c>
      <c r="C65" s="29">
        <v>251367</v>
      </c>
      <c r="D65" s="30">
        <v>222084</v>
      </c>
      <c r="E65" s="124">
        <f t="shared" si="0"/>
        <v>2.4908629998432023E-2</v>
      </c>
      <c r="F65" s="125">
        <f t="shared" si="1"/>
        <v>-0.11649500531095967</v>
      </c>
      <c r="G65" s="124">
        <f t="shared" si="2"/>
        <v>-3.2275521833343987E-3</v>
      </c>
      <c r="H65" s="125">
        <f t="shared" si="3"/>
        <v>-3.1921432214361375E-2</v>
      </c>
      <c r="I65" s="124">
        <f t="shared" si="4"/>
        <v>-8.0484777078709227E-4</v>
      </c>
      <c r="J65"/>
      <c r="K65"/>
      <c r="L65"/>
    </row>
    <row r="66" spans="1:14" ht="14.4" x14ac:dyDescent="0.3">
      <c r="A66" s="157" t="s">
        <v>17</v>
      </c>
      <c r="B66" s="27">
        <v>231248</v>
      </c>
      <c r="C66" s="29">
        <v>215886</v>
      </c>
      <c r="D66" s="30">
        <v>217340</v>
      </c>
      <c r="E66" s="124">
        <f t="shared" si="0"/>
        <v>2.4376549611224652E-2</v>
      </c>
      <c r="F66" s="125">
        <f t="shared" si="1"/>
        <v>6.735036083859074E-3</v>
      </c>
      <c r="G66" s="124">
        <f t="shared" si="2"/>
        <v>1.602588831256434E-4</v>
      </c>
      <c r="H66" s="125">
        <f t="shared" si="3"/>
        <v>-6.0143222860305816E-2</v>
      </c>
      <c r="I66" s="124">
        <f t="shared" si="4"/>
        <v>-1.5285842955219009E-3</v>
      </c>
      <c r="J66"/>
      <c r="K66"/>
      <c r="L66"/>
    </row>
    <row r="67" spans="1:14" ht="14.4" x14ac:dyDescent="0.3">
      <c r="A67" s="157" t="s">
        <v>16</v>
      </c>
      <c r="B67" s="27">
        <v>114818</v>
      </c>
      <c r="C67" s="29">
        <v>106584</v>
      </c>
      <c r="D67" s="30">
        <v>108555</v>
      </c>
      <c r="E67" s="124">
        <f t="shared" si="0"/>
        <v>1.2175376566883649E-2</v>
      </c>
      <c r="F67" s="125">
        <f t="shared" si="1"/>
        <v>1.8492456653906777E-2</v>
      </c>
      <c r="G67" s="124">
        <f t="shared" si="2"/>
        <v>2.17242268666192E-4</v>
      </c>
      <c r="H67" s="125">
        <f t="shared" si="3"/>
        <v>-5.4547196432615096E-2</v>
      </c>
      <c r="I67" s="124">
        <f t="shared" si="4"/>
        <v>-6.8834652306971997E-4</v>
      </c>
      <c r="J67"/>
      <c r="K67"/>
      <c r="L67"/>
    </row>
    <row r="68" spans="1:14" ht="14.4" x14ac:dyDescent="0.3">
      <c r="A68" s="157" t="s">
        <v>62</v>
      </c>
      <c r="B68" s="27">
        <v>90836</v>
      </c>
      <c r="C68" s="29">
        <v>93684</v>
      </c>
      <c r="D68" s="30">
        <v>92644</v>
      </c>
      <c r="E68" s="124">
        <f t="shared" si="0"/>
        <v>1.0390821119822844E-2</v>
      </c>
      <c r="F68" s="125">
        <f t="shared" si="1"/>
        <v>-1.1101148541906835E-2</v>
      </c>
      <c r="G68" s="124">
        <f t="shared" si="2"/>
        <v>-1.1462808696744782E-4</v>
      </c>
      <c r="H68" s="125">
        <f t="shared" si="3"/>
        <v>1.9904002818265886E-2</v>
      </c>
      <c r="I68" s="124">
        <f t="shared" si="4"/>
        <v>1.9871156214434834E-4</v>
      </c>
      <c r="J68"/>
      <c r="K68"/>
      <c r="L68"/>
    </row>
    <row r="69" spans="1:14" ht="14.4" x14ac:dyDescent="0.3">
      <c r="A69" s="157" t="s">
        <v>18</v>
      </c>
      <c r="B69" s="27">
        <v>77721</v>
      </c>
      <c r="C69" s="29">
        <v>76982</v>
      </c>
      <c r="D69" s="30">
        <v>76709</v>
      </c>
      <c r="E69" s="124">
        <f t="shared" si="0"/>
        <v>8.6035738664186623E-3</v>
      </c>
      <c r="F69" s="125">
        <f t="shared" si="1"/>
        <v>-3.5462835468031487E-3</v>
      </c>
      <c r="G69" s="124">
        <f t="shared" si="2"/>
        <v>-3.0089872828955053E-5</v>
      </c>
      <c r="H69" s="125">
        <f t="shared" si="3"/>
        <v>-1.3020933853141365E-2</v>
      </c>
      <c r="I69" s="124">
        <f t="shared" si="4"/>
        <v>-1.1122571951884985E-4</v>
      </c>
      <c r="J69"/>
      <c r="K69"/>
      <c r="L69"/>
    </row>
    <row r="70" spans="1:14" ht="14.4" x14ac:dyDescent="0.3">
      <c r="A70" s="157" t="s">
        <v>66</v>
      </c>
      <c r="B70" s="27">
        <v>56289</v>
      </c>
      <c r="C70" s="29">
        <v>58725</v>
      </c>
      <c r="D70" s="30">
        <v>59154</v>
      </c>
      <c r="E70" s="124">
        <f t="shared" si="0"/>
        <v>6.6346296848365837E-3</v>
      </c>
      <c r="F70" s="125">
        <f t="shared" si="1"/>
        <v>7.3052362707535122E-3</v>
      </c>
      <c r="G70" s="124">
        <f t="shared" si="2"/>
        <v>4.7284085874072227E-5</v>
      </c>
      <c r="H70" s="125">
        <f t="shared" si="3"/>
        <v>5.0898044022810854E-2</v>
      </c>
      <c r="I70" s="124">
        <f t="shared" si="4"/>
        <v>3.1488308934931306E-4</v>
      </c>
      <c r="J70"/>
      <c r="K70"/>
      <c r="L70"/>
    </row>
    <row r="71" spans="1:14" ht="14.4" x14ac:dyDescent="0.3">
      <c r="A71" s="157" t="s">
        <v>1200</v>
      </c>
      <c r="B71" s="27">
        <v>60134</v>
      </c>
      <c r="C71" s="29">
        <v>38059</v>
      </c>
      <c r="D71" s="30">
        <v>42610</v>
      </c>
      <c r="E71" s="124">
        <f t="shared" si="0"/>
        <v>4.7790778454692298E-3</v>
      </c>
      <c r="F71" s="125">
        <f t="shared" si="1"/>
        <v>0.11957749809506293</v>
      </c>
      <c r="G71" s="124">
        <f t="shared" si="2"/>
        <v>5.0160809979697598E-4</v>
      </c>
      <c r="H71" s="125">
        <f t="shared" si="3"/>
        <v>-0.29141583796188514</v>
      </c>
      <c r="I71" s="124">
        <f t="shared" si="4"/>
        <v>-1.9260074198105975E-3</v>
      </c>
      <c r="J71"/>
      <c r="K71"/>
      <c r="L71"/>
    </row>
    <row r="72" spans="1:14" ht="14.4" x14ac:dyDescent="0.3">
      <c r="A72" s="157" t="s">
        <v>68</v>
      </c>
      <c r="B72" s="27">
        <v>17022</v>
      </c>
      <c r="C72" s="29">
        <v>18416</v>
      </c>
      <c r="D72" s="30">
        <v>17453</v>
      </c>
      <c r="E72" s="124">
        <f t="shared" si="0"/>
        <v>1.957504004622729E-3</v>
      </c>
      <c r="F72" s="125">
        <f t="shared" si="1"/>
        <v>-5.2291485664639446E-2</v>
      </c>
      <c r="G72" s="124">
        <f t="shared" si="2"/>
        <v>-1.0614119975928101E-4</v>
      </c>
      <c r="H72" s="125">
        <f t="shared" si="3"/>
        <v>2.5320173892609564E-2</v>
      </c>
      <c r="I72" s="124">
        <f t="shared" si="4"/>
        <v>4.7369846949233484E-5</v>
      </c>
      <c r="J72"/>
      <c r="K72"/>
      <c r="L72"/>
    </row>
    <row r="73" spans="1:14" ht="14.4" x14ac:dyDescent="0.3">
      <c r="A73" s="157" t="s">
        <v>67</v>
      </c>
      <c r="B73" s="27">
        <v>9698</v>
      </c>
      <c r="C73" s="29">
        <v>9413</v>
      </c>
      <c r="D73" s="30">
        <v>8800</v>
      </c>
      <c r="E73" s="124">
        <f t="shared" si="0"/>
        <v>9.8699565923795422E-4</v>
      </c>
      <c r="F73" s="125">
        <f t="shared" si="1"/>
        <v>-6.5122702645277808E-2</v>
      </c>
      <c r="G73" s="124">
        <f t="shared" si="2"/>
        <v>-6.7564439722159149E-5</v>
      </c>
      <c r="H73" s="125">
        <f t="shared" si="3"/>
        <v>-9.2596411631264183E-2</v>
      </c>
      <c r="I73" s="124">
        <f t="shared" si="4"/>
        <v>-9.8696340047358861E-5</v>
      </c>
      <c r="J73"/>
      <c r="K73"/>
      <c r="L73"/>
    </row>
    <row r="74" spans="1:14" ht="14.4" x14ac:dyDescent="0.3">
      <c r="A74" s="157" t="s">
        <v>1201</v>
      </c>
      <c r="B74" s="28">
        <v>0</v>
      </c>
      <c r="C74" s="31">
        <v>0</v>
      </c>
      <c r="D74" s="32">
        <v>0</v>
      </c>
      <c r="E74" s="124">
        <f t="shared" si="0"/>
        <v>0</v>
      </c>
      <c r="F74" s="125">
        <v>0</v>
      </c>
      <c r="G74" s="124">
        <f t="shared" si="2"/>
        <v>0</v>
      </c>
      <c r="H74" s="125">
        <v>0</v>
      </c>
      <c r="I74" s="124">
        <f t="shared" si="4"/>
        <v>0</v>
      </c>
      <c r="J74"/>
    </row>
    <row r="75" spans="1:14" x14ac:dyDescent="0.25">
      <c r="A75" s="85" t="s">
        <v>20</v>
      </c>
      <c r="B75" s="141">
        <v>9098615</v>
      </c>
      <c r="C75" s="142">
        <v>9072820</v>
      </c>
      <c r="D75" s="143">
        <v>8915946</v>
      </c>
      <c r="E75" s="126">
        <v>1</v>
      </c>
      <c r="F75" s="127">
        <f>(D75-C75)/C75</f>
        <v>-1.7290544725895588E-2</v>
      </c>
      <c r="G75" s="126">
        <f>(D75-C75)/$C$58</f>
        <v>-0.27335727566263968</v>
      </c>
      <c r="H75" s="127">
        <f>(D75-B75)/B75</f>
        <v>-2.0076572093664806E-2</v>
      </c>
      <c r="I75" s="126">
        <f>(D75-B75)/$B$58</f>
        <v>-0.32928165840468682</v>
      </c>
      <c r="K75" s="49"/>
    </row>
    <row r="76" spans="1:14" x14ac:dyDescent="0.25">
      <c r="A76" s="12"/>
      <c r="B76" s="13"/>
      <c r="C76" s="13"/>
      <c r="D76" s="13"/>
      <c r="E76" s="13"/>
      <c r="F76" s="14"/>
      <c r="G76" s="14"/>
      <c r="H76" s="14"/>
      <c r="I76" s="14"/>
      <c r="J76" s="14"/>
      <c r="K76" s="9"/>
    </row>
    <row r="78" spans="1:14" ht="14.4" customHeight="1" x14ac:dyDescent="0.25"/>
    <row r="79" spans="1:14" x14ac:dyDescent="0.25">
      <c r="A79" s="223" t="s">
        <v>48</v>
      </c>
      <c r="B79" s="223"/>
      <c r="C79" s="223"/>
      <c r="D79" s="223"/>
      <c r="E79" s="223"/>
      <c r="F79" s="223"/>
      <c r="G79" s="223"/>
      <c r="H79" s="223"/>
      <c r="I79" s="223"/>
      <c r="J79" s="223"/>
      <c r="K79" s="223"/>
      <c r="L79" s="223"/>
      <c r="M79" s="223"/>
      <c r="N79" s="223"/>
    </row>
    <row r="80" spans="1:14" x14ac:dyDescent="0.25">
      <c r="A80" s="9"/>
      <c r="B80" s="9"/>
      <c r="C80" s="9"/>
      <c r="D80" s="9"/>
      <c r="E80" s="9"/>
      <c r="F80" s="9"/>
      <c r="G80" s="9"/>
    </row>
    <row r="81" spans="1:16" x14ac:dyDescent="0.25">
      <c r="A81" s="9"/>
      <c r="B81" s="9"/>
      <c r="C81" s="9"/>
      <c r="D81" s="9"/>
      <c r="E81" s="9"/>
      <c r="F81" s="9"/>
      <c r="G81" s="9"/>
    </row>
    <row r="82" spans="1:16" x14ac:dyDescent="0.25">
      <c r="A82" s="48" t="s">
        <v>49</v>
      </c>
      <c r="B82" s="73" t="s">
        <v>1206</v>
      </c>
      <c r="C82" s="74" t="s">
        <v>1217</v>
      </c>
      <c r="D82" s="74" t="s">
        <v>1224</v>
      </c>
      <c r="E82" s="71" t="s">
        <v>50</v>
      </c>
      <c r="F82" s="50" t="s">
        <v>51</v>
      </c>
    </row>
    <row r="83" spans="1:16" x14ac:dyDescent="0.25">
      <c r="A83" s="23" t="e" vm="1">
        <v>#VALUE!</v>
      </c>
      <c r="B83" s="29">
        <v>3959</v>
      </c>
      <c r="C83" s="29">
        <v>3774</v>
      </c>
      <c r="D83" s="29">
        <v>3172</v>
      </c>
      <c r="E83" s="33">
        <f>(D83-C83)/C83</f>
        <v>-0.15951245363010069</v>
      </c>
      <c r="F83" s="55">
        <f>(D83-B83)/B83</f>
        <v>-0.19878757261934832</v>
      </c>
      <c r="P83" s="54"/>
    </row>
    <row r="84" spans="1:16" x14ac:dyDescent="0.25">
      <c r="A84" s="23" t="e" vm="2">
        <v>#VALUE!</v>
      </c>
      <c r="B84" s="29">
        <v>1445847</v>
      </c>
      <c r="C84" s="29">
        <v>1722504</v>
      </c>
      <c r="D84" s="29">
        <v>1709778</v>
      </c>
      <c r="E84" s="33">
        <f t="shared" ref="E84:E115" si="5">(D84-C84)/C84</f>
        <v>-7.3880815371110894E-3</v>
      </c>
      <c r="F84" s="56">
        <f t="shared" ref="F84:F117" si="6">(D84-B84)/B84</f>
        <v>0.18254421110947425</v>
      </c>
    </row>
    <row r="85" spans="1:16" x14ac:dyDescent="0.25">
      <c r="A85" s="23" t="e" vm="3">
        <v>#VALUE!</v>
      </c>
      <c r="B85" s="29">
        <v>13929</v>
      </c>
      <c r="C85" s="29">
        <v>15955</v>
      </c>
      <c r="D85" s="29">
        <v>13708</v>
      </c>
      <c r="E85" s="33">
        <f t="shared" si="5"/>
        <v>-0.14083359448448762</v>
      </c>
      <c r="F85" s="56">
        <f t="shared" si="6"/>
        <v>-1.5866178476559696E-2</v>
      </c>
    </row>
    <row r="86" spans="1:16" x14ac:dyDescent="0.25">
      <c r="A86" s="23" t="e" vm="4">
        <v>#VALUE!</v>
      </c>
      <c r="B86" s="29">
        <v>13580</v>
      </c>
      <c r="C86" s="29">
        <v>13645</v>
      </c>
      <c r="D86" s="29">
        <v>14373</v>
      </c>
      <c r="E86" s="33">
        <f t="shared" si="5"/>
        <v>5.3352876511542691E-2</v>
      </c>
      <c r="F86" s="56">
        <f t="shared" si="6"/>
        <v>5.8394698085419736E-2</v>
      </c>
    </row>
    <row r="87" spans="1:16" x14ac:dyDescent="0.25">
      <c r="A87" s="23" t="e" vm="5">
        <v>#VALUE!</v>
      </c>
      <c r="B87" s="29">
        <v>412394</v>
      </c>
      <c r="C87" s="29">
        <v>423589</v>
      </c>
      <c r="D87" s="29">
        <v>409899</v>
      </c>
      <c r="E87" s="33">
        <f t="shared" si="5"/>
        <v>-3.2319063998356899E-2</v>
      </c>
      <c r="F87" s="56">
        <f t="shared" si="6"/>
        <v>-6.0500395253083213E-3</v>
      </c>
    </row>
    <row r="88" spans="1:16" x14ac:dyDescent="0.25">
      <c r="A88" s="23" t="e" vm="6">
        <v>#VALUE!</v>
      </c>
      <c r="B88" s="29">
        <v>3160996</v>
      </c>
      <c r="C88" s="29">
        <v>3380479</v>
      </c>
      <c r="D88" s="29">
        <v>3293554</v>
      </c>
      <c r="E88" s="33">
        <f t="shared" si="5"/>
        <v>-2.5713811563390868E-2</v>
      </c>
      <c r="F88" s="56">
        <f t="shared" si="6"/>
        <v>4.1935516527069318E-2</v>
      </c>
    </row>
    <row r="89" spans="1:16" x14ac:dyDescent="0.25">
      <c r="A89" s="23" t="e" vm="7">
        <v>#VALUE!</v>
      </c>
      <c r="B89" s="29">
        <v>184861</v>
      </c>
      <c r="C89" s="29">
        <v>204051</v>
      </c>
      <c r="D89" s="29">
        <v>211132</v>
      </c>
      <c r="E89" s="33">
        <f t="shared" si="5"/>
        <v>3.4702108786528858E-2</v>
      </c>
      <c r="F89" s="56">
        <f t="shared" si="6"/>
        <v>0.14211218158508285</v>
      </c>
    </row>
    <row r="90" spans="1:16" x14ac:dyDescent="0.25">
      <c r="A90" s="23" t="e" vm="8">
        <v>#VALUE!</v>
      </c>
      <c r="B90" s="29">
        <v>86756</v>
      </c>
      <c r="C90" s="29">
        <v>109786</v>
      </c>
      <c r="D90" s="29">
        <v>109124</v>
      </c>
      <c r="E90" s="33">
        <f t="shared" si="5"/>
        <v>-6.0299127393292403E-3</v>
      </c>
      <c r="F90" s="56">
        <f t="shared" si="6"/>
        <v>0.25782654801973348</v>
      </c>
    </row>
    <row r="91" spans="1:16" x14ac:dyDescent="0.25">
      <c r="A91" s="23" t="e" vm="9">
        <v>#VALUE!</v>
      </c>
      <c r="B91" s="29">
        <v>106388</v>
      </c>
      <c r="C91" s="29">
        <v>135995</v>
      </c>
      <c r="D91" s="29">
        <v>141874</v>
      </c>
      <c r="E91" s="33">
        <f t="shared" si="5"/>
        <v>4.3229530497444761E-2</v>
      </c>
      <c r="F91" s="56">
        <f t="shared" si="6"/>
        <v>0.33355265631462194</v>
      </c>
    </row>
    <row r="92" spans="1:16" x14ac:dyDescent="0.25">
      <c r="A92" s="23" t="e" vm="10">
        <v>#VALUE!</v>
      </c>
      <c r="B92" s="29">
        <v>16431</v>
      </c>
      <c r="C92" s="29">
        <v>17439</v>
      </c>
      <c r="D92" s="29">
        <v>18500</v>
      </c>
      <c r="E92" s="33">
        <f t="shared" si="5"/>
        <v>6.0840644532369974E-2</v>
      </c>
      <c r="F92" s="56">
        <f t="shared" si="6"/>
        <v>0.12592051609762034</v>
      </c>
    </row>
    <row r="93" spans="1:16" x14ac:dyDescent="0.25">
      <c r="A93" s="23" t="e" vm="11">
        <v>#VALUE!</v>
      </c>
      <c r="B93" s="29">
        <v>48936</v>
      </c>
      <c r="C93" s="29">
        <v>54354</v>
      </c>
      <c r="D93" s="29">
        <v>52165</v>
      </c>
      <c r="E93" s="33">
        <f t="shared" si="5"/>
        <v>-4.0273024984361777E-2</v>
      </c>
      <c r="F93" s="56">
        <f t="shared" si="6"/>
        <v>6.5984142553539321E-2</v>
      </c>
    </row>
    <row r="94" spans="1:16" x14ac:dyDescent="0.25">
      <c r="A94" s="23" t="e" vm="12">
        <v>#VALUE!</v>
      </c>
      <c r="B94" s="29">
        <v>69430</v>
      </c>
      <c r="C94" s="29">
        <v>75376</v>
      </c>
      <c r="D94" s="29">
        <v>72014</v>
      </c>
      <c r="E94" s="33">
        <f t="shared" si="5"/>
        <v>-4.4603056675864998E-2</v>
      </c>
      <c r="F94" s="56">
        <f t="shared" si="6"/>
        <v>3.7217341206971052E-2</v>
      </c>
    </row>
    <row r="95" spans="1:16" x14ac:dyDescent="0.25">
      <c r="A95" s="23" t="e" vm="13">
        <v>#VALUE!</v>
      </c>
      <c r="B95" s="29">
        <v>61194</v>
      </c>
      <c r="C95" s="29">
        <v>68585</v>
      </c>
      <c r="D95" s="29">
        <v>62433</v>
      </c>
      <c r="E95" s="33">
        <f t="shared" si="5"/>
        <v>-8.9698913756652329E-2</v>
      </c>
      <c r="F95" s="56">
        <f t="shared" si="6"/>
        <v>2.0247083047357586E-2</v>
      </c>
    </row>
    <row r="96" spans="1:16" x14ac:dyDescent="0.25">
      <c r="A96" s="23" t="e" vm="14">
        <v>#VALUE!</v>
      </c>
      <c r="B96" s="29">
        <v>13145</v>
      </c>
      <c r="C96" s="29">
        <v>14105</v>
      </c>
      <c r="D96" s="29">
        <v>11586</v>
      </c>
      <c r="E96" s="33">
        <f t="shared" si="5"/>
        <v>-0.17858915278270118</v>
      </c>
      <c r="F96" s="56">
        <f t="shared" si="6"/>
        <v>-0.11860022822365919</v>
      </c>
    </row>
    <row r="97" spans="1:6" x14ac:dyDescent="0.25">
      <c r="A97" s="23" t="e" vm="15">
        <v>#VALUE!</v>
      </c>
      <c r="B97" s="29">
        <v>77229</v>
      </c>
      <c r="C97" s="29">
        <v>89214</v>
      </c>
      <c r="D97" s="29">
        <v>78196</v>
      </c>
      <c r="E97" s="33">
        <f t="shared" si="5"/>
        <v>-0.12350079583921807</v>
      </c>
      <c r="F97" s="56">
        <f t="shared" si="6"/>
        <v>1.2521203174973131E-2</v>
      </c>
    </row>
    <row r="98" spans="1:6" x14ac:dyDescent="0.25">
      <c r="A98" s="23" t="e" vm="16">
        <v>#VALUE!</v>
      </c>
      <c r="B98" s="29">
        <v>355244</v>
      </c>
      <c r="C98" s="29">
        <v>369168</v>
      </c>
      <c r="D98" s="29">
        <v>386493</v>
      </c>
      <c r="E98" s="33">
        <f t="shared" si="5"/>
        <v>4.6929853075022752E-2</v>
      </c>
      <c r="F98" s="56">
        <f t="shared" si="6"/>
        <v>8.7964891736384013E-2</v>
      </c>
    </row>
    <row r="99" spans="1:6" x14ac:dyDescent="0.25">
      <c r="A99" s="23" t="e" vm="17">
        <v>#VALUE!</v>
      </c>
      <c r="B99" s="29">
        <v>2035</v>
      </c>
      <c r="C99" s="29">
        <v>2195</v>
      </c>
      <c r="D99" s="29">
        <v>1651</v>
      </c>
      <c r="E99" s="33">
        <f t="shared" si="5"/>
        <v>-0.24783599088838268</v>
      </c>
      <c r="F99" s="56">
        <f t="shared" si="6"/>
        <v>-0.18869778869778869</v>
      </c>
    </row>
    <row r="100" spans="1:6" x14ac:dyDescent="0.25">
      <c r="A100" s="23" t="e" vm="18">
        <v>#VALUE!</v>
      </c>
      <c r="B100" s="29">
        <v>5916</v>
      </c>
      <c r="C100" s="29">
        <v>6324</v>
      </c>
      <c r="D100" s="29">
        <v>7560</v>
      </c>
      <c r="E100" s="33">
        <f t="shared" si="5"/>
        <v>0.1954459203036053</v>
      </c>
      <c r="F100" s="56">
        <f t="shared" si="6"/>
        <v>0.27789046653144017</v>
      </c>
    </row>
    <row r="101" spans="1:6" x14ac:dyDescent="0.25">
      <c r="A101" s="23" t="e" vm="19">
        <v>#VALUE!</v>
      </c>
      <c r="B101" s="29">
        <v>91292</v>
      </c>
      <c r="C101" s="29">
        <v>97603</v>
      </c>
      <c r="D101" s="29">
        <v>91327</v>
      </c>
      <c r="E101" s="33">
        <f t="shared" si="5"/>
        <v>-6.4301302214071293E-2</v>
      </c>
      <c r="F101" s="56">
        <f t="shared" si="6"/>
        <v>3.8338518161503744E-4</v>
      </c>
    </row>
    <row r="102" spans="1:6" x14ac:dyDescent="0.25">
      <c r="A102" s="23" t="e" vm="20">
        <v>#VALUE!</v>
      </c>
      <c r="B102" s="29">
        <v>19623</v>
      </c>
      <c r="C102" s="29">
        <v>26922</v>
      </c>
      <c r="D102" s="29">
        <v>22378</v>
      </c>
      <c r="E102" s="33">
        <f t="shared" si="5"/>
        <v>-0.16878389421291137</v>
      </c>
      <c r="F102" s="56">
        <f t="shared" si="6"/>
        <v>0.14039647352596443</v>
      </c>
    </row>
    <row r="103" spans="1:6" x14ac:dyDescent="0.25">
      <c r="A103" s="23" t="e" vm="21">
        <v>#VALUE!</v>
      </c>
      <c r="B103" s="29">
        <v>88508</v>
      </c>
      <c r="C103" s="29">
        <v>96750</v>
      </c>
      <c r="D103" s="29">
        <v>92860</v>
      </c>
      <c r="E103" s="33">
        <f t="shared" si="5"/>
        <v>-4.020671834625323E-2</v>
      </c>
      <c r="F103" s="56">
        <f t="shared" si="6"/>
        <v>4.9170696434220638E-2</v>
      </c>
    </row>
    <row r="104" spans="1:6" x14ac:dyDescent="0.25">
      <c r="A104" s="23" t="e" vm="22">
        <v>#VALUE!</v>
      </c>
      <c r="B104" s="29">
        <v>136685</v>
      </c>
      <c r="C104" s="29">
        <v>143394</v>
      </c>
      <c r="D104" s="29">
        <v>135714</v>
      </c>
      <c r="E104" s="33">
        <f t="shared" si="5"/>
        <v>-5.3558726306540023E-2</v>
      </c>
      <c r="F104" s="56">
        <f t="shared" si="6"/>
        <v>-7.1039250832205438E-3</v>
      </c>
    </row>
    <row r="105" spans="1:6" x14ac:dyDescent="0.25">
      <c r="A105" s="23" t="e" vm="23">
        <v>#VALUE!</v>
      </c>
      <c r="B105" s="29">
        <v>74487</v>
      </c>
      <c r="C105" s="29">
        <v>82236</v>
      </c>
      <c r="D105" s="29">
        <v>75669</v>
      </c>
      <c r="E105" s="33">
        <f t="shared" si="5"/>
        <v>-7.9855537720706263E-2</v>
      </c>
      <c r="F105" s="56">
        <f t="shared" si="6"/>
        <v>1.5868540819203351E-2</v>
      </c>
    </row>
    <row r="106" spans="1:6" x14ac:dyDescent="0.25">
      <c r="A106" s="23" t="e" vm="24">
        <v>#VALUE!</v>
      </c>
      <c r="B106" s="29">
        <v>129418</v>
      </c>
      <c r="C106" s="29">
        <v>133930</v>
      </c>
      <c r="D106" s="29">
        <v>128823</v>
      </c>
      <c r="E106" s="33">
        <f t="shared" si="5"/>
        <v>-3.8131859926827445E-2</v>
      </c>
      <c r="F106" s="56">
        <f t="shared" si="6"/>
        <v>-4.5975057565408213E-3</v>
      </c>
    </row>
    <row r="107" spans="1:6" x14ac:dyDescent="0.25">
      <c r="A107" s="23" t="e" vm="25">
        <v>#VALUE!</v>
      </c>
      <c r="B107" s="29">
        <v>11757</v>
      </c>
      <c r="C107" s="29">
        <v>13136</v>
      </c>
      <c r="D107" s="29">
        <v>12301</v>
      </c>
      <c r="E107" s="33">
        <f t="shared" si="5"/>
        <v>-6.3565773447015833E-2</v>
      </c>
      <c r="F107" s="56">
        <f t="shared" si="6"/>
        <v>4.6270307051118481E-2</v>
      </c>
    </row>
    <row r="108" spans="1:6" x14ac:dyDescent="0.25">
      <c r="A108" s="23" t="e" vm="26">
        <v>#VALUE!</v>
      </c>
      <c r="B108" s="29">
        <v>62260</v>
      </c>
      <c r="C108" s="29">
        <v>91993</v>
      </c>
      <c r="D108" s="29">
        <v>83783</v>
      </c>
      <c r="E108" s="33">
        <f t="shared" si="5"/>
        <v>-8.9245920885284755E-2</v>
      </c>
      <c r="F108" s="56">
        <f t="shared" si="6"/>
        <v>0.34569547060713141</v>
      </c>
    </row>
    <row r="109" spans="1:6" x14ac:dyDescent="0.25">
      <c r="A109" s="23" t="e" vm="27">
        <v>#VALUE!</v>
      </c>
      <c r="B109" s="29">
        <v>173480</v>
      </c>
      <c r="C109" s="29">
        <v>185712</v>
      </c>
      <c r="D109" s="29">
        <v>182049</v>
      </c>
      <c r="E109" s="33">
        <f t="shared" si="5"/>
        <v>-1.972408891186353E-2</v>
      </c>
      <c r="F109" s="56">
        <f t="shared" si="6"/>
        <v>4.9394742909845517E-2</v>
      </c>
    </row>
    <row r="110" spans="1:6" x14ac:dyDescent="0.25">
      <c r="A110" s="23" t="e" vm="28">
        <v>#VALUE!</v>
      </c>
      <c r="B110" s="29">
        <v>316298</v>
      </c>
      <c r="C110" s="29">
        <v>373079</v>
      </c>
      <c r="D110" s="29">
        <v>375437</v>
      </c>
      <c r="E110" s="33">
        <f t="shared" si="5"/>
        <v>6.3203771855290698E-3</v>
      </c>
      <c r="F110" s="56">
        <f t="shared" si="6"/>
        <v>0.18697241209239387</v>
      </c>
    </row>
    <row r="111" spans="1:6" x14ac:dyDescent="0.25">
      <c r="A111" s="23" t="e" vm="29">
        <v>#VALUE!</v>
      </c>
      <c r="B111" s="29">
        <v>33739</v>
      </c>
      <c r="C111" s="29">
        <v>35757</v>
      </c>
      <c r="D111" s="29">
        <v>36934</v>
      </c>
      <c r="E111" s="33">
        <f t="shared" si="5"/>
        <v>3.2916631708476661E-2</v>
      </c>
      <c r="F111" s="56">
        <f t="shared" si="6"/>
        <v>9.4697531047156114E-2</v>
      </c>
    </row>
    <row r="112" spans="1:6" x14ac:dyDescent="0.25">
      <c r="A112" s="23" t="e" vm="30">
        <v>#VALUE!</v>
      </c>
      <c r="B112" s="29">
        <v>105811</v>
      </c>
      <c r="C112" s="29">
        <v>108750</v>
      </c>
      <c r="D112" s="29">
        <v>102774</v>
      </c>
      <c r="E112" s="33">
        <f t="shared" si="5"/>
        <v>-5.4951724137931035E-2</v>
      </c>
      <c r="F112" s="56">
        <f t="shared" si="6"/>
        <v>-2.8702119817410287E-2</v>
      </c>
    </row>
    <row r="113" spans="1:14" x14ac:dyDescent="0.25">
      <c r="A113" s="23" t="e" vm="31">
        <v>#VALUE!</v>
      </c>
      <c r="B113" s="29">
        <v>869880</v>
      </c>
      <c r="C113" s="29">
        <v>973985</v>
      </c>
      <c r="D113" s="29">
        <v>975930</v>
      </c>
      <c r="E113" s="33">
        <f t="shared" si="5"/>
        <v>1.9969506717249239E-3</v>
      </c>
      <c r="F113" s="56">
        <f t="shared" si="6"/>
        <v>0.12191336736101531</v>
      </c>
    </row>
    <row r="114" spans="1:14" x14ac:dyDescent="0.25">
      <c r="A114" s="23" t="e" vm="32">
        <v>#VALUE!</v>
      </c>
      <c r="B114" s="29">
        <v>862</v>
      </c>
      <c r="C114" s="29">
        <v>708</v>
      </c>
      <c r="D114" s="29">
        <v>485</v>
      </c>
      <c r="E114" s="33">
        <f t="shared" si="5"/>
        <v>-0.31497175141242939</v>
      </c>
      <c r="F114" s="56">
        <f t="shared" si="6"/>
        <v>-0.43735498839907194</v>
      </c>
    </row>
    <row r="115" spans="1:14" x14ac:dyDescent="0.25">
      <c r="A115" s="23" t="e" vm="33">
        <v>#VALUE!</v>
      </c>
      <c r="B115" s="29">
        <v>2227</v>
      </c>
      <c r="C115" s="29">
        <v>2327</v>
      </c>
      <c r="D115" s="29">
        <v>2270</v>
      </c>
      <c r="E115" s="33">
        <f t="shared" si="5"/>
        <v>-2.4495058014611087E-2</v>
      </c>
      <c r="F115" s="56">
        <f t="shared" si="6"/>
        <v>1.9308486753480018E-2</v>
      </c>
    </row>
    <row r="116" spans="1:14" x14ac:dyDescent="0.25">
      <c r="A116" s="23" t="s">
        <v>52</v>
      </c>
      <c r="B116" s="29">
        <v>0</v>
      </c>
      <c r="C116" s="29">
        <v>0</v>
      </c>
      <c r="D116" s="29">
        <v>0</v>
      </c>
      <c r="E116" s="33">
        <v>0</v>
      </c>
      <c r="F116" s="57">
        <v>0</v>
      </c>
    </row>
    <row r="117" spans="1:14" x14ac:dyDescent="0.25">
      <c r="A117" s="47" t="s">
        <v>8</v>
      </c>
      <c r="B117" s="43">
        <v>8194597</v>
      </c>
      <c r="C117" s="43">
        <v>9072820</v>
      </c>
      <c r="D117" s="43">
        <v>8915946</v>
      </c>
      <c r="E117" s="70">
        <f>(D117-C117)/C117</f>
        <v>-1.7290544725895588E-2</v>
      </c>
      <c r="F117" s="70">
        <f t="shared" si="6"/>
        <v>8.8027391706999136E-2</v>
      </c>
    </row>
    <row r="122" spans="1:14" x14ac:dyDescent="0.25">
      <c r="A122" s="223" t="s">
        <v>90</v>
      </c>
      <c r="B122" s="223"/>
      <c r="C122" s="223"/>
      <c r="D122" s="223"/>
      <c r="E122" s="223"/>
      <c r="F122" s="223"/>
      <c r="G122" s="223"/>
      <c r="H122" s="223"/>
      <c r="I122" s="223"/>
      <c r="J122" s="223"/>
      <c r="K122" s="223"/>
      <c r="L122" s="223"/>
      <c r="M122" s="223"/>
      <c r="N122" s="223"/>
    </row>
    <row r="124" spans="1:14" ht="14.25" customHeight="1" x14ac:dyDescent="0.25">
      <c r="A124" s="227" t="s">
        <v>88</v>
      </c>
      <c r="B124" s="233" t="str">
        <f>B82</f>
        <v>ene-23</v>
      </c>
      <c r="C124" s="234"/>
      <c r="D124" s="235"/>
      <c r="E124" s="233" t="str">
        <f>D82</f>
        <v>ene-24</v>
      </c>
      <c r="F124" s="234"/>
      <c r="G124" s="235"/>
      <c r="H124" s="229" t="str">
        <f>"Mujeres por cada 100 hombres "&amp;B82</f>
        <v>Mujeres por cada 100 hombres ene-23</v>
      </c>
      <c r="I124" s="231" t="str">
        <f>"Mujeres por cada 100 hombres "&amp;D82</f>
        <v>Mujeres por cada 100 hombres ene-24</v>
      </c>
    </row>
    <row r="125" spans="1:14" ht="30" customHeight="1" x14ac:dyDescent="0.25">
      <c r="A125" s="228"/>
      <c r="B125" s="132" t="s">
        <v>85</v>
      </c>
      <c r="C125" s="133" t="s">
        <v>86</v>
      </c>
      <c r="D125" s="134" t="s">
        <v>87</v>
      </c>
      <c r="E125" s="132" t="s">
        <v>85</v>
      </c>
      <c r="F125" s="133" t="s">
        <v>86</v>
      </c>
      <c r="G125" s="134" t="s">
        <v>87</v>
      </c>
      <c r="H125" s="230"/>
      <c r="I125" s="232"/>
    </row>
    <row r="126" spans="1:14" x14ac:dyDescent="0.25">
      <c r="A126" s="168" t="s">
        <v>70</v>
      </c>
      <c r="B126" s="39">
        <v>41135</v>
      </c>
      <c r="C126" s="40">
        <v>24393</v>
      </c>
      <c r="D126" s="41">
        <v>0</v>
      </c>
      <c r="E126" s="39">
        <v>52005</v>
      </c>
      <c r="F126" s="40">
        <v>31191</v>
      </c>
      <c r="G126" s="41">
        <v>0</v>
      </c>
      <c r="H126" s="135">
        <f>C126/B126*100</f>
        <v>59.299866293910299</v>
      </c>
      <c r="I126" s="136">
        <f t="shared" ref="I126:I142" si="7">F126/E126*100</f>
        <v>59.976925295644648</v>
      </c>
    </row>
    <row r="127" spans="1:14" x14ac:dyDescent="0.25">
      <c r="A127" s="169" t="s">
        <v>71</v>
      </c>
      <c r="B127" s="27">
        <v>544937</v>
      </c>
      <c r="C127" s="29">
        <v>393218</v>
      </c>
      <c r="D127" s="30">
        <v>0</v>
      </c>
      <c r="E127" s="27">
        <v>561758</v>
      </c>
      <c r="F127" s="29">
        <v>405157</v>
      </c>
      <c r="G127" s="30">
        <v>0</v>
      </c>
      <c r="H127" s="137">
        <f t="shared" ref="H127:H142" si="8">C127/B127*100</f>
        <v>72.158432993171687</v>
      </c>
      <c r="I127" s="138">
        <f t="shared" si="7"/>
        <v>72.123049426977445</v>
      </c>
    </row>
    <row r="128" spans="1:14" x14ac:dyDescent="0.25">
      <c r="A128" s="169" t="s">
        <v>72</v>
      </c>
      <c r="B128" s="27">
        <v>749588</v>
      </c>
      <c r="C128" s="29">
        <v>588947</v>
      </c>
      <c r="D128" s="30">
        <v>0</v>
      </c>
      <c r="E128" s="27">
        <v>827581</v>
      </c>
      <c r="F128" s="29">
        <v>664401</v>
      </c>
      <c r="G128" s="30">
        <v>0</v>
      </c>
      <c r="H128" s="137">
        <f t="shared" si="8"/>
        <v>78.56942747215804</v>
      </c>
      <c r="I128" s="138">
        <f t="shared" si="7"/>
        <v>80.282292609424331</v>
      </c>
    </row>
    <row r="129" spans="1:9" x14ac:dyDescent="0.25">
      <c r="A129" s="169" t="s">
        <v>73</v>
      </c>
      <c r="B129" s="27">
        <v>740415</v>
      </c>
      <c r="C129" s="29">
        <v>582562</v>
      </c>
      <c r="D129" s="30">
        <v>0</v>
      </c>
      <c r="E129" s="27">
        <v>821584</v>
      </c>
      <c r="F129" s="29">
        <v>662606</v>
      </c>
      <c r="G129" s="30">
        <v>0</v>
      </c>
      <c r="H129" s="137">
        <f t="shared" si="8"/>
        <v>78.680469736566664</v>
      </c>
      <c r="I129" s="138">
        <f t="shared" si="7"/>
        <v>80.649817912714951</v>
      </c>
    </row>
    <row r="130" spans="1:9" x14ac:dyDescent="0.25">
      <c r="A130" s="169" t="s">
        <v>74</v>
      </c>
      <c r="B130" s="27">
        <v>654879</v>
      </c>
      <c r="C130" s="29">
        <v>496912</v>
      </c>
      <c r="D130" s="30">
        <v>0</v>
      </c>
      <c r="E130" s="27">
        <v>700539</v>
      </c>
      <c r="F130" s="29">
        <v>561831</v>
      </c>
      <c r="G130" s="30">
        <v>0</v>
      </c>
      <c r="H130" s="137">
        <f t="shared" si="8"/>
        <v>75.878444720322378</v>
      </c>
      <c r="I130" s="138">
        <f t="shared" si="7"/>
        <v>80.199817569043262</v>
      </c>
    </row>
    <row r="131" spans="1:9" x14ac:dyDescent="0.25">
      <c r="A131" s="169" t="s">
        <v>75</v>
      </c>
      <c r="B131" s="27">
        <v>586878</v>
      </c>
      <c r="C131" s="29">
        <v>448909</v>
      </c>
      <c r="D131" s="30">
        <v>0</v>
      </c>
      <c r="E131" s="27">
        <v>623072</v>
      </c>
      <c r="F131" s="29">
        <v>487496</v>
      </c>
      <c r="G131" s="30">
        <v>0</v>
      </c>
      <c r="H131" s="137">
        <f t="shared" si="8"/>
        <v>76.491025391989481</v>
      </c>
      <c r="I131" s="138">
        <f t="shared" si="7"/>
        <v>78.240716963689593</v>
      </c>
    </row>
    <row r="132" spans="1:9" x14ac:dyDescent="0.25">
      <c r="A132" s="169" t="s">
        <v>76</v>
      </c>
      <c r="B132" s="27">
        <v>471525</v>
      </c>
      <c r="C132" s="29">
        <v>309315</v>
      </c>
      <c r="D132" s="30">
        <v>0</v>
      </c>
      <c r="E132" s="27">
        <v>488520</v>
      </c>
      <c r="F132" s="29">
        <v>360394</v>
      </c>
      <c r="G132" s="30">
        <v>0</v>
      </c>
      <c r="H132" s="137">
        <f t="shared" si="8"/>
        <v>65.598854779704155</v>
      </c>
      <c r="I132" s="138">
        <f t="shared" si="7"/>
        <v>73.772619340047484</v>
      </c>
    </row>
    <row r="133" spans="1:9" x14ac:dyDescent="0.25">
      <c r="A133" s="169" t="s">
        <v>77</v>
      </c>
      <c r="B133" s="27">
        <v>399148</v>
      </c>
      <c r="C133" s="29">
        <v>233671</v>
      </c>
      <c r="D133" s="30">
        <v>0</v>
      </c>
      <c r="E133" s="27">
        <v>399377</v>
      </c>
      <c r="F133" s="29">
        <v>268342</v>
      </c>
      <c r="G133" s="30">
        <v>0</v>
      </c>
      <c r="H133" s="137">
        <f>C133/B133*100</f>
        <v>58.542445408720582</v>
      </c>
      <c r="I133" s="138">
        <f t="shared" si="7"/>
        <v>67.190148656532543</v>
      </c>
    </row>
    <row r="134" spans="1:9" x14ac:dyDescent="0.25">
      <c r="A134" s="169" t="s">
        <v>78</v>
      </c>
      <c r="B134" s="27">
        <v>325402</v>
      </c>
      <c r="C134" s="29">
        <v>166330</v>
      </c>
      <c r="D134" s="30">
        <v>0</v>
      </c>
      <c r="E134" s="27">
        <v>336020</v>
      </c>
      <c r="F134" s="29">
        <v>183986</v>
      </c>
      <c r="G134" s="30">
        <v>0</v>
      </c>
      <c r="H134" s="137">
        <f t="shared" si="8"/>
        <v>51.115235923565315</v>
      </c>
      <c r="I134" s="138">
        <f t="shared" si="7"/>
        <v>54.754478900065472</v>
      </c>
    </row>
    <row r="135" spans="1:9" x14ac:dyDescent="0.25">
      <c r="A135" s="169" t="s">
        <v>79</v>
      </c>
      <c r="B135" s="27">
        <v>185458</v>
      </c>
      <c r="C135" s="29">
        <v>75804</v>
      </c>
      <c r="D135" s="30">
        <v>0</v>
      </c>
      <c r="E135" s="27">
        <v>208523</v>
      </c>
      <c r="F135" s="29">
        <v>82180</v>
      </c>
      <c r="G135" s="30">
        <v>0</v>
      </c>
      <c r="H135" s="137">
        <f t="shared" si="8"/>
        <v>40.873944504955304</v>
      </c>
      <c r="I135" s="138">
        <f t="shared" si="7"/>
        <v>39.410520661989324</v>
      </c>
    </row>
    <row r="136" spans="1:9" x14ac:dyDescent="0.25">
      <c r="A136" s="169" t="s">
        <v>80</v>
      </c>
      <c r="B136" s="27">
        <v>64778</v>
      </c>
      <c r="C136" s="29">
        <v>30526</v>
      </c>
      <c r="D136" s="30">
        <v>0</v>
      </c>
      <c r="E136" s="27">
        <v>69216</v>
      </c>
      <c r="F136" s="29">
        <v>35851</v>
      </c>
      <c r="G136" s="30">
        <v>0</v>
      </c>
      <c r="H136" s="137">
        <f t="shared" si="8"/>
        <v>47.12402358825527</v>
      </c>
      <c r="I136" s="138">
        <f t="shared" si="7"/>
        <v>51.795827554322706</v>
      </c>
    </row>
    <row r="137" spans="1:9" x14ac:dyDescent="0.25">
      <c r="A137" s="169" t="s">
        <v>81</v>
      </c>
      <c r="B137" s="27">
        <v>22825</v>
      </c>
      <c r="C137" s="29">
        <v>11310</v>
      </c>
      <c r="D137" s="30">
        <v>0</v>
      </c>
      <c r="E137" s="27">
        <v>24423</v>
      </c>
      <c r="F137" s="29">
        <v>14288</v>
      </c>
      <c r="G137" s="30">
        <v>0</v>
      </c>
      <c r="H137" s="137">
        <f t="shared" si="8"/>
        <v>49.550930996714129</v>
      </c>
      <c r="I137" s="138">
        <f t="shared" si="7"/>
        <v>58.502231503091352</v>
      </c>
    </row>
    <row r="138" spans="1:9" x14ac:dyDescent="0.25">
      <c r="A138" s="169" t="s">
        <v>82</v>
      </c>
      <c r="B138" s="27">
        <v>7174</v>
      </c>
      <c r="C138" s="29">
        <v>4460</v>
      </c>
      <c r="D138" s="30">
        <v>0</v>
      </c>
      <c r="E138" s="27">
        <v>7785</v>
      </c>
      <c r="F138" s="29">
        <v>6179</v>
      </c>
      <c r="G138" s="30">
        <v>0</v>
      </c>
      <c r="H138" s="137">
        <f t="shared" si="8"/>
        <v>62.168943406746578</v>
      </c>
      <c r="I138" s="138">
        <f t="shared" si="7"/>
        <v>79.370584457289667</v>
      </c>
    </row>
    <row r="139" spans="1:9" x14ac:dyDescent="0.25">
      <c r="A139" s="169" t="s">
        <v>83</v>
      </c>
      <c r="B139" s="27">
        <v>2500</v>
      </c>
      <c r="C139" s="29">
        <v>2043</v>
      </c>
      <c r="D139" s="30">
        <v>0</v>
      </c>
      <c r="E139" s="27">
        <v>2666</v>
      </c>
      <c r="F139" s="29">
        <v>2822</v>
      </c>
      <c r="G139" s="30">
        <v>0</v>
      </c>
      <c r="H139" s="137">
        <f t="shared" si="8"/>
        <v>81.72</v>
      </c>
      <c r="I139" s="138">
        <f t="shared" si="7"/>
        <v>105.85146286571643</v>
      </c>
    </row>
    <row r="140" spans="1:9" x14ac:dyDescent="0.25">
      <c r="A140" s="66" t="s">
        <v>1202</v>
      </c>
      <c r="B140" s="27">
        <v>1564</v>
      </c>
      <c r="C140" s="29">
        <v>1459</v>
      </c>
      <c r="D140" s="30">
        <v>0</v>
      </c>
      <c r="E140" s="27">
        <v>1671</v>
      </c>
      <c r="F140" s="29">
        <v>2019</v>
      </c>
      <c r="G140" s="30">
        <v>0</v>
      </c>
      <c r="H140" s="137">
        <f t="shared" si="8"/>
        <v>93.286445012787723</v>
      </c>
      <c r="I140" s="138">
        <f t="shared" si="7"/>
        <v>120.82585278276481</v>
      </c>
    </row>
    <row r="141" spans="1:9" x14ac:dyDescent="0.25">
      <c r="A141" s="170" t="s">
        <v>84</v>
      </c>
      <c r="B141" s="28">
        <v>305</v>
      </c>
      <c r="C141" s="31">
        <v>86</v>
      </c>
      <c r="D141" s="32">
        <v>26141</v>
      </c>
      <c r="E141" s="28">
        <v>327</v>
      </c>
      <c r="F141" s="31">
        <v>96</v>
      </c>
      <c r="G141" s="32">
        <v>22040</v>
      </c>
      <c r="H141" s="139">
        <f t="shared" si="8"/>
        <v>28.196721311475407</v>
      </c>
      <c r="I141" s="140">
        <f t="shared" si="7"/>
        <v>29.357798165137616</v>
      </c>
    </row>
    <row r="142" spans="1:9" x14ac:dyDescent="0.25">
      <c r="A142" s="171" t="s">
        <v>8</v>
      </c>
      <c r="B142" s="141">
        <v>4798511</v>
      </c>
      <c r="C142" s="142">
        <v>3369945</v>
      </c>
      <c r="D142" s="143">
        <v>26141</v>
      </c>
      <c r="E142" s="141">
        <v>5125067</v>
      </c>
      <c r="F142" s="142">
        <v>3768839</v>
      </c>
      <c r="G142" s="143">
        <v>22040</v>
      </c>
      <c r="H142" s="139">
        <f t="shared" si="8"/>
        <v>70.228973112700999</v>
      </c>
      <c r="I142" s="140">
        <f t="shared" si="7"/>
        <v>73.537360584749436</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D5" sqref="D5:K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17" t="s">
        <v>53</v>
      </c>
      <c r="E2" s="218"/>
      <c r="F2" s="218"/>
      <c r="G2" s="218"/>
      <c r="H2" s="218"/>
      <c r="I2" s="218"/>
      <c r="J2" s="205" t="s">
        <v>1225</v>
      </c>
      <c r="K2" s="206"/>
    </row>
    <row r="3" spans="1:14" ht="14.25" customHeight="1" x14ac:dyDescent="0.25">
      <c r="D3" s="219"/>
      <c r="E3" s="220"/>
      <c r="F3" s="220"/>
      <c r="G3" s="220"/>
      <c r="H3" s="220"/>
      <c r="I3" s="220"/>
      <c r="J3" s="207"/>
      <c r="K3" s="208"/>
    </row>
    <row r="4" spans="1:14" ht="14.25" customHeight="1" thickBot="1" x14ac:dyDescent="0.3">
      <c r="D4" s="221"/>
      <c r="E4" s="222"/>
      <c r="F4" s="222"/>
      <c r="G4" s="222"/>
      <c r="H4" s="222"/>
      <c r="I4" s="222"/>
      <c r="J4" s="209"/>
      <c r="K4" s="210"/>
    </row>
    <row r="5" spans="1:14" ht="14.4" thickBot="1" x14ac:dyDescent="0.3">
      <c r="D5" s="202" t="s">
        <v>2349</v>
      </c>
      <c r="E5" s="203"/>
      <c r="F5" s="203"/>
      <c r="G5" s="203"/>
      <c r="H5" s="203"/>
      <c r="I5" s="203"/>
      <c r="J5" s="203"/>
      <c r="K5" s="204"/>
    </row>
    <row r="10" spans="1:14" x14ac:dyDescent="0.25">
      <c r="A10" s="192" t="s">
        <v>54</v>
      </c>
      <c r="B10" s="192"/>
      <c r="C10" s="192"/>
      <c r="D10" s="192"/>
      <c r="E10" s="192"/>
      <c r="F10" s="192"/>
      <c r="G10" s="192"/>
      <c r="H10" s="192"/>
      <c r="I10" s="192"/>
      <c r="J10" s="192"/>
      <c r="K10" s="192"/>
      <c r="L10" s="192"/>
      <c r="M10" s="192"/>
      <c r="N10" s="192"/>
    </row>
    <row r="11" spans="1:14" x14ac:dyDescent="0.25">
      <c r="A11" s="9"/>
      <c r="B11" s="9"/>
      <c r="C11" s="9"/>
      <c r="D11" s="9"/>
      <c r="E11" s="9"/>
      <c r="F11" s="9"/>
      <c r="G11" s="9"/>
      <c r="H11" s="9"/>
      <c r="I11" s="9"/>
      <c r="J11" s="9"/>
      <c r="K11" s="9"/>
    </row>
    <row r="12" spans="1:14" x14ac:dyDescent="0.25">
      <c r="A12" s="227" t="s">
        <v>42</v>
      </c>
      <c r="B12" s="224" t="s">
        <v>30</v>
      </c>
      <c r="C12" s="225"/>
      <c r="D12" s="225"/>
      <c r="E12" s="225"/>
      <c r="F12" s="225"/>
      <c r="G12" s="225"/>
      <c r="H12" s="225"/>
      <c r="I12" s="225"/>
      <c r="J12" s="225"/>
      <c r="K12" s="225"/>
      <c r="L12" s="225"/>
      <c r="M12" s="225"/>
      <c r="N12" s="226"/>
    </row>
    <row r="13" spans="1:14" x14ac:dyDescent="0.25">
      <c r="A13" s="228"/>
      <c r="B13" s="21" t="s">
        <v>1206</v>
      </c>
      <c r="C13" s="22" t="s">
        <v>1207</v>
      </c>
      <c r="D13" s="22" t="s">
        <v>1208</v>
      </c>
      <c r="E13" s="22" t="s">
        <v>1209</v>
      </c>
      <c r="F13" s="22" t="s">
        <v>1210</v>
      </c>
      <c r="G13" s="22" t="s">
        <v>1211</v>
      </c>
      <c r="H13" s="22" t="s">
        <v>1212</v>
      </c>
      <c r="I13" s="22" t="s">
        <v>1213</v>
      </c>
      <c r="J13" s="22" t="s">
        <v>1214</v>
      </c>
      <c r="K13" s="22" t="s">
        <v>1215</v>
      </c>
      <c r="L13" s="22" t="s">
        <v>1216</v>
      </c>
      <c r="M13" s="22" t="s">
        <v>1217</v>
      </c>
      <c r="N13" s="52" t="s">
        <v>1224</v>
      </c>
    </row>
    <row r="14" spans="1:14" x14ac:dyDescent="0.25">
      <c r="A14" s="24" t="s">
        <v>44</v>
      </c>
      <c r="B14" s="39">
        <v>207518</v>
      </c>
      <c r="C14" s="40">
        <v>249572</v>
      </c>
      <c r="D14" s="40">
        <v>193240</v>
      </c>
      <c r="E14" s="40">
        <v>148474</v>
      </c>
      <c r="F14" s="40">
        <v>158684</v>
      </c>
      <c r="G14" s="40">
        <v>176956</v>
      </c>
      <c r="H14" s="40">
        <v>165258</v>
      </c>
      <c r="I14" s="40">
        <v>160874</v>
      </c>
      <c r="J14" s="40">
        <v>164067</v>
      </c>
      <c r="K14" s="40">
        <v>158819</v>
      </c>
      <c r="L14" s="40">
        <v>162748</v>
      </c>
      <c r="M14" s="40">
        <v>137049</v>
      </c>
      <c r="N14" s="41">
        <v>192845</v>
      </c>
    </row>
    <row r="15" spans="1:14" x14ac:dyDescent="0.25">
      <c r="A15" s="26" t="s">
        <v>45</v>
      </c>
      <c r="B15" s="28">
        <v>141324</v>
      </c>
      <c r="C15" s="31">
        <v>125871</v>
      </c>
      <c r="D15" s="31">
        <v>119997</v>
      </c>
      <c r="E15" s="31">
        <v>118057</v>
      </c>
      <c r="F15" s="31">
        <v>133340</v>
      </c>
      <c r="G15" s="31">
        <v>137868</v>
      </c>
      <c r="H15" s="31">
        <v>124402</v>
      </c>
      <c r="I15" s="31">
        <v>121766</v>
      </c>
      <c r="J15" s="31">
        <v>128458</v>
      </c>
      <c r="K15" s="31">
        <v>147543</v>
      </c>
      <c r="L15" s="31">
        <v>182173</v>
      </c>
      <c r="M15" s="31">
        <v>375114</v>
      </c>
      <c r="N15" s="32">
        <v>131565</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27" t="s">
        <v>42</v>
      </c>
      <c r="B19" s="224" t="s">
        <v>91</v>
      </c>
      <c r="C19" s="225"/>
      <c r="D19" s="225"/>
      <c r="E19" s="225"/>
      <c r="F19" s="225"/>
      <c r="G19" s="225"/>
      <c r="H19" s="225"/>
      <c r="I19" s="225"/>
      <c r="J19" s="225"/>
      <c r="K19" s="225"/>
      <c r="L19" s="225"/>
      <c r="M19" s="225"/>
      <c r="N19" s="226"/>
    </row>
    <row r="20" spans="1:14" x14ac:dyDescent="0.25">
      <c r="A20" s="228"/>
      <c r="B20" s="21" t="s">
        <v>1206</v>
      </c>
      <c r="C20" s="22" t="s">
        <v>1207</v>
      </c>
      <c r="D20" s="22" t="s">
        <v>1208</v>
      </c>
      <c r="E20" s="22" t="s">
        <v>1209</v>
      </c>
      <c r="F20" s="22" t="s">
        <v>1210</v>
      </c>
      <c r="G20" s="22" t="s">
        <v>1211</v>
      </c>
      <c r="H20" s="22" t="s">
        <v>1212</v>
      </c>
      <c r="I20" s="22" t="s">
        <v>1213</v>
      </c>
      <c r="J20" s="22" t="s">
        <v>1214</v>
      </c>
      <c r="K20" s="22" t="s">
        <v>1215</v>
      </c>
      <c r="L20" s="22" t="s">
        <v>1216</v>
      </c>
      <c r="M20" s="22" t="s">
        <v>1217</v>
      </c>
      <c r="N20" s="52" t="s">
        <v>1224</v>
      </c>
    </row>
    <row r="21" spans="1:14" x14ac:dyDescent="0.25">
      <c r="A21" s="24" t="s">
        <v>44</v>
      </c>
      <c r="B21" s="44">
        <v>0.38785746769749335</v>
      </c>
      <c r="C21" s="45">
        <v>0.20265230004144219</v>
      </c>
      <c r="D21" s="45">
        <v>-0.22571442309233408</v>
      </c>
      <c r="E21" s="45">
        <v>-0.23166011177809978</v>
      </c>
      <c r="F21" s="45">
        <v>6.8766248636124849E-2</v>
      </c>
      <c r="G21" s="45">
        <v>0.11514708477225177</v>
      </c>
      <c r="H21" s="45">
        <v>-6.6106828816202903E-2</v>
      </c>
      <c r="I21" s="45">
        <v>-2.6528216485737454E-2</v>
      </c>
      <c r="J21" s="45">
        <v>1.9847831221950097E-2</v>
      </c>
      <c r="K21" s="45">
        <v>-3.1986932167955777E-2</v>
      </c>
      <c r="L21" s="45">
        <v>2.4738853663604482E-2</v>
      </c>
      <c r="M21" s="45">
        <v>-0.15790670238651167</v>
      </c>
      <c r="N21" s="46">
        <v>0.40712445913505391</v>
      </c>
    </row>
    <row r="22" spans="1:14" x14ac:dyDescent="0.25">
      <c r="A22" s="26" t="s">
        <v>45</v>
      </c>
      <c r="B22" s="36">
        <v>-0.5868613224039243</v>
      </c>
      <c r="C22" s="37">
        <v>-0.10934448501316124</v>
      </c>
      <c r="D22" s="37">
        <v>-4.6666825559501392E-2</v>
      </c>
      <c r="E22" s="37">
        <v>-1.6167070843437752E-2</v>
      </c>
      <c r="F22" s="37">
        <v>0.12945441608714434</v>
      </c>
      <c r="G22" s="37">
        <v>3.3958302084895753E-2</v>
      </c>
      <c r="H22" s="37">
        <v>-9.7673136623436907E-2</v>
      </c>
      <c r="I22" s="37">
        <v>-2.1189369945820807E-2</v>
      </c>
      <c r="J22" s="37">
        <v>5.495787001297571E-2</v>
      </c>
      <c r="K22" s="37">
        <v>0.14856996060969344</v>
      </c>
      <c r="L22" s="37">
        <v>0.23471123672420921</v>
      </c>
      <c r="M22" s="37">
        <v>1.0591086494705582</v>
      </c>
      <c r="N22" s="38">
        <v>-0.64926662294662418</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27" t="s">
        <v>42</v>
      </c>
      <c r="B26" s="224" t="s">
        <v>47</v>
      </c>
      <c r="C26" s="225"/>
      <c r="D26" s="225"/>
      <c r="E26" s="225"/>
      <c r="F26" s="225"/>
      <c r="G26" s="225"/>
      <c r="H26" s="225"/>
      <c r="I26" s="225"/>
      <c r="J26" s="225"/>
      <c r="K26" s="225"/>
      <c r="L26" s="225"/>
      <c r="M26" s="225"/>
      <c r="N26" s="226"/>
    </row>
    <row r="27" spans="1:14" x14ac:dyDescent="0.25">
      <c r="A27" s="228"/>
      <c r="B27" s="21" t="s">
        <v>1206</v>
      </c>
      <c r="C27" s="22" t="s">
        <v>1207</v>
      </c>
      <c r="D27" s="22" t="s">
        <v>1208</v>
      </c>
      <c r="E27" s="22" t="s">
        <v>1209</v>
      </c>
      <c r="F27" s="22" t="s">
        <v>1210</v>
      </c>
      <c r="G27" s="22" t="s">
        <v>1211</v>
      </c>
      <c r="H27" s="22" t="s">
        <v>1212</v>
      </c>
      <c r="I27" s="22" t="s">
        <v>1213</v>
      </c>
      <c r="J27" s="22" t="s">
        <v>1214</v>
      </c>
      <c r="K27" s="22" t="s">
        <v>1215</v>
      </c>
      <c r="L27" s="22" t="s">
        <v>1216</v>
      </c>
      <c r="M27" s="22" t="s">
        <v>1217</v>
      </c>
      <c r="N27" s="52" t="s">
        <v>1224</v>
      </c>
    </row>
    <row r="28" spans="1:14" x14ac:dyDescent="0.25">
      <c r="A28" s="24" t="s">
        <v>44</v>
      </c>
      <c r="B28" s="45">
        <v>-0.25815158134064514</v>
      </c>
      <c r="C28" s="45">
        <v>0.19548004196145868</v>
      </c>
      <c r="D28" s="45">
        <v>0.28643992197745866</v>
      </c>
      <c r="E28" s="45">
        <v>0.13249887493039825</v>
      </c>
      <c r="F28" s="45">
        <v>0.18784340145220452</v>
      </c>
      <c r="G28" s="45">
        <v>0.26541762013729975</v>
      </c>
      <c r="H28" s="45">
        <v>-5.7999350179270721E-2</v>
      </c>
      <c r="I28" s="45">
        <v>-0.1564690768948431</v>
      </c>
      <c r="J28" s="45">
        <v>-0.10419328419328419</v>
      </c>
      <c r="K28" s="45">
        <v>-4.9369414665972333E-2</v>
      </c>
      <c r="L28" s="45">
        <v>-1.42160574214846E-2</v>
      </c>
      <c r="M28" s="45">
        <v>-8.3431422380353656E-2</v>
      </c>
      <c r="N28" s="46">
        <v>-7.0707119382415015E-2</v>
      </c>
    </row>
    <row r="29" spans="1:14" x14ac:dyDescent="0.25">
      <c r="A29" s="26" t="s">
        <v>45</v>
      </c>
      <c r="B29" s="37">
        <v>0.1180430844204647</v>
      </c>
      <c r="C29" s="37">
        <v>0.14265094365314959</v>
      </c>
      <c r="D29" s="37">
        <v>7.633176962336416E-2</v>
      </c>
      <c r="E29" s="37">
        <v>7.513182219712769E-2</v>
      </c>
      <c r="F29" s="37">
        <v>8.3580512778838725E-2</v>
      </c>
      <c r="G29" s="37">
        <v>-0.11561283204290176</v>
      </c>
      <c r="H29" s="37">
        <v>-0.19232592111670183</v>
      </c>
      <c r="I29" s="37">
        <v>-0.11333284788465739</v>
      </c>
      <c r="J29" s="37">
        <v>-3.4055960357027376E-2</v>
      </c>
      <c r="K29" s="37">
        <v>0.11365814997924294</v>
      </c>
      <c r="L29" s="37">
        <v>4.5991398861985611E-2</v>
      </c>
      <c r="M29" s="37">
        <v>9.6587288130638396E-2</v>
      </c>
      <c r="N29" s="38">
        <v>-6.9054088477540965E-2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23" t="s">
        <v>55</v>
      </c>
      <c r="B32" s="223"/>
      <c r="C32" s="223"/>
      <c r="D32" s="223"/>
      <c r="E32" s="223"/>
      <c r="F32" s="223"/>
      <c r="G32" s="223"/>
      <c r="H32" s="223"/>
      <c r="I32" s="223"/>
      <c r="J32" s="223"/>
      <c r="K32" s="223"/>
      <c r="L32" s="223"/>
      <c r="M32" s="223"/>
      <c r="N32" s="223"/>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1206</v>
      </c>
      <c r="C35" s="74" t="s">
        <v>1217</v>
      </c>
      <c r="D35" s="74" t="s">
        <v>1224</v>
      </c>
      <c r="E35" s="72" t="s">
        <v>1219</v>
      </c>
      <c r="F35" s="156" t="s">
        <v>1220</v>
      </c>
      <c r="G35" s="10" t="s">
        <v>1218</v>
      </c>
      <c r="H35" s="75" t="s">
        <v>1221</v>
      </c>
      <c r="I35" s="10" t="s">
        <v>1218</v>
      </c>
    </row>
    <row r="36" spans="1:11" x14ac:dyDescent="0.25">
      <c r="A36" s="11" t="s">
        <v>102</v>
      </c>
      <c r="B36" s="27">
        <v>929570</v>
      </c>
      <c r="C36" s="29">
        <v>962640</v>
      </c>
      <c r="D36" s="29">
        <v>863543</v>
      </c>
      <c r="E36" s="163">
        <f t="shared" ref="E36:E57" si="0">D36/$D$58</f>
        <v>0.42630962113403081</v>
      </c>
      <c r="F36" s="161">
        <f t="shared" ref="F36:F56" si="1">(D36-C36)/C36</f>
        <v>-0.10294294855813181</v>
      </c>
      <c r="G36" s="124">
        <f t="shared" ref="G36:G58" si="2">(D36-C36)/$C$58</f>
        <v>-4.3775786972002087E-2</v>
      </c>
      <c r="H36" s="125">
        <f t="shared" ref="H36:H56" si="3">(D36-B36)/B36</f>
        <v>-7.1029615843884814E-2</v>
      </c>
      <c r="I36" s="124">
        <f t="shared" ref="I36:I58" si="4">(D36-B36)/$B$58</f>
        <v>-3.0715475618396257E-2</v>
      </c>
      <c r="K36" s="49"/>
    </row>
    <row r="37" spans="1:11" x14ac:dyDescent="0.25">
      <c r="A37" s="11" t="s">
        <v>15</v>
      </c>
      <c r="B37" s="27">
        <v>244804</v>
      </c>
      <c r="C37" s="29">
        <v>261544</v>
      </c>
      <c r="D37" s="29">
        <v>239670</v>
      </c>
      <c r="E37" s="163">
        <f t="shared" si="0"/>
        <v>0.11831909574531108</v>
      </c>
      <c r="F37" s="161">
        <f t="shared" si="1"/>
        <v>-8.363411127764353E-2</v>
      </c>
      <c r="G37" s="124">
        <f t="shared" si="2"/>
        <v>-9.662770459505067E-3</v>
      </c>
      <c r="H37" s="125">
        <f t="shared" si="3"/>
        <v>-2.0971879544451889E-2</v>
      </c>
      <c r="I37" s="124">
        <f t="shared" si="4"/>
        <v>-2.3883146565018307E-3</v>
      </c>
      <c r="K37" s="49"/>
    </row>
    <row r="38" spans="1:11" x14ac:dyDescent="0.25">
      <c r="A38" s="11" t="s">
        <v>64</v>
      </c>
      <c r="B38" s="27">
        <v>228509</v>
      </c>
      <c r="C38" s="29">
        <v>235925</v>
      </c>
      <c r="D38" s="29">
        <v>200537</v>
      </c>
      <c r="E38" s="163">
        <f t="shared" si="0"/>
        <v>9.9000110583207943E-2</v>
      </c>
      <c r="F38" s="161">
        <f t="shared" si="1"/>
        <v>-0.14999682102363038</v>
      </c>
      <c r="G38" s="124">
        <f t="shared" si="2"/>
        <v>-1.5632537305520951E-2</v>
      </c>
      <c r="H38" s="125">
        <f t="shared" si="3"/>
        <v>-0.12241093348620842</v>
      </c>
      <c r="I38" s="124">
        <f t="shared" si="4"/>
        <v>-1.3012453753733777E-2</v>
      </c>
      <c r="K38" s="49"/>
    </row>
    <row r="39" spans="1:11" x14ac:dyDescent="0.25">
      <c r="A39" s="11" t="s">
        <v>63</v>
      </c>
      <c r="B39" s="27">
        <v>188797</v>
      </c>
      <c r="C39" s="29">
        <v>200248</v>
      </c>
      <c r="D39" s="29">
        <v>179072</v>
      </c>
      <c r="E39" s="163">
        <f t="shared" si="0"/>
        <v>8.8403375947362389E-2</v>
      </c>
      <c r="F39" s="161">
        <f t="shared" si="1"/>
        <v>-0.10574887139946466</v>
      </c>
      <c r="G39" s="124">
        <f t="shared" si="2"/>
        <v>-9.3544311625893429E-3</v>
      </c>
      <c r="H39" s="125">
        <f t="shared" si="3"/>
        <v>-5.1510352389073977E-2</v>
      </c>
      <c r="I39" s="124">
        <f t="shared" si="4"/>
        <v>-4.524028055021485E-3</v>
      </c>
      <c r="K39" s="49"/>
    </row>
    <row r="40" spans="1:11" x14ac:dyDescent="0.25">
      <c r="A40" s="11" t="s">
        <v>103</v>
      </c>
      <c r="B40" s="27">
        <v>144004</v>
      </c>
      <c r="C40" s="29">
        <v>165713</v>
      </c>
      <c r="D40" s="29">
        <v>140645</v>
      </c>
      <c r="E40" s="163">
        <f t="shared" si="0"/>
        <v>6.9432925360284045E-2</v>
      </c>
      <c r="F40" s="161">
        <f t="shared" si="1"/>
        <v>-0.15127358746748898</v>
      </c>
      <c r="G40" s="124">
        <f t="shared" si="2"/>
        <v>-1.1073709878342919E-2</v>
      </c>
      <c r="H40" s="125">
        <f t="shared" si="3"/>
        <v>-2.3325740951640233E-2</v>
      </c>
      <c r="I40" s="124">
        <f t="shared" si="4"/>
        <v>-1.5625923122691175E-3</v>
      </c>
      <c r="K40" s="49"/>
    </row>
    <row r="41" spans="1:11" x14ac:dyDescent="0.25">
      <c r="A41" s="11" t="s">
        <v>13</v>
      </c>
      <c r="B41" s="27">
        <v>77125</v>
      </c>
      <c r="C41" s="29">
        <v>76427</v>
      </c>
      <c r="D41" s="29">
        <v>74948</v>
      </c>
      <c r="E41" s="163">
        <f t="shared" si="0"/>
        <v>3.699995655659688E-2</v>
      </c>
      <c r="F41" s="161">
        <f t="shared" si="1"/>
        <v>-1.9351799756630511E-2</v>
      </c>
      <c r="G41" s="124">
        <f t="shared" si="2"/>
        <v>-6.5334358186010764E-4</v>
      </c>
      <c r="H41" s="125">
        <f t="shared" si="3"/>
        <v>-2.8226904376012964E-2</v>
      </c>
      <c r="I41" s="124">
        <f t="shared" si="4"/>
        <v>-1.0127310103631643E-3</v>
      </c>
      <c r="K41" s="49"/>
    </row>
    <row r="42" spans="1:11" x14ac:dyDescent="0.25">
      <c r="A42" s="11" t="s">
        <v>1199</v>
      </c>
      <c r="B42" s="27">
        <v>63621</v>
      </c>
      <c r="C42" s="29">
        <v>70021</v>
      </c>
      <c r="D42" s="29">
        <v>65845</v>
      </c>
      <c r="E42" s="163">
        <f t="shared" si="0"/>
        <v>3.2506032708933146E-2</v>
      </c>
      <c r="F42" s="161">
        <f t="shared" si="1"/>
        <v>-5.9639251081818313E-2</v>
      </c>
      <c r="G42" s="124">
        <f t="shared" si="2"/>
        <v>-1.8447348193697155E-3</v>
      </c>
      <c r="H42" s="125">
        <f t="shared" si="3"/>
        <v>3.4957011049810596E-2</v>
      </c>
      <c r="I42" s="124">
        <f t="shared" si="4"/>
        <v>1.0345952076470728E-3</v>
      </c>
      <c r="K42" s="49"/>
    </row>
    <row r="43" spans="1:11" x14ac:dyDescent="0.25">
      <c r="A43" s="11" t="s">
        <v>19</v>
      </c>
      <c r="B43" s="27">
        <v>43524</v>
      </c>
      <c r="C43" s="29">
        <v>43632</v>
      </c>
      <c r="D43" s="29">
        <v>40029</v>
      </c>
      <c r="E43" s="163">
        <f t="shared" si="0"/>
        <v>1.9761317993862632E-2</v>
      </c>
      <c r="F43" s="161">
        <f t="shared" si="1"/>
        <v>-8.2577007700770075E-2</v>
      </c>
      <c r="G43" s="124">
        <f t="shared" si="2"/>
        <v>-1.5916138779188422E-3</v>
      </c>
      <c r="H43" s="125">
        <f t="shared" si="3"/>
        <v>-8.030052384891094E-2</v>
      </c>
      <c r="I43" s="124">
        <f t="shared" si="4"/>
        <v>-1.6258589256863845E-3</v>
      </c>
      <c r="K43" s="49"/>
    </row>
    <row r="44" spans="1:11" x14ac:dyDescent="0.25">
      <c r="A44" s="11" t="s">
        <v>10</v>
      </c>
      <c r="B44" s="27">
        <v>39285</v>
      </c>
      <c r="C44" s="29">
        <v>39089</v>
      </c>
      <c r="D44" s="29">
        <v>35205</v>
      </c>
      <c r="E44" s="163">
        <f t="shared" si="0"/>
        <v>1.7379829622871767E-2</v>
      </c>
      <c r="F44" s="161">
        <f t="shared" si="1"/>
        <v>-9.9362992146128065E-2</v>
      </c>
      <c r="G44" s="124">
        <f t="shared" si="2"/>
        <v>-1.7157447410038255E-3</v>
      </c>
      <c r="H44" s="125">
        <f t="shared" si="3"/>
        <v>-0.10385643375334097</v>
      </c>
      <c r="I44" s="124">
        <f t="shared" si="4"/>
        <v>-1.8979984025180112E-3</v>
      </c>
      <c r="K44" s="49"/>
    </row>
    <row r="45" spans="1:11" x14ac:dyDescent="0.25">
      <c r="A45" s="11" t="s">
        <v>14</v>
      </c>
      <c r="B45" s="27">
        <v>34115</v>
      </c>
      <c r="C45" s="29">
        <v>34046</v>
      </c>
      <c r="D45" s="29">
        <v>33218</v>
      </c>
      <c r="E45" s="163">
        <f t="shared" si="0"/>
        <v>1.6398897327440827E-2</v>
      </c>
      <c r="F45" s="161">
        <f t="shared" si="1"/>
        <v>-2.4320037596193386E-2</v>
      </c>
      <c r="G45" s="124">
        <f t="shared" si="2"/>
        <v>-3.6576638659916773E-4</v>
      </c>
      <c r="H45" s="125">
        <f t="shared" si="3"/>
        <v>-2.6293419317015974E-2</v>
      </c>
      <c r="I45" s="124">
        <f t="shared" si="4"/>
        <v>-4.1728053114182748E-4</v>
      </c>
      <c r="K45" s="49"/>
    </row>
    <row r="46" spans="1:11" x14ac:dyDescent="0.25">
      <c r="A46" s="11" t="s">
        <v>1200</v>
      </c>
      <c r="B46" s="27">
        <v>32530</v>
      </c>
      <c r="C46" s="29">
        <v>33703</v>
      </c>
      <c r="D46" s="29">
        <v>31572</v>
      </c>
      <c r="E46" s="163">
        <f t="shared" si="0"/>
        <v>1.558630821909693E-2</v>
      </c>
      <c r="F46" s="161">
        <f t="shared" si="1"/>
        <v>-6.322879268907812E-2</v>
      </c>
      <c r="G46" s="124">
        <f t="shared" si="2"/>
        <v>-9.4136252396476627E-4</v>
      </c>
      <c r="H46" s="125">
        <f t="shared" si="3"/>
        <v>-2.9449738702735935E-2</v>
      </c>
      <c r="I46" s="124">
        <f t="shared" si="4"/>
        <v>-4.4565746804221931E-4</v>
      </c>
      <c r="K46" s="49"/>
    </row>
    <row r="47" spans="1:11" x14ac:dyDescent="0.25">
      <c r="A47" s="11" t="s">
        <v>11</v>
      </c>
      <c r="B47" s="27">
        <v>28597</v>
      </c>
      <c r="C47" s="29">
        <v>30431</v>
      </c>
      <c r="D47" s="29">
        <v>27879</v>
      </c>
      <c r="E47" s="163">
        <f t="shared" si="0"/>
        <v>1.3763166313195341E-2</v>
      </c>
      <c r="F47" s="161">
        <f t="shared" si="1"/>
        <v>-8.3861851401531337E-2</v>
      </c>
      <c r="G47" s="124">
        <f t="shared" si="2"/>
        <v>-1.1273379451703818E-3</v>
      </c>
      <c r="H47" s="125">
        <f t="shared" si="3"/>
        <v>-2.5107528761758226E-2</v>
      </c>
      <c r="I47" s="124">
        <f t="shared" si="4"/>
        <v>-3.3401050318821861E-4</v>
      </c>
      <c r="K47" s="49"/>
    </row>
    <row r="48" spans="1:11" x14ac:dyDescent="0.25">
      <c r="A48" s="11" t="s">
        <v>65</v>
      </c>
      <c r="B48" s="27">
        <v>28266</v>
      </c>
      <c r="C48" s="29">
        <v>36585</v>
      </c>
      <c r="D48" s="29">
        <v>26543</v>
      </c>
      <c r="E48" s="163">
        <f t="shared" si="0"/>
        <v>1.3103616465839662E-2</v>
      </c>
      <c r="F48" s="161">
        <f t="shared" si="1"/>
        <v>-0.27448407817411508</v>
      </c>
      <c r="G48" s="124">
        <f t="shared" si="2"/>
        <v>-4.4360218046242059E-3</v>
      </c>
      <c r="H48" s="125">
        <f t="shared" si="3"/>
        <v>-6.095662633552678E-2</v>
      </c>
      <c r="I48" s="124">
        <f t="shared" si="4"/>
        <v>-8.0153216851434645E-4</v>
      </c>
      <c r="K48" s="49"/>
    </row>
    <row r="49" spans="1:14" x14ac:dyDescent="0.25">
      <c r="A49" s="11" t="s">
        <v>62</v>
      </c>
      <c r="B49" s="27">
        <v>14874</v>
      </c>
      <c r="C49" s="29">
        <v>18966</v>
      </c>
      <c r="D49" s="29">
        <v>16814</v>
      </c>
      <c r="E49" s="163">
        <f t="shared" si="0"/>
        <v>8.3006520459868172E-3</v>
      </c>
      <c r="F49" s="161">
        <f t="shared" si="1"/>
        <v>-0.11346620267847728</v>
      </c>
      <c r="G49" s="124">
        <f t="shared" si="2"/>
        <v>-9.5063920768286112E-4</v>
      </c>
      <c r="H49" s="125">
        <f t="shared" si="3"/>
        <v>0.13042893639908565</v>
      </c>
      <c r="I49" s="124">
        <f t="shared" si="4"/>
        <v>9.0247963256983872E-4</v>
      </c>
      <c r="K49" s="49"/>
    </row>
    <row r="50" spans="1:14" x14ac:dyDescent="0.25">
      <c r="A50" s="11" t="s">
        <v>17</v>
      </c>
      <c r="B50" s="27">
        <v>16025</v>
      </c>
      <c r="C50" s="29">
        <v>16933</v>
      </c>
      <c r="D50" s="29">
        <v>16425</v>
      </c>
      <c r="E50" s="163">
        <f t="shared" si="0"/>
        <v>8.1086124571983741E-3</v>
      </c>
      <c r="F50" s="161">
        <f t="shared" si="1"/>
        <v>-3.0000590562806354E-2</v>
      </c>
      <c r="G50" s="124">
        <f t="shared" si="2"/>
        <v>-2.2440739660915124E-4</v>
      </c>
      <c r="H50" s="125">
        <f t="shared" si="3"/>
        <v>2.4960998439937598E-2</v>
      </c>
      <c r="I50" s="124">
        <f t="shared" si="4"/>
        <v>1.8607827475666778E-4</v>
      </c>
      <c r="K50" s="49"/>
    </row>
    <row r="51" spans="1:14" x14ac:dyDescent="0.25">
      <c r="A51" s="11" t="s">
        <v>12</v>
      </c>
      <c r="B51" s="27">
        <v>16121</v>
      </c>
      <c r="C51" s="29">
        <v>16628</v>
      </c>
      <c r="D51" s="29">
        <v>13846</v>
      </c>
      <c r="E51" s="163">
        <f t="shared" si="0"/>
        <v>6.8354245407834819E-3</v>
      </c>
      <c r="F51" s="161">
        <f t="shared" si="1"/>
        <v>-0.16730815491941303</v>
      </c>
      <c r="G51" s="124">
        <f t="shared" si="2"/>
        <v>-1.2289397192257062E-3</v>
      </c>
      <c r="H51" s="125">
        <f t="shared" si="3"/>
        <v>-0.1411202778983934</v>
      </c>
      <c r="I51" s="124">
        <f t="shared" si="4"/>
        <v>-1.058320187678548E-3</v>
      </c>
      <c r="K51" s="49"/>
    </row>
    <row r="52" spans="1:14" x14ac:dyDescent="0.25">
      <c r="A52" s="11" t="s">
        <v>18</v>
      </c>
      <c r="B52" s="27">
        <v>11757</v>
      </c>
      <c r="C52" s="29">
        <v>12347</v>
      </c>
      <c r="D52" s="29">
        <v>12016</v>
      </c>
      <c r="E52" s="163">
        <f t="shared" si="0"/>
        <v>5.9319992259175445E-3</v>
      </c>
      <c r="F52" s="161">
        <f t="shared" si="1"/>
        <v>-2.6808131529926296E-2</v>
      </c>
      <c r="G52" s="124">
        <f t="shared" si="2"/>
        <v>-1.4621820527092335E-4</v>
      </c>
      <c r="H52" s="125">
        <f t="shared" si="3"/>
        <v>2.2029429276175894E-2</v>
      </c>
      <c r="I52" s="124">
        <f t="shared" si="4"/>
        <v>1.2048568290494238E-4</v>
      </c>
      <c r="K52" s="49"/>
    </row>
    <row r="53" spans="1:14" x14ac:dyDescent="0.25">
      <c r="A53" s="11" t="s">
        <v>66</v>
      </c>
      <c r="B53" s="27">
        <v>3688</v>
      </c>
      <c r="C53" s="29">
        <v>3499</v>
      </c>
      <c r="D53" s="29">
        <v>3226</v>
      </c>
      <c r="E53" s="163">
        <f t="shared" si="0"/>
        <v>1.5925956643483687E-3</v>
      </c>
      <c r="F53" s="161">
        <f t="shared" si="1"/>
        <v>-7.8022292083452419E-2</v>
      </c>
      <c r="G53" s="124">
        <f t="shared" si="2"/>
        <v>-1.2059688833523284E-4</v>
      </c>
      <c r="H53" s="125">
        <f t="shared" si="3"/>
        <v>-0.12527114967462039</v>
      </c>
      <c r="I53" s="124">
        <f t="shared" si="4"/>
        <v>-2.1492040734395128E-4</v>
      </c>
      <c r="K53" s="49"/>
    </row>
    <row r="54" spans="1:14" x14ac:dyDescent="0.25">
      <c r="A54" s="11" t="s">
        <v>16</v>
      </c>
      <c r="B54" s="27">
        <v>2833</v>
      </c>
      <c r="C54" s="29">
        <v>3559</v>
      </c>
      <c r="D54" s="29">
        <v>3102</v>
      </c>
      <c r="E54" s="163">
        <f t="shared" si="0"/>
        <v>1.531379959953081E-3</v>
      </c>
      <c r="F54" s="161">
        <f t="shared" si="1"/>
        <v>-0.12840685585838718</v>
      </c>
      <c r="G54" s="124">
        <f t="shared" si="2"/>
        <v>-2.0187830757949235E-4</v>
      </c>
      <c r="H54" s="125">
        <f t="shared" si="3"/>
        <v>9.4952347334980591E-2</v>
      </c>
      <c r="I54" s="124">
        <f t="shared" si="4"/>
        <v>1.2513763977385907E-4</v>
      </c>
      <c r="K54" s="49"/>
    </row>
    <row r="55" spans="1:14" x14ac:dyDescent="0.25">
      <c r="A55" s="11" t="s">
        <v>68</v>
      </c>
      <c r="B55" s="27">
        <v>787</v>
      </c>
      <c r="C55" s="29">
        <v>999</v>
      </c>
      <c r="D55" s="29">
        <v>795</v>
      </c>
      <c r="E55" s="163">
        <f t="shared" si="0"/>
        <v>3.924716531794647E-4</v>
      </c>
      <c r="F55" s="161">
        <f t="shared" si="1"/>
        <v>-0.20420420420420421</v>
      </c>
      <c r="G55" s="124">
        <f t="shared" si="2"/>
        <v>-9.0116356118635532E-5</v>
      </c>
      <c r="H55" s="125">
        <f t="shared" si="3"/>
        <v>1.0165184243964422E-2</v>
      </c>
      <c r="I55" s="124">
        <f t="shared" si="4"/>
        <v>3.7215654951333551E-6</v>
      </c>
      <c r="K55" s="49"/>
    </row>
    <row r="56" spans="1:14" x14ac:dyDescent="0.25">
      <c r="A56" s="11" t="s">
        <v>67</v>
      </c>
      <c r="B56" s="27">
        <v>801</v>
      </c>
      <c r="C56" s="29">
        <v>805</v>
      </c>
      <c r="D56" s="29">
        <v>694</v>
      </c>
      <c r="E56" s="163">
        <f t="shared" si="0"/>
        <v>3.426104745994321E-4</v>
      </c>
      <c r="F56" s="161">
        <f t="shared" si="1"/>
        <v>-0.13788819875776398</v>
      </c>
      <c r="G56" s="124">
        <f t="shared" si="2"/>
        <v>-4.9033899652786983E-5</v>
      </c>
      <c r="H56" s="125">
        <f t="shared" si="3"/>
        <v>-0.13358302122347065</v>
      </c>
      <c r="I56" s="124">
        <f t="shared" si="4"/>
        <v>-4.9775938497408629E-5</v>
      </c>
      <c r="K56" s="49"/>
    </row>
    <row r="57" spans="1:14" x14ac:dyDescent="0.25">
      <c r="A57" s="11" t="s">
        <v>69</v>
      </c>
      <c r="B57" s="27">
        <v>0</v>
      </c>
      <c r="C57" s="29">
        <v>0</v>
      </c>
      <c r="D57" s="29">
        <v>0</v>
      </c>
      <c r="E57" s="163">
        <f t="shared" si="0"/>
        <v>0</v>
      </c>
      <c r="F57" s="161">
        <v>0</v>
      </c>
      <c r="G57" s="124">
        <f t="shared" si="2"/>
        <v>0</v>
      </c>
      <c r="H57" s="125">
        <v>0</v>
      </c>
      <c r="I57" s="124">
        <f t="shared" si="4"/>
        <v>0</v>
      </c>
      <c r="K57" s="49"/>
    </row>
    <row r="58" spans="1:14" x14ac:dyDescent="0.25">
      <c r="A58" s="85" t="s">
        <v>20</v>
      </c>
      <c r="B58" s="42">
        <v>2149633</v>
      </c>
      <c r="C58" s="43">
        <v>2263740</v>
      </c>
      <c r="D58" s="43">
        <v>2025624</v>
      </c>
      <c r="E58" s="164">
        <v>1</v>
      </c>
      <c r="F58" s="162">
        <f>(D58-C58)/C58</f>
        <v>-0.10518699143894616</v>
      </c>
      <c r="G58" s="126">
        <f t="shared" si="2"/>
        <v>-0.10518699143894616</v>
      </c>
      <c r="H58" s="127">
        <f>(D58-B58)/B58</f>
        <v>-5.7688451935749036E-2</v>
      </c>
      <c r="I58" s="126">
        <f t="shared" si="4"/>
        <v>-5.7688451935749036E-2</v>
      </c>
      <c r="J58" s="49"/>
    </row>
    <row r="59" spans="1:14" x14ac:dyDescent="0.25">
      <c r="A59" s="12"/>
      <c r="B59" s="13"/>
      <c r="C59" s="13"/>
      <c r="D59" s="13"/>
      <c r="E59" s="13"/>
      <c r="F59" s="14"/>
      <c r="G59" s="14"/>
      <c r="H59" s="14"/>
      <c r="I59" s="14"/>
      <c r="J59" s="14"/>
      <c r="K59" s="9"/>
    </row>
    <row r="61" spans="1:14" ht="14.4" customHeight="1" x14ac:dyDescent="0.25"/>
    <row r="62" spans="1:14" x14ac:dyDescent="0.25">
      <c r="A62" s="223" t="s">
        <v>56</v>
      </c>
      <c r="B62" s="223"/>
      <c r="C62" s="223"/>
      <c r="D62" s="223"/>
      <c r="E62" s="223"/>
      <c r="F62" s="223"/>
      <c r="G62" s="223"/>
      <c r="H62" s="223"/>
      <c r="I62" s="223"/>
      <c r="J62" s="223"/>
      <c r="K62" s="223"/>
      <c r="L62" s="223"/>
      <c r="M62" s="223"/>
      <c r="N62" s="223"/>
    </row>
    <row r="63" spans="1:14" x14ac:dyDescent="0.25">
      <c r="A63" s="9"/>
      <c r="B63" s="9"/>
      <c r="C63" s="9"/>
      <c r="D63" s="9"/>
      <c r="E63" s="9"/>
      <c r="F63" s="9"/>
      <c r="G63" s="9"/>
    </row>
    <row r="64" spans="1:14" x14ac:dyDescent="0.25">
      <c r="A64" s="9"/>
      <c r="B64" s="9"/>
      <c r="C64" s="9"/>
      <c r="D64" s="9"/>
      <c r="E64" s="9"/>
      <c r="F64" s="9"/>
      <c r="G64" s="9"/>
    </row>
    <row r="65" spans="1:6" x14ac:dyDescent="0.25">
      <c r="A65" s="48" t="s">
        <v>49</v>
      </c>
      <c r="B65" s="73" t="s">
        <v>1206</v>
      </c>
      <c r="C65" s="74" t="s">
        <v>1217</v>
      </c>
      <c r="D65" s="74" t="s">
        <v>1224</v>
      </c>
      <c r="E65" s="48" t="s">
        <v>50</v>
      </c>
      <c r="F65" s="69" t="s">
        <v>51</v>
      </c>
    </row>
    <row r="66" spans="1:6" x14ac:dyDescent="0.25">
      <c r="A66" s="23" t="e" vm="1">
        <v>#VALUE!</v>
      </c>
      <c r="B66" s="29">
        <v>2560</v>
      </c>
      <c r="C66" s="29">
        <v>3318</v>
      </c>
      <c r="D66" s="29">
        <v>2312</v>
      </c>
      <c r="E66" s="123">
        <f t="shared" ref="E66:E98" si="5">D66/C66-1</f>
        <v>-0.30319469559975887</v>
      </c>
      <c r="F66" s="128">
        <f t="shared" ref="F66:F98" si="6">D66/B66-1</f>
        <v>-9.6875000000000044E-2</v>
      </c>
    </row>
    <row r="67" spans="1:6" x14ac:dyDescent="0.25">
      <c r="A67" s="23" t="e" vm="2">
        <v>#VALUE!</v>
      </c>
      <c r="B67" s="29">
        <v>265136</v>
      </c>
      <c r="C67" s="29">
        <v>343549</v>
      </c>
      <c r="D67" s="29">
        <v>324947</v>
      </c>
      <c r="E67" s="123">
        <f t="shared" si="5"/>
        <v>-5.4146570067151956E-2</v>
      </c>
      <c r="F67" s="129">
        <f t="shared" si="6"/>
        <v>0.22558611429605935</v>
      </c>
    </row>
    <row r="68" spans="1:6" x14ac:dyDescent="0.25">
      <c r="A68" s="23" t="e" vm="3">
        <v>#VALUE!</v>
      </c>
      <c r="B68" s="29">
        <v>7541</v>
      </c>
      <c r="C68" s="29">
        <v>9162</v>
      </c>
      <c r="D68" s="29">
        <v>7077</v>
      </c>
      <c r="E68" s="123">
        <f t="shared" si="5"/>
        <v>-0.22757039947609692</v>
      </c>
      <c r="F68" s="129">
        <f t="shared" si="6"/>
        <v>-6.1530301021084699E-2</v>
      </c>
    </row>
    <row r="69" spans="1:6" x14ac:dyDescent="0.25">
      <c r="A69" s="23" t="e" vm="4">
        <v>#VALUE!</v>
      </c>
      <c r="B69" s="29">
        <v>6325</v>
      </c>
      <c r="C69" s="29">
        <v>5289</v>
      </c>
      <c r="D69" s="29">
        <v>5163</v>
      </c>
      <c r="E69" s="123">
        <f>D69/C69-1</f>
        <v>-2.382302892796373E-2</v>
      </c>
      <c r="F69" s="129">
        <f t="shared" si="6"/>
        <v>-0.18371541501976285</v>
      </c>
    </row>
    <row r="70" spans="1:6" x14ac:dyDescent="0.25">
      <c r="A70" s="23" t="e" vm="5">
        <v>#VALUE!</v>
      </c>
      <c r="B70" s="29">
        <v>73685</v>
      </c>
      <c r="C70" s="29">
        <v>76482</v>
      </c>
      <c r="D70" s="29">
        <v>68888</v>
      </c>
      <c r="E70" s="123">
        <f t="shared" si="5"/>
        <v>-9.9291336523626428E-2</v>
      </c>
      <c r="F70" s="129">
        <f t="shared" si="6"/>
        <v>-6.5101445341657072E-2</v>
      </c>
    </row>
    <row r="71" spans="1:6" x14ac:dyDescent="0.25">
      <c r="A71" s="23" t="e" vm="6">
        <v>#VALUE!</v>
      </c>
      <c r="B71" s="29">
        <v>651880</v>
      </c>
      <c r="C71" s="29">
        <v>690608</v>
      </c>
      <c r="D71" s="29">
        <v>652167</v>
      </c>
      <c r="E71" s="123">
        <f t="shared" si="5"/>
        <v>-5.5662546625582121E-2</v>
      </c>
      <c r="F71" s="129">
        <f t="shared" si="6"/>
        <v>4.4026507946237636E-4</v>
      </c>
    </row>
    <row r="72" spans="1:6" x14ac:dyDescent="0.25">
      <c r="A72" s="23" t="e" vm="7">
        <v>#VALUE!</v>
      </c>
      <c r="B72" s="29">
        <v>43146</v>
      </c>
      <c r="C72" s="29">
        <v>46463</v>
      </c>
      <c r="D72" s="29">
        <v>41410</v>
      </c>
      <c r="E72" s="123">
        <f t="shared" si="5"/>
        <v>-0.10875320147213907</v>
      </c>
      <c r="F72" s="129">
        <f t="shared" si="6"/>
        <v>-4.0235479534603491E-2</v>
      </c>
    </row>
    <row r="73" spans="1:6" x14ac:dyDescent="0.25">
      <c r="A73" s="23" t="e" vm="8">
        <v>#VALUE!</v>
      </c>
      <c r="B73" s="29">
        <v>41785</v>
      </c>
      <c r="C73" s="29">
        <v>51571</v>
      </c>
      <c r="D73" s="29">
        <v>45174</v>
      </c>
      <c r="E73" s="123">
        <f t="shared" si="5"/>
        <v>-0.12404258207131913</v>
      </c>
      <c r="F73" s="129">
        <f t="shared" si="6"/>
        <v>8.1105659925810647E-2</v>
      </c>
    </row>
    <row r="74" spans="1:6" x14ac:dyDescent="0.25">
      <c r="A74" s="23" t="e" vm="9">
        <v>#VALUE!</v>
      </c>
      <c r="B74" s="29">
        <v>32252</v>
      </c>
      <c r="C74" s="29">
        <v>45709</v>
      </c>
      <c r="D74" s="29">
        <v>43579</v>
      </c>
      <c r="E74" s="123">
        <f t="shared" si="5"/>
        <v>-4.6599138025334219E-2</v>
      </c>
      <c r="F74" s="129">
        <f t="shared" si="6"/>
        <v>0.35120302616891985</v>
      </c>
    </row>
    <row r="75" spans="1:6" x14ac:dyDescent="0.25">
      <c r="A75" s="23" t="e" vm="10">
        <v>#VALUE!</v>
      </c>
      <c r="B75" s="29">
        <v>9940</v>
      </c>
      <c r="C75" s="29">
        <v>12448</v>
      </c>
      <c r="D75" s="29">
        <v>9788</v>
      </c>
      <c r="E75" s="123">
        <f t="shared" si="5"/>
        <v>-0.21368894601542421</v>
      </c>
      <c r="F75" s="129">
        <f t="shared" si="6"/>
        <v>-1.529175050301812E-2</v>
      </c>
    </row>
    <row r="76" spans="1:6" x14ac:dyDescent="0.25">
      <c r="A76" s="23" t="e" vm="11">
        <v>#VALUE!</v>
      </c>
      <c r="B76" s="29">
        <v>16020</v>
      </c>
      <c r="C76" s="29">
        <v>19692</v>
      </c>
      <c r="D76" s="29">
        <v>15201</v>
      </c>
      <c r="E76" s="123">
        <f t="shared" si="5"/>
        <v>-0.2280621572212066</v>
      </c>
      <c r="F76" s="129">
        <f t="shared" si="6"/>
        <v>-5.1123595505617958E-2</v>
      </c>
    </row>
    <row r="77" spans="1:6" x14ac:dyDescent="0.25">
      <c r="A77" s="23" t="e" vm="12">
        <v>#VALUE!</v>
      </c>
      <c r="B77" s="29">
        <v>24463</v>
      </c>
      <c r="C77" s="29">
        <v>34679</v>
      </c>
      <c r="D77" s="29">
        <v>24597</v>
      </c>
      <c r="E77" s="123">
        <f t="shared" si="5"/>
        <v>-0.29072349260359298</v>
      </c>
      <c r="F77" s="129">
        <f t="shared" si="6"/>
        <v>5.4776601398029978E-3</v>
      </c>
    </row>
    <row r="78" spans="1:6" x14ac:dyDescent="0.25">
      <c r="A78" s="23" t="e" vm="13">
        <v>#VALUE!</v>
      </c>
      <c r="B78" s="29">
        <v>24147</v>
      </c>
      <c r="C78" s="29">
        <v>29932</v>
      </c>
      <c r="D78" s="29">
        <v>24084</v>
      </c>
      <c r="E78" s="123">
        <f t="shared" si="5"/>
        <v>-0.19537618602164908</v>
      </c>
      <c r="F78" s="129">
        <f t="shared" si="6"/>
        <v>-2.6090197540067361E-3</v>
      </c>
    </row>
    <row r="79" spans="1:6" x14ac:dyDescent="0.25">
      <c r="A79" s="23" t="e" vm="14">
        <v>#VALUE!</v>
      </c>
      <c r="B79" s="29">
        <v>6149</v>
      </c>
      <c r="C79" s="29">
        <v>10259</v>
      </c>
      <c r="D79" s="29">
        <v>6152</v>
      </c>
      <c r="E79" s="123">
        <f t="shared" si="5"/>
        <v>-0.4003314163173799</v>
      </c>
      <c r="F79" s="129">
        <f t="shared" si="6"/>
        <v>4.8788420881451522E-4</v>
      </c>
    </row>
    <row r="80" spans="1:6" x14ac:dyDescent="0.25">
      <c r="A80" s="23" t="e" vm="15">
        <v>#VALUE!</v>
      </c>
      <c r="B80" s="29">
        <v>23482</v>
      </c>
      <c r="C80" s="29">
        <v>30058</v>
      </c>
      <c r="D80" s="29">
        <v>24170</v>
      </c>
      <c r="E80" s="123">
        <f t="shared" si="5"/>
        <v>-0.19588794996340408</v>
      </c>
      <c r="F80" s="129">
        <f t="shared" si="6"/>
        <v>2.9299037560684749E-2</v>
      </c>
    </row>
    <row r="81" spans="1:6" x14ac:dyDescent="0.25">
      <c r="A81" s="23" t="e" vm="16">
        <v>#VALUE!</v>
      </c>
      <c r="B81" s="29">
        <v>116040</v>
      </c>
      <c r="C81" s="29">
        <v>121769</v>
      </c>
      <c r="D81" s="29">
        <v>109403</v>
      </c>
      <c r="E81" s="123">
        <f t="shared" si="5"/>
        <v>-0.10155294040355101</v>
      </c>
      <c r="F81" s="129">
        <f t="shared" si="6"/>
        <v>-5.7195794553602242E-2</v>
      </c>
    </row>
    <row r="82" spans="1:6" x14ac:dyDescent="0.25">
      <c r="A82" s="23" t="e" vm="17">
        <v>#VALUE!</v>
      </c>
      <c r="B82" s="29">
        <v>806</v>
      </c>
      <c r="C82" s="29">
        <v>1867</v>
      </c>
      <c r="D82" s="29">
        <v>777</v>
      </c>
      <c r="E82" s="123">
        <f t="shared" si="5"/>
        <v>-0.58382431708623461</v>
      </c>
      <c r="F82" s="129">
        <f t="shared" si="6"/>
        <v>-3.5980148883374641E-2</v>
      </c>
    </row>
    <row r="83" spans="1:6" x14ac:dyDescent="0.25">
      <c r="A83" s="23" t="e" vm="18">
        <v>#VALUE!</v>
      </c>
      <c r="B83" s="29">
        <v>2847</v>
      </c>
      <c r="C83" s="29">
        <v>4250</v>
      </c>
      <c r="D83" s="29">
        <v>2709</v>
      </c>
      <c r="E83" s="123">
        <f t="shared" si="5"/>
        <v>-0.36258823529411766</v>
      </c>
      <c r="F83" s="129">
        <f t="shared" si="6"/>
        <v>-4.8472075869336106E-2</v>
      </c>
    </row>
    <row r="84" spans="1:6" x14ac:dyDescent="0.25">
      <c r="A84" s="23" t="e" vm="19">
        <v>#VALUE!</v>
      </c>
      <c r="B84" s="29">
        <v>34421</v>
      </c>
      <c r="C84" s="29">
        <v>40937</v>
      </c>
      <c r="D84" s="29">
        <v>35331</v>
      </c>
      <c r="E84" s="123">
        <f t="shared" si="5"/>
        <v>-0.13694213059090798</v>
      </c>
      <c r="F84" s="129">
        <f t="shared" si="6"/>
        <v>2.6437349292583123E-2</v>
      </c>
    </row>
    <row r="85" spans="1:6" x14ac:dyDescent="0.25">
      <c r="A85" s="23" t="e" vm="20">
        <v>#VALUE!</v>
      </c>
      <c r="B85" s="29">
        <v>11014</v>
      </c>
      <c r="C85" s="29">
        <v>21570</v>
      </c>
      <c r="D85" s="29">
        <v>11291</v>
      </c>
      <c r="E85" s="123">
        <f t="shared" si="5"/>
        <v>-0.47654149281409364</v>
      </c>
      <c r="F85" s="129">
        <f t="shared" si="6"/>
        <v>2.5149809333575357E-2</v>
      </c>
    </row>
    <row r="86" spans="1:6" x14ac:dyDescent="0.25">
      <c r="A86" s="23" t="e" vm="21">
        <v>#VALUE!</v>
      </c>
      <c r="B86" s="29">
        <v>25043</v>
      </c>
      <c r="C86" s="29">
        <v>28238</v>
      </c>
      <c r="D86" s="29">
        <v>24448</v>
      </c>
      <c r="E86" s="123">
        <f t="shared" si="5"/>
        <v>-0.13421630427084075</v>
      </c>
      <c r="F86" s="129">
        <f t="shared" si="6"/>
        <v>-2.3759134289022876E-2</v>
      </c>
    </row>
    <row r="87" spans="1:6" x14ac:dyDescent="0.25">
      <c r="A87" s="23" t="e" vm="22">
        <v>#VALUE!</v>
      </c>
      <c r="B87" s="29">
        <v>38335</v>
      </c>
      <c r="C87" s="29">
        <v>44669</v>
      </c>
      <c r="D87" s="29">
        <v>36510</v>
      </c>
      <c r="E87" s="123">
        <f t="shared" si="5"/>
        <v>-0.18265463744431265</v>
      </c>
      <c r="F87" s="129">
        <f t="shared" si="6"/>
        <v>-4.760662579887831E-2</v>
      </c>
    </row>
    <row r="88" spans="1:6" x14ac:dyDescent="0.25">
      <c r="A88" s="23" t="e" vm="23">
        <v>#VALUE!</v>
      </c>
      <c r="B88" s="29">
        <v>34589</v>
      </c>
      <c r="C88" s="29">
        <v>43913</v>
      </c>
      <c r="D88" s="29">
        <v>35572</v>
      </c>
      <c r="E88" s="123">
        <f t="shared" si="5"/>
        <v>-0.18994375241955685</v>
      </c>
      <c r="F88" s="129">
        <f t="shared" si="6"/>
        <v>2.8419439706264926E-2</v>
      </c>
    </row>
    <row r="89" spans="1:6" x14ac:dyDescent="0.25">
      <c r="A89" s="23" t="e" vm="24">
        <v>#VALUE!</v>
      </c>
      <c r="B89" s="29">
        <v>38402</v>
      </c>
      <c r="C89" s="29">
        <v>46549</v>
      </c>
      <c r="D89" s="29">
        <v>38845</v>
      </c>
      <c r="E89" s="123">
        <f t="shared" si="5"/>
        <v>-0.1655030183247761</v>
      </c>
      <c r="F89" s="129">
        <f t="shared" si="6"/>
        <v>1.1535857507421587E-2</v>
      </c>
    </row>
    <row r="90" spans="1:6" x14ac:dyDescent="0.25">
      <c r="A90" s="23" t="e" vm="25">
        <v>#VALUE!</v>
      </c>
      <c r="B90" s="29">
        <v>8506</v>
      </c>
      <c r="C90" s="29">
        <v>11599</v>
      </c>
      <c r="D90" s="29">
        <v>8985</v>
      </c>
      <c r="E90" s="123">
        <f t="shared" si="5"/>
        <v>-0.22536425553927064</v>
      </c>
      <c r="F90" s="129">
        <f t="shared" si="6"/>
        <v>5.6313190688925374E-2</v>
      </c>
    </row>
    <row r="91" spans="1:6" x14ac:dyDescent="0.25">
      <c r="A91" s="23" t="e" vm="26">
        <v>#VALUE!</v>
      </c>
      <c r="B91" s="29">
        <v>21621</v>
      </c>
      <c r="C91" s="29">
        <v>32870</v>
      </c>
      <c r="D91" s="29">
        <v>30184</v>
      </c>
      <c r="E91" s="123">
        <f t="shared" si="5"/>
        <v>-8.1715850319440175E-2</v>
      </c>
      <c r="F91" s="129">
        <f t="shared" si="6"/>
        <v>0.39605013644142262</v>
      </c>
    </row>
    <row r="92" spans="1:6" x14ac:dyDescent="0.25">
      <c r="A92" s="23" t="e" vm="27">
        <v>#VALUE!</v>
      </c>
      <c r="B92" s="29">
        <v>45264</v>
      </c>
      <c r="C92" s="29">
        <v>55966</v>
      </c>
      <c r="D92" s="29">
        <v>50373</v>
      </c>
      <c r="E92" s="123">
        <f t="shared" si="5"/>
        <v>-9.9935675231390464E-2</v>
      </c>
      <c r="F92" s="129">
        <f t="shared" si="6"/>
        <v>0.11287115588547181</v>
      </c>
    </row>
    <row r="93" spans="1:6" x14ac:dyDescent="0.25">
      <c r="A93" s="23" t="e" vm="28">
        <v>#VALUE!</v>
      </c>
      <c r="B93" s="29">
        <v>92208</v>
      </c>
      <c r="C93" s="29">
        <v>112164</v>
      </c>
      <c r="D93" s="29">
        <v>98172</v>
      </c>
      <c r="E93" s="123">
        <f t="shared" si="5"/>
        <v>-0.12474590777789663</v>
      </c>
      <c r="F93" s="129">
        <f t="shared" si="6"/>
        <v>6.4679854242581936E-2</v>
      </c>
    </row>
    <row r="94" spans="1:6" x14ac:dyDescent="0.25">
      <c r="A94" s="23" t="e" vm="29">
        <v>#VALUE!</v>
      </c>
      <c r="B94" s="29">
        <v>13575</v>
      </c>
      <c r="C94" s="29">
        <v>15824</v>
      </c>
      <c r="D94" s="29">
        <v>11860</v>
      </c>
      <c r="E94" s="123">
        <f t="shared" si="5"/>
        <v>-0.2505055611729019</v>
      </c>
      <c r="F94" s="129">
        <f t="shared" si="6"/>
        <v>-0.12633517495395952</v>
      </c>
    </row>
    <row r="95" spans="1:6" x14ac:dyDescent="0.25">
      <c r="A95" s="23" t="e" vm="30">
        <v>#VALUE!</v>
      </c>
      <c r="B95" s="29">
        <v>44535</v>
      </c>
      <c r="C95" s="29">
        <v>49952</v>
      </c>
      <c r="D95" s="29">
        <v>41795</v>
      </c>
      <c r="E95" s="123">
        <f t="shared" si="5"/>
        <v>-0.16329676489429856</v>
      </c>
      <c r="F95" s="129">
        <f t="shared" si="6"/>
        <v>-6.1524643538789725E-2</v>
      </c>
    </row>
    <row r="96" spans="1:6" x14ac:dyDescent="0.25">
      <c r="A96" s="23" t="e" vm="31">
        <v>#VALUE!</v>
      </c>
      <c r="B96" s="29">
        <v>185720</v>
      </c>
      <c r="C96" s="29">
        <v>218649</v>
      </c>
      <c r="D96" s="29">
        <v>192411</v>
      </c>
      <c r="E96" s="123">
        <f t="shared" si="5"/>
        <v>-0.1200005488248288</v>
      </c>
      <c r="F96" s="129">
        <f t="shared" si="6"/>
        <v>3.6027353004522977E-2</v>
      </c>
    </row>
    <row r="97" spans="1:14" x14ac:dyDescent="0.25">
      <c r="A97" s="23" t="e" vm="32">
        <v>#VALUE!</v>
      </c>
      <c r="B97" s="29">
        <v>780</v>
      </c>
      <c r="C97" s="29">
        <v>1514</v>
      </c>
      <c r="D97" s="29">
        <v>805</v>
      </c>
      <c r="E97" s="123">
        <f t="shared" si="5"/>
        <v>-0.46829590488771466</v>
      </c>
      <c r="F97" s="129">
        <f t="shared" si="6"/>
        <v>3.2051282051282159E-2</v>
      </c>
    </row>
    <row r="98" spans="1:14" x14ac:dyDescent="0.25">
      <c r="A98" s="23" t="e" vm="33">
        <v>#VALUE!</v>
      </c>
      <c r="B98" s="29">
        <v>1519</v>
      </c>
      <c r="C98" s="29">
        <v>2221</v>
      </c>
      <c r="D98" s="29">
        <v>1444</v>
      </c>
      <c r="E98" s="123">
        <f t="shared" si="5"/>
        <v>-0.34984241332733002</v>
      </c>
      <c r="F98" s="129">
        <f t="shared" si="6"/>
        <v>-4.9374588545095466E-2</v>
      </c>
    </row>
    <row r="99" spans="1:14" x14ac:dyDescent="0.25">
      <c r="A99" s="23" t="s">
        <v>52</v>
      </c>
      <c r="B99" s="29">
        <v>0</v>
      </c>
      <c r="C99" s="29">
        <v>0</v>
      </c>
      <c r="D99" s="29">
        <v>0</v>
      </c>
      <c r="E99" s="123">
        <v>0</v>
      </c>
      <c r="F99" s="130">
        <v>0</v>
      </c>
      <c r="H99" s="144"/>
    </row>
    <row r="100" spans="1:14" x14ac:dyDescent="0.25">
      <c r="A100" s="47" t="s">
        <v>8</v>
      </c>
      <c r="B100" s="43">
        <v>1943736</v>
      </c>
      <c r="C100" s="43">
        <v>2263740</v>
      </c>
      <c r="D100" s="43">
        <v>2025624</v>
      </c>
      <c r="E100" s="131">
        <f>D100/C100-1</f>
        <v>-0.10518699143894616</v>
      </c>
      <c r="F100" s="131">
        <f>D100/B100-1</f>
        <v>4.2129178036523385E-2</v>
      </c>
    </row>
    <row r="105" spans="1:14" x14ac:dyDescent="0.25">
      <c r="A105" s="223" t="s">
        <v>89</v>
      </c>
      <c r="B105" s="223"/>
      <c r="C105" s="223"/>
      <c r="D105" s="223"/>
      <c r="E105" s="223"/>
      <c r="F105" s="223"/>
      <c r="G105" s="223"/>
      <c r="H105" s="223"/>
      <c r="I105" s="223"/>
      <c r="J105" s="223"/>
      <c r="K105" s="223"/>
      <c r="L105" s="223"/>
      <c r="M105" s="223"/>
      <c r="N105" s="223"/>
    </row>
    <row r="107" spans="1:14" ht="14.25" customHeight="1" x14ac:dyDescent="0.25">
      <c r="A107" s="227" t="s">
        <v>88</v>
      </c>
      <c r="B107" s="233" t="s">
        <v>1206</v>
      </c>
      <c r="C107" s="234"/>
      <c r="D107" s="235"/>
      <c r="E107" s="233" t="s">
        <v>1224</v>
      </c>
      <c r="F107" s="234"/>
      <c r="G107" s="235"/>
      <c r="H107" s="229" t="s">
        <v>1229</v>
      </c>
      <c r="I107" s="231" t="s">
        <v>1230</v>
      </c>
    </row>
    <row r="108" spans="1:14" ht="32.25" customHeight="1" x14ac:dyDescent="0.25">
      <c r="A108" s="228"/>
      <c r="B108" s="132" t="s">
        <v>85</v>
      </c>
      <c r="C108" s="133" t="s">
        <v>86</v>
      </c>
      <c r="D108" s="134" t="s">
        <v>87</v>
      </c>
      <c r="E108" s="132" t="s">
        <v>85</v>
      </c>
      <c r="F108" s="133" t="s">
        <v>86</v>
      </c>
      <c r="G108" s="134" t="s">
        <v>87</v>
      </c>
      <c r="H108" s="230"/>
      <c r="I108" s="232"/>
    </row>
    <row r="109" spans="1:14" x14ac:dyDescent="0.25">
      <c r="A109" s="168" t="s">
        <v>70</v>
      </c>
      <c r="B109" s="39">
        <v>1705</v>
      </c>
      <c r="C109" s="40">
        <v>1155</v>
      </c>
      <c r="D109" s="41">
        <v>0</v>
      </c>
      <c r="E109" s="39">
        <v>2118</v>
      </c>
      <c r="F109" s="40">
        <v>1577</v>
      </c>
      <c r="G109" s="41">
        <v>0</v>
      </c>
      <c r="H109" s="137">
        <f t="shared" ref="H109:H125" si="7">C109/B109*100</f>
        <v>67.741935483870961</v>
      </c>
      <c r="I109" s="138">
        <f t="shared" ref="I109:I125" si="8">F109/E109*100</f>
        <v>74.457034938621334</v>
      </c>
    </row>
    <row r="110" spans="1:14" x14ac:dyDescent="0.25">
      <c r="A110" s="169" t="s">
        <v>71</v>
      </c>
      <c r="B110" s="27">
        <v>29136</v>
      </c>
      <c r="C110" s="29">
        <v>30720</v>
      </c>
      <c r="D110" s="30">
        <v>0</v>
      </c>
      <c r="E110" s="27">
        <v>28385</v>
      </c>
      <c r="F110" s="29">
        <v>30675</v>
      </c>
      <c r="G110" s="30">
        <v>0</v>
      </c>
      <c r="H110" s="137">
        <f t="shared" si="7"/>
        <v>105.43657331136738</v>
      </c>
      <c r="I110" s="138">
        <f t="shared" si="8"/>
        <v>108.06764135987316</v>
      </c>
    </row>
    <row r="111" spans="1:14" x14ac:dyDescent="0.25">
      <c r="A111" s="169" t="s">
        <v>72</v>
      </c>
      <c r="B111" s="27">
        <v>69950</v>
      </c>
      <c r="C111" s="29">
        <v>82996</v>
      </c>
      <c r="D111" s="30">
        <v>0</v>
      </c>
      <c r="E111" s="27">
        <v>74852</v>
      </c>
      <c r="F111" s="29">
        <v>90598</v>
      </c>
      <c r="G111" s="30">
        <v>0</v>
      </c>
      <c r="H111" s="137">
        <f t="shared" si="7"/>
        <v>118.65046461758399</v>
      </c>
      <c r="I111" s="138">
        <f t="shared" si="8"/>
        <v>121.03617805803452</v>
      </c>
    </row>
    <row r="112" spans="1:14" x14ac:dyDescent="0.25">
      <c r="A112" s="169" t="s">
        <v>73</v>
      </c>
      <c r="B112" s="27">
        <v>92730</v>
      </c>
      <c r="C112" s="29">
        <v>100846</v>
      </c>
      <c r="D112" s="30">
        <v>0</v>
      </c>
      <c r="E112" s="27">
        <v>100209</v>
      </c>
      <c r="F112" s="29">
        <v>109661</v>
      </c>
      <c r="G112" s="30">
        <v>0</v>
      </c>
      <c r="H112" s="137">
        <f t="shared" si="7"/>
        <v>108.7522915992667</v>
      </c>
      <c r="I112" s="138">
        <f t="shared" si="8"/>
        <v>109.43228652117077</v>
      </c>
    </row>
    <row r="113" spans="1:9" x14ac:dyDescent="0.25">
      <c r="A113" s="169" t="s">
        <v>74</v>
      </c>
      <c r="B113" s="27">
        <v>104194</v>
      </c>
      <c r="C113" s="29">
        <v>101790</v>
      </c>
      <c r="D113" s="30">
        <v>0</v>
      </c>
      <c r="E113" s="27">
        <v>106611</v>
      </c>
      <c r="F113" s="29">
        <v>109739</v>
      </c>
      <c r="G113" s="30">
        <v>0</v>
      </c>
      <c r="H113" s="137">
        <f t="shared" si="7"/>
        <v>97.692765418354227</v>
      </c>
      <c r="I113" s="138">
        <f t="shared" si="8"/>
        <v>102.93403119753121</v>
      </c>
    </row>
    <row r="114" spans="1:9" x14ac:dyDescent="0.25">
      <c r="A114" s="169" t="s">
        <v>75</v>
      </c>
      <c r="B114" s="27">
        <v>114025</v>
      </c>
      <c r="C114" s="29">
        <v>108209</v>
      </c>
      <c r="D114" s="30">
        <v>0</v>
      </c>
      <c r="E114" s="27">
        <v>115058</v>
      </c>
      <c r="F114" s="29">
        <v>111087</v>
      </c>
      <c r="G114" s="30">
        <v>0</v>
      </c>
      <c r="H114" s="137">
        <f t="shared" si="7"/>
        <v>94.899364174523129</v>
      </c>
      <c r="I114" s="138">
        <f t="shared" si="8"/>
        <v>96.548697178814152</v>
      </c>
    </row>
    <row r="115" spans="1:9" x14ac:dyDescent="0.25">
      <c r="A115" s="169" t="s">
        <v>76</v>
      </c>
      <c r="B115" s="27">
        <v>108497</v>
      </c>
      <c r="C115" s="29">
        <v>89146</v>
      </c>
      <c r="D115" s="30">
        <v>0</v>
      </c>
      <c r="E115" s="27">
        <v>106688</v>
      </c>
      <c r="F115" s="29">
        <v>98873</v>
      </c>
      <c r="G115" s="30">
        <v>0</v>
      </c>
      <c r="H115" s="137">
        <f t="shared" si="7"/>
        <v>82.164483810612282</v>
      </c>
      <c r="I115" s="138">
        <f t="shared" si="8"/>
        <v>92.674902519496101</v>
      </c>
    </row>
    <row r="116" spans="1:9" x14ac:dyDescent="0.25">
      <c r="A116" s="169" t="s">
        <v>77</v>
      </c>
      <c r="B116" s="27">
        <v>108491</v>
      </c>
      <c r="C116" s="29">
        <v>86196</v>
      </c>
      <c r="D116" s="30">
        <v>0</v>
      </c>
      <c r="E116" s="27">
        <v>103494</v>
      </c>
      <c r="F116" s="29">
        <v>92300</v>
      </c>
      <c r="G116" s="30">
        <v>0</v>
      </c>
      <c r="H116" s="137">
        <f t="shared" si="7"/>
        <v>79.449908287323368</v>
      </c>
      <c r="I116" s="138">
        <f t="shared" si="8"/>
        <v>89.183914043326183</v>
      </c>
    </row>
    <row r="117" spans="1:9" x14ac:dyDescent="0.25">
      <c r="A117" s="169" t="s">
        <v>78</v>
      </c>
      <c r="B117" s="27">
        <v>115994</v>
      </c>
      <c r="C117" s="29">
        <v>92280</v>
      </c>
      <c r="D117" s="30">
        <v>0</v>
      </c>
      <c r="E117" s="27">
        <v>112221</v>
      </c>
      <c r="F117" s="29">
        <v>94675</v>
      </c>
      <c r="G117" s="30">
        <v>0</v>
      </c>
      <c r="H117" s="137">
        <f t="shared" si="7"/>
        <v>79.55583909512562</v>
      </c>
      <c r="I117" s="138">
        <f t="shared" si="8"/>
        <v>84.364780210477548</v>
      </c>
    </row>
    <row r="118" spans="1:9" x14ac:dyDescent="0.25">
      <c r="A118" s="169" t="s">
        <v>79</v>
      </c>
      <c r="B118" s="27">
        <v>98985</v>
      </c>
      <c r="C118" s="29">
        <v>79347</v>
      </c>
      <c r="D118" s="30">
        <v>0</v>
      </c>
      <c r="E118" s="27">
        <v>105115</v>
      </c>
      <c r="F118" s="29">
        <v>79979</v>
      </c>
      <c r="G118" s="30">
        <v>0</v>
      </c>
      <c r="H118" s="137">
        <f t="shared" si="7"/>
        <v>80.160630398545223</v>
      </c>
      <c r="I118" s="138">
        <f t="shared" si="8"/>
        <v>76.087142653284502</v>
      </c>
    </row>
    <row r="119" spans="1:9" x14ac:dyDescent="0.25">
      <c r="A119" s="169" t="s">
        <v>80</v>
      </c>
      <c r="B119" s="27">
        <v>67194</v>
      </c>
      <c r="C119" s="29">
        <v>59566</v>
      </c>
      <c r="D119" s="30">
        <v>0</v>
      </c>
      <c r="E119" s="27">
        <v>67693</v>
      </c>
      <c r="F119" s="29">
        <v>62519</v>
      </c>
      <c r="G119" s="30">
        <v>0</v>
      </c>
      <c r="H119" s="137">
        <f t="shared" si="7"/>
        <v>88.647795934160783</v>
      </c>
      <c r="I119" s="138">
        <f t="shared" si="8"/>
        <v>92.356669079520785</v>
      </c>
    </row>
    <row r="120" spans="1:9" x14ac:dyDescent="0.25">
      <c r="A120" s="169" t="s">
        <v>81</v>
      </c>
      <c r="B120" s="27">
        <v>40992</v>
      </c>
      <c r="C120" s="29">
        <v>40513</v>
      </c>
      <c r="D120" s="30">
        <v>0</v>
      </c>
      <c r="E120" s="27">
        <v>41085</v>
      </c>
      <c r="F120" s="29">
        <v>44775</v>
      </c>
      <c r="G120" s="30">
        <v>0</v>
      </c>
      <c r="H120" s="137">
        <f t="shared" si="7"/>
        <v>98.831479313036681</v>
      </c>
      <c r="I120" s="138">
        <f t="shared" si="8"/>
        <v>108.98138006571743</v>
      </c>
    </row>
    <row r="121" spans="1:9" x14ac:dyDescent="0.25">
      <c r="A121" s="169" t="s">
        <v>82</v>
      </c>
      <c r="B121" s="27">
        <v>22252</v>
      </c>
      <c r="C121" s="29">
        <v>28661</v>
      </c>
      <c r="D121" s="30">
        <v>0</v>
      </c>
      <c r="E121" s="27">
        <v>23097</v>
      </c>
      <c r="F121" s="29">
        <v>33576</v>
      </c>
      <c r="G121" s="30">
        <v>0</v>
      </c>
      <c r="H121" s="137">
        <f t="shared" si="7"/>
        <v>128.80190544670143</v>
      </c>
      <c r="I121" s="138">
        <f t="shared" si="8"/>
        <v>145.36952851019612</v>
      </c>
    </row>
    <row r="122" spans="1:9" x14ac:dyDescent="0.25">
      <c r="A122" s="169" t="s">
        <v>83</v>
      </c>
      <c r="B122" s="27">
        <v>12693</v>
      </c>
      <c r="C122" s="29">
        <v>19880</v>
      </c>
      <c r="D122" s="30">
        <v>0</v>
      </c>
      <c r="E122" s="27">
        <v>12912</v>
      </c>
      <c r="F122" s="29">
        <v>24415</v>
      </c>
      <c r="G122" s="30">
        <v>0</v>
      </c>
      <c r="H122" s="137">
        <f t="shared" si="7"/>
        <v>156.62176002521076</v>
      </c>
      <c r="I122" s="138">
        <f t="shared" si="8"/>
        <v>189.08767038413879</v>
      </c>
    </row>
    <row r="123" spans="1:9" x14ac:dyDescent="0.25">
      <c r="A123" s="66" t="s">
        <v>1202</v>
      </c>
      <c r="B123" s="27">
        <v>10203</v>
      </c>
      <c r="C123" s="29">
        <v>21865</v>
      </c>
      <c r="D123" s="30">
        <v>0</v>
      </c>
      <c r="E123" s="27">
        <v>10944</v>
      </c>
      <c r="F123" s="29">
        <v>27587</v>
      </c>
      <c r="G123" s="30">
        <v>0</v>
      </c>
      <c r="H123" s="137">
        <f t="shared" si="7"/>
        <v>214.29971576987163</v>
      </c>
      <c r="I123" s="138">
        <f t="shared" si="8"/>
        <v>252.07419590643275</v>
      </c>
    </row>
    <row r="124" spans="1:9" x14ac:dyDescent="0.25">
      <c r="A124" s="170" t="s">
        <v>84</v>
      </c>
      <c r="B124" s="28">
        <v>33</v>
      </c>
      <c r="C124" s="31">
        <v>12</v>
      </c>
      <c r="D124" s="32">
        <v>3480</v>
      </c>
      <c r="E124" s="28">
        <v>33</v>
      </c>
      <c r="F124" s="31">
        <v>15</v>
      </c>
      <c r="G124" s="32">
        <v>3058</v>
      </c>
      <c r="H124" s="139">
        <f t="shared" si="7"/>
        <v>36.363636363636367</v>
      </c>
      <c r="I124" s="140">
        <f t="shared" si="8"/>
        <v>45.454545454545453</v>
      </c>
    </row>
    <row r="125" spans="1:9" x14ac:dyDescent="0.25">
      <c r="A125" s="171" t="s">
        <v>8</v>
      </c>
      <c r="B125" s="141">
        <v>997074</v>
      </c>
      <c r="C125" s="142">
        <v>943182</v>
      </c>
      <c r="D125" s="143">
        <v>3480</v>
      </c>
      <c r="E125" s="141">
        <v>1010515</v>
      </c>
      <c r="F125" s="142">
        <v>1012051</v>
      </c>
      <c r="G125" s="143">
        <v>3058</v>
      </c>
      <c r="H125" s="139">
        <f t="shared" si="7"/>
        <v>94.594984925893172</v>
      </c>
      <c r="I125" s="140">
        <f t="shared" si="8"/>
        <v>100.15200170210238</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D5" sqref="D5:K5"/>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17" t="s">
        <v>60</v>
      </c>
      <c r="E2" s="218"/>
      <c r="F2" s="218"/>
      <c r="G2" s="218"/>
      <c r="H2" s="218"/>
      <c r="I2" s="218"/>
      <c r="J2" s="205" t="s">
        <v>1225</v>
      </c>
      <c r="K2" s="206"/>
    </row>
    <row r="3" spans="1:15" ht="15" customHeight="1" x14ac:dyDescent="0.3">
      <c r="D3" s="219"/>
      <c r="E3" s="220"/>
      <c r="F3" s="220"/>
      <c r="G3" s="220"/>
      <c r="H3" s="220"/>
      <c r="I3" s="220"/>
      <c r="J3" s="207"/>
      <c r="K3" s="208"/>
    </row>
    <row r="4" spans="1:15" ht="15.75" customHeight="1" thickBot="1" x14ac:dyDescent="0.35">
      <c r="D4" s="221"/>
      <c r="E4" s="222"/>
      <c r="F4" s="222"/>
      <c r="G4" s="222"/>
      <c r="H4" s="222"/>
      <c r="I4" s="222"/>
      <c r="J4" s="209"/>
      <c r="K4" s="210"/>
    </row>
    <row r="5" spans="1:15" ht="15" thickBot="1" x14ac:dyDescent="0.35">
      <c r="D5" s="202" t="s">
        <v>2349</v>
      </c>
      <c r="E5" s="203"/>
      <c r="F5" s="203"/>
      <c r="G5" s="203"/>
      <c r="H5" s="203"/>
      <c r="I5" s="203"/>
      <c r="J5" s="203"/>
      <c r="K5" s="204"/>
    </row>
    <row r="9" spans="1:15" ht="19.5" customHeight="1" x14ac:dyDescent="0.3">
      <c r="A9" s="239" t="s">
        <v>27</v>
      </c>
      <c r="B9" s="239"/>
      <c r="C9" s="239"/>
      <c r="D9" s="239"/>
      <c r="E9" s="239"/>
      <c r="F9" s="239"/>
      <c r="G9" s="239"/>
      <c r="H9" s="239"/>
      <c r="I9" s="239"/>
      <c r="J9" s="239"/>
      <c r="K9" s="239"/>
      <c r="L9" s="239"/>
      <c r="M9" s="239"/>
      <c r="N9" s="239"/>
    </row>
    <row r="10" spans="1:15" ht="19.5" customHeight="1" x14ac:dyDescent="0.3"/>
    <row r="11" spans="1:15" x14ac:dyDescent="0.3">
      <c r="A11" s="193" t="s">
        <v>0</v>
      </c>
      <c r="B11" s="199" t="s">
        <v>95</v>
      </c>
      <c r="C11" s="200"/>
      <c r="D11" s="200"/>
      <c r="E11" s="200"/>
      <c r="F11" s="200"/>
      <c r="G11" s="200"/>
      <c r="H11" s="200"/>
      <c r="I11" s="200"/>
      <c r="J11" s="200"/>
      <c r="K11" s="200"/>
      <c r="L11" s="200"/>
      <c r="M11" s="200"/>
      <c r="N11" s="201"/>
    </row>
    <row r="12" spans="1:15" x14ac:dyDescent="0.3">
      <c r="A12" s="198"/>
      <c r="B12" s="21" t="s">
        <v>1206</v>
      </c>
      <c r="C12" s="22" t="s">
        <v>1207</v>
      </c>
      <c r="D12" s="22" t="s">
        <v>1208</v>
      </c>
      <c r="E12" s="22" t="s">
        <v>1209</v>
      </c>
      <c r="F12" s="22" t="s">
        <v>1210</v>
      </c>
      <c r="G12" s="22" t="s">
        <v>1211</v>
      </c>
      <c r="H12" s="22" t="s">
        <v>1212</v>
      </c>
      <c r="I12" s="22" t="s">
        <v>1213</v>
      </c>
      <c r="J12" s="22" t="s">
        <v>1214</v>
      </c>
      <c r="K12" s="22" t="s">
        <v>1215</v>
      </c>
      <c r="L12" s="22" t="s">
        <v>1216</v>
      </c>
      <c r="M12" s="22" t="s">
        <v>1217</v>
      </c>
      <c r="N12" s="52" t="s">
        <v>1224</v>
      </c>
    </row>
    <row r="13" spans="1:15" x14ac:dyDescent="0.3">
      <c r="A13" s="3" t="s">
        <v>1</v>
      </c>
      <c r="B13" s="120">
        <v>6767606.967840001</v>
      </c>
      <c r="C13" s="121">
        <v>7419254.6104999995</v>
      </c>
      <c r="D13" s="121">
        <v>7707366.1498600002</v>
      </c>
      <c r="E13" s="121">
        <v>7676074.0556999994</v>
      </c>
      <c r="F13" s="121">
        <v>7761736.0431000013</v>
      </c>
      <c r="G13" s="121">
        <v>8048018.0922969999</v>
      </c>
      <c r="H13" s="121">
        <v>7744407.9716999996</v>
      </c>
      <c r="I13" s="121">
        <v>7841219.5330059994</v>
      </c>
      <c r="J13" s="121">
        <v>7886807.1699340008</v>
      </c>
      <c r="K13" s="121">
        <v>7892855.5157679999</v>
      </c>
      <c r="L13" s="121">
        <v>8094299.6394559992</v>
      </c>
      <c r="M13" s="121">
        <v>7978456.3828599993</v>
      </c>
      <c r="N13" s="122">
        <v>7459543.2160190009</v>
      </c>
      <c r="O13" s="155"/>
    </row>
    <row r="14" spans="1:15" x14ac:dyDescent="0.3">
      <c r="A14" s="1" t="s">
        <v>92</v>
      </c>
      <c r="B14" s="76">
        <v>360870.75294000003</v>
      </c>
      <c r="C14" s="77">
        <v>257619.45259999999</v>
      </c>
      <c r="D14" s="77">
        <v>227688.07069999998</v>
      </c>
      <c r="E14" s="77">
        <v>223672.84399999998</v>
      </c>
      <c r="F14" s="77">
        <v>218764.3633</v>
      </c>
      <c r="G14" s="77">
        <v>227259.2335</v>
      </c>
      <c r="H14" s="77">
        <v>231495.96919999999</v>
      </c>
      <c r="I14" s="77">
        <v>210879.68300400002</v>
      </c>
      <c r="J14" s="77">
        <v>216992.531934</v>
      </c>
      <c r="K14" s="77">
        <v>233346.49600000001</v>
      </c>
      <c r="L14" s="77">
        <v>211188.383157</v>
      </c>
      <c r="M14" s="77">
        <v>296245.65259999997</v>
      </c>
      <c r="N14" s="78">
        <v>412930.78690000001</v>
      </c>
      <c r="O14" s="155"/>
    </row>
    <row r="15" spans="1:15" ht="15" customHeight="1" x14ac:dyDescent="0.3">
      <c r="A15" s="1" t="s">
        <v>93</v>
      </c>
      <c r="B15" s="76">
        <v>1022827.6679</v>
      </c>
      <c r="C15" s="77">
        <v>1145630.3891</v>
      </c>
      <c r="D15" s="77">
        <v>1172716.6998600001</v>
      </c>
      <c r="E15" s="77">
        <v>1171466.6809999999</v>
      </c>
      <c r="F15" s="77">
        <v>1173686.1592999999</v>
      </c>
      <c r="G15" s="77">
        <v>1172761.4627</v>
      </c>
      <c r="H15" s="77">
        <v>1166519.7929</v>
      </c>
      <c r="I15" s="77">
        <v>1182963.794</v>
      </c>
      <c r="J15" s="77">
        <v>1199370.4002999999</v>
      </c>
      <c r="K15" s="77">
        <v>1184141.2545680001</v>
      </c>
      <c r="L15" s="77">
        <v>1170567.001129</v>
      </c>
      <c r="M15" s="77">
        <v>1008918.1782</v>
      </c>
      <c r="N15" s="78">
        <v>1105932.0012620001</v>
      </c>
      <c r="O15" s="155"/>
    </row>
    <row r="16" spans="1:15" x14ac:dyDescent="0.3">
      <c r="A16" s="1" t="s">
        <v>3</v>
      </c>
      <c r="B16" s="76">
        <v>1638127.6011000001</v>
      </c>
      <c r="C16" s="77">
        <v>1757764.6535999998</v>
      </c>
      <c r="D16" s="77">
        <v>1805898.7100000002</v>
      </c>
      <c r="E16" s="77">
        <v>1831797.7995</v>
      </c>
      <c r="F16" s="77">
        <v>1845440.9138000002</v>
      </c>
      <c r="G16" s="77">
        <v>1809852.5677</v>
      </c>
      <c r="H16" s="77">
        <v>1829684.1173</v>
      </c>
      <c r="I16" s="77">
        <v>1847881.8815000001</v>
      </c>
      <c r="J16" s="77">
        <v>1842223.6302</v>
      </c>
      <c r="K16" s="77">
        <v>1865498.1023000001</v>
      </c>
      <c r="L16" s="77">
        <v>1876763.963127</v>
      </c>
      <c r="M16" s="77">
        <v>1771879.73618</v>
      </c>
      <c r="N16" s="78">
        <v>1849487.9208</v>
      </c>
      <c r="O16" s="155"/>
    </row>
    <row r="17" spans="1:15" x14ac:dyDescent="0.3">
      <c r="A17" s="1" t="s">
        <v>4</v>
      </c>
      <c r="B17" s="76">
        <v>1742695.5756000001</v>
      </c>
      <c r="C17" s="77">
        <v>1947198.8959999999</v>
      </c>
      <c r="D17" s="77">
        <v>1989814.5970000001</v>
      </c>
      <c r="E17" s="77">
        <v>2027410.2424000001</v>
      </c>
      <c r="F17" s="77">
        <v>2030411.591</v>
      </c>
      <c r="G17" s="77">
        <v>1911786.7655400001</v>
      </c>
      <c r="H17" s="77">
        <v>1987145.4045000002</v>
      </c>
      <c r="I17" s="77">
        <v>2096746.9519</v>
      </c>
      <c r="J17" s="77">
        <v>2099055.5594000001</v>
      </c>
      <c r="K17" s="77">
        <v>2105401.6022999999</v>
      </c>
      <c r="L17" s="77">
        <v>2094373.89579</v>
      </c>
      <c r="M17" s="77">
        <v>1961897.6835</v>
      </c>
      <c r="N17" s="78">
        <v>1957626.0522</v>
      </c>
      <c r="O17" s="155"/>
    </row>
    <row r="18" spans="1:15" x14ac:dyDescent="0.3">
      <c r="A18" s="2" t="s">
        <v>5</v>
      </c>
      <c r="B18" s="76">
        <v>2003085.3703000001</v>
      </c>
      <c r="C18" s="77">
        <v>2311041.2192000002</v>
      </c>
      <c r="D18" s="77">
        <v>2511248.0723000001</v>
      </c>
      <c r="E18" s="77">
        <v>2421726.4887999999</v>
      </c>
      <c r="F18" s="77">
        <v>2493433.0156999999</v>
      </c>
      <c r="G18" s="77">
        <v>2926358.0628569997</v>
      </c>
      <c r="H18" s="77">
        <v>2529562.6878</v>
      </c>
      <c r="I18" s="77">
        <v>2502747.222602</v>
      </c>
      <c r="J18" s="77">
        <v>2529165.0480999998</v>
      </c>
      <c r="K18" s="77">
        <v>2504468.0606</v>
      </c>
      <c r="L18" s="77">
        <v>2741406.396253</v>
      </c>
      <c r="M18" s="77">
        <v>2939515.1323799998</v>
      </c>
      <c r="N18" s="78">
        <v>2133566.4548569997</v>
      </c>
      <c r="O18" s="155"/>
    </row>
    <row r="19" spans="1:15" x14ac:dyDescent="0.3">
      <c r="A19" s="3" t="s">
        <v>2</v>
      </c>
      <c r="B19" s="120">
        <v>788818.37360000005</v>
      </c>
      <c r="C19" s="121">
        <v>852440.88560000004</v>
      </c>
      <c r="D19" s="121">
        <v>890563.05330000003</v>
      </c>
      <c r="E19" s="121">
        <v>901726.65520000004</v>
      </c>
      <c r="F19" s="121">
        <v>919250.50410000002</v>
      </c>
      <c r="G19" s="121">
        <v>925452.15169999993</v>
      </c>
      <c r="H19" s="121">
        <v>935935.46299999999</v>
      </c>
      <c r="I19" s="121">
        <v>949847.17229999998</v>
      </c>
      <c r="J19" s="121">
        <v>961894.2080000001</v>
      </c>
      <c r="K19" s="121">
        <v>969048.22080000001</v>
      </c>
      <c r="L19" s="121">
        <v>967214.96080000012</v>
      </c>
      <c r="M19" s="121">
        <v>924619.72929999989</v>
      </c>
      <c r="N19" s="122">
        <v>839659.66200000001</v>
      </c>
      <c r="O19" s="155"/>
    </row>
    <row r="20" spans="1:15" x14ac:dyDescent="0.3">
      <c r="A20" s="1" t="s">
        <v>92</v>
      </c>
      <c r="B20" s="76">
        <v>16050.6522</v>
      </c>
      <c r="C20" s="77">
        <v>19054.331999999999</v>
      </c>
      <c r="D20" s="77">
        <v>12679.2816</v>
      </c>
      <c r="E20" s="77">
        <v>9830.1519000000008</v>
      </c>
      <c r="F20" s="77">
        <v>11914.779399999999</v>
      </c>
      <c r="G20" s="77">
        <v>12884.891</v>
      </c>
      <c r="H20" s="77">
        <v>11162.295400000001</v>
      </c>
      <c r="I20" s="77">
        <v>9557.3464000000004</v>
      </c>
      <c r="J20" s="77">
        <v>9926.9305000000004</v>
      </c>
      <c r="K20" s="77">
        <v>10483.722100000001</v>
      </c>
      <c r="L20" s="77">
        <v>11117.57</v>
      </c>
      <c r="M20" s="77">
        <v>24706.297699999999</v>
      </c>
      <c r="N20" s="78">
        <v>17400.460599999999</v>
      </c>
      <c r="O20" s="155"/>
    </row>
    <row r="21" spans="1:15" x14ac:dyDescent="0.3">
      <c r="A21" s="1" t="s">
        <v>93</v>
      </c>
      <c r="B21" s="76">
        <v>403499.58110000001</v>
      </c>
      <c r="C21" s="77">
        <v>407670.39380000002</v>
      </c>
      <c r="D21" s="77">
        <v>417700.52149999997</v>
      </c>
      <c r="E21" s="77">
        <v>421383.12280000001</v>
      </c>
      <c r="F21" s="77">
        <v>422248.82140000002</v>
      </c>
      <c r="G21" s="77">
        <v>422575.3222</v>
      </c>
      <c r="H21" s="77">
        <v>427160.31699999998</v>
      </c>
      <c r="I21" s="77">
        <v>428876.03379999998</v>
      </c>
      <c r="J21" s="77">
        <v>430370.78</v>
      </c>
      <c r="K21" s="77">
        <v>427574.36330000003</v>
      </c>
      <c r="L21" s="77">
        <v>418183.0074</v>
      </c>
      <c r="M21" s="77">
        <v>382476.54840000003</v>
      </c>
      <c r="N21" s="78">
        <v>430309.29220000003</v>
      </c>
      <c r="O21" s="155"/>
    </row>
    <row r="22" spans="1:15" x14ac:dyDescent="0.3">
      <c r="A22" s="1" t="s">
        <v>3</v>
      </c>
      <c r="B22" s="76">
        <v>129506.5163</v>
      </c>
      <c r="C22" s="77">
        <v>160199.7458</v>
      </c>
      <c r="D22" s="77">
        <v>177693.01680000001</v>
      </c>
      <c r="E22" s="77">
        <v>183600.71530000001</v>
      </c>
      <c r="F22" s="77">
        <v>188695.38589999999</v>
      </c>
      <c r="G22" s="77">
        <v>189415.9253</v>
      </c>
      <c r="H22" s="77">
        <v>194109.36660000001</v>
      </c>
      <c r="I22" s="77">
        <v>197618.8181</v>
      </c>
      <c r="J22" s="77">
        <v>202118.09090000001</v>
      </c>
      <c r="K22" s="77">
        <v>205361.83180000001</v>
      </c>
      <c r="L22" s="77">
        <v>204478.97940000001</v>
      </c>
      <c r="M22" s="77">
        <v>174187.4614</v>
      </c>
      <c r="N22" s="78">
        <v>133223.10999999999</v>
      </c>
      <c r="O22" s="155"/>
    </row>
    <row r="23" spans="1:15" x14ac:dyDescent="0.3">
      <c r="A23" s="1" t="s">
        <v>4</v>
      </c>
      <c r="B23" s="76">
        <v>111410.51519999999</v>
      </c>
      <c r="C23" s="77">
        <v>129916.0558</v>
      </c>
      <c r="D23" s="77">
        <v>140471.701</v>
      </c>
      <c r="E23" s="77">
        <v>144309.9834</v>
      </c>
      <c r="F23" s="77">
        <v>148678.19990000001</v>
      </c>
      <c r="G23" s="77">
        <v>151627.9454</v>
      </c>
      <c r="H23" s="77">
        <v>154211.6544</v>
      </c>
      <c r="I23" s="77">
        <v>158919.27050000001</v>
      </c>
      <c r="J23" s="77">
        <v>162403.43719999999</v>
      </c>
      <c r="K23" s="77">
        <v>165710.28210000001</v>
      </c>
      <c r="L23" s="77">
        <v>169820.5025</v>
      </c>
      <c r="M23" s="77">
        <v>161155.5759</v>
      </c>
      <c r="N23" s="78">
        <v>121785.47410000001</v>
      </c>
      <c r="O23" s="155"/>
    </row>
    <row r="24" spans="1:15" x14ac:dyDescent="0.3">
      <c r="A24" s="2" t="s">
        <v>5</v>
      </c>
      <c r="B24" s="76">
        <v>128351.1088</v>
      </c>
      <c r="C24" s="77">
        <v>135600.35819999999</v>
      </c>
      <c r="D24" s="77">
        <v>142018.5324</v>
      </c>
      <c r="E24" s="77">
        <v>142602.68179999999</v>
      </c>
      <c r="F24" s="77">
        <v>147713.3175</v>
      </c>
      <c r="G24" s="77">
        <v>148948.06779999999</v>
      </c>
      <c r="H24" s="77">
        <v>149291.8296</v>
      </c>
      <c r="I24" s="77">
        <v>154875.7035</v>
      </c>
      <c r="J24" s="77">
        <v>157074.9694</v>
      </c>
      <c r="K24" s="77">
        <v>159918.0215</v>
      </c>
      <c r="L24" s="77">
        <v>163614.90150000001</v>
      </c>
      <c r="M24" s="77">
        <v>182093.84589999999</v>
      </c>
      <c r="N24" s="78">
        <v>136941.32509999999</v>
      </c>
      <c r="O24" s="155"/>
    </row>
    <row r="25" spans="1:15" x14ac:dyDescent="0.3">
      <c r="A25" s="3" t="s">
        <v>6</v>
      </c>
      <c r="B25" s="120">
        <v>5978788.5942400005</v>
      </c>
      <c r="C25" s="121">
        <v>6566813.7248999998</v>
      </c>
      <c r="D25" s="121">
        <v>6816803.0965600004</v>
      </c>
      <c r="E25" s="121">
        <v>6774347.4004999995</v>
      </c>
      <c r="F25" s="121">
        <v>6842485.5390000008</v>
      </c>
      <c r="G25" s="121">
        <v>7122565.9405969996</v>
      </c>
      <c r="H25" s="121">
        <v>6808472.5087000001</v>
      </c>
      <c r="I25" s="121">
        <v>6891372.3607059997</v>
      </c>
      <c r="J25" s="121">
        <v>6924912.9619340003</v>
      </c>
      <c r="K25" s="121">
        <v>6923807.2949679997</v>
      </c>
      <c r="L25" s="121">
        <v>7127084.6786559988</v>
      </c>
      <c r="M25" s="121">
        <v>7053836.6535599995</v>
      </c>
      <c r="N25" s="122">
        <v>6619883.5540190004</v>
      </c>
      <c r="O25" s="155"/>
    </row>
    <row r="26" spans="1:15" x14ac:dyDescent="0.3">
      <c r="A26" s="1" t="s">
        <v>92</v>
      </c>
      <c r="B26" s="76">
        <v>344820.10074000002</v>
      </c>
      <c r="C26" s="77">
        <v>238565.12059999999</v>
      </c>
      <c r="D26" s="77">
        <v>215008.78909999999</v>
      </c>
      <c r="E26" s="77">
        <v>213842.69209999999</v>
      </c>
      <c r="F26" s="77">
        <v>206849.5839</v>
      </c>
      <c r="G26" s="77">
        <v>214374.3425</v>
      </c>
      <c r="H26" s="77">
        <v>220333.67379999999</v>
      </c>
      <c r="I26" s="77">
        <v>201322.33660400001</v>
      </c>
      <c r="J26" s="77">
        <v>207065.60143400001</v>
      </c>
      <c r="K26" s="77">
        <v>222862.7739</v>
      </c>
      <c r="L26" s="77">
        <v>200070.813157</v>
      </c>
      <c r="M26" s="77">
        <v>271539.35489999998</v>
      </c>
      <c r="N26" s="78">
        <v>395530.32630000002</v>
      </c>
      <c r="O26" s="155"/>
    </row>
    <row r="27" spans="1:15" x14ac:dyDescent="0.3">
      <c r="A27" s="1" t="s">
        <v>93</v>
      </c>
      <c r="B27" s="76">
        <v>619328.08680000005</v>
      </c>
      <c r="C27" s="77">
        <v>737959.99529999995</v>
      </c>
      <c r="D27" s="77">
        <v>755016.17836000002</v>
      </c>
      <c r="E27" s="77">
        <v>750083.55819999997</v>
      </c>
      <c r="F27" s="77">
        <v>751437.33790000004</v>
      </c>
      <c r="G27" s="77">
        <v>750186.14049999998</v>
      </c>
      <c r="H27" s="77">
        <v>739359.47589999996</v>
      </c>
      <c r="I27" s="77">
        <v>754087.76020000002</v>
      </c>
      <c r="J27" s="77">
        <v>768999.62029999995</v>
      </c>
      <c r="K27" s="77">
        <v>756566.89126800001</v>
      </c>
      <c r="L27" s="77">
        <v>752383.99372899998</v>
      </c>
      <c r="M27" s="77">
        <v>626441.6298</v>
      </c>
      <c r="N27" s="78">
        <v>675622.70906200004</v>
      </c>
      <c r="O27" s="155"/>
    </row>
    <row r="28" spans="1:15" x14ac:dyDescent="0.3">
      <c r="A28" s="1" t="s">
        <v>3</v>
      </c>
      <c r="B28" s="76">
        <v>1508621.0848000001</v>
      </c>
      <c r="C28" s="77">
        <v>1597564.9077999999</v>
      </c>
      <c r="D28" s="77">
        <v>1628205.6932000001</v>
      </c>
      <c r="E28" s="77">
        <v>1648197.0841999999</v>
      </c>
      <c r="F28" s="77">
        <v>1656745.5279000001</v>
      </c>
      <c r="G28" s="77">
        <v>1620436.6424</v>
      </c>
      <c r="H28" s="77">
        <v>1635574.7507</v>
      </c>
      <c r="I28" s="77">
        <v>1650263.0634000001</v>
      </c>
      <c r="J28" s="77">
        <v>1640105.5393000001</v>
      </c>
      <c r="K28" s="77">
        <v>1660136.2705000001</v>
      </c>
      <c r="L28" s="77">
        <v>1672284.983727</v>
      </c>
      <c r="M28" s="77">
        <v>1597692.2747800001</v>
      </c>
      <c r="N28" s="78">
        <v>1716264.8108000001</v>
      </c>
      <c r="O28" s="155"/>
    </row>
    <row r="29" spans="1:15" x14ac:dyDescent="0.3">
      <c r="A29" s="1" t="s">
        <v>4</v>
      </c>
      <c r="B29" s="76">
        <v>1631285.0604000001</v>
      </c>
      <c r="C29" s="77">
        <v>1817282.8402</v>
      </c>
      <c r="D29" s="77">
        <v>1849342.8959999999</v>
      </c>
      <c r="E29" s="77">
        <v>1883100.2590000001</v>
      </c>
      <c r="F29" s="77">
        <v>1881733.3910999999</v>
      </c>
      <c r="G29" s="77">
        <v>1760158.82014</v>
      </c>
      <c r="H29" s="77">
        <v>1832933.7501000001</v>
      </c>
      <c r="I29" s="77">
        <v>1937827.6813999999</v>
      </c>
      <c r="J29" s="77">
        <v>1936652.1222000001</v>
      </c>
      <c r="K29" s="77">
        <v>1939691.3202</v>
      </c>
      <c r="L29" s="77">
        <v>1924553.39329</v>
      </c>
      <c r="M29" s="77">
        <v>1800742.1076</v>
      </c>
      <c r="N29" s="78">
        <v>1835840.5781</v>
      </c>
      <c r="O29" s="155"/>
    </row>
    <row r="30" spans="1:15" x14ac:dyDescent="0.3">
      <c r="A30" s="2" t="s">
        <v>5</v>
      </c>
      <c r="B30" s="79">
        <v>1874734.2615</v>
      </c>
      <c r="C30" s="80">
        <v>2175440.861</v>
      </c>
      <c r="D30" s="80">
        <v>2369229.5399000002</v>
      </c>
      <c r="E30" s="80">
        <v>2279123.807</v>
      </c>
      <c r="F30" s="80">
        <v>2345719.6982</v>
      </c>
      <c r="G30" s="80">
        <v>2777409.9950569998</v>
      </c>
      <c r="H30" s="80">
        <v>2380270.8582000001</v>
      </c>
      <c r="I30" s="80">
        <v>2347871.5191020002</v>
      </c>
      <c r="J30" s="80">
        <v>2372090.0787</v>
      </c>
      <c r="K30" s="80">
        <v>2344550.0391000002</v>
      </c>
      <c r="L30" s="80">
        <v>2577791.4947529999</v>
      </c>
      <c r="M30" s="80">
        <v>2757421.2864799998</v>
      </c>
      <c r="N30" s="81">
        <v>1996625.1297569999</v>
      </c>
      <c r="O30" s="155"/>
    </row>
    <row r="31" spans="1:15" x14ac:dyDescent="0.3">
      <c r="A31" s="3" t="s">
        <v>32</v>
      </c>
      <c r="B31" s="120">
        <v>4859646.4277400002</v>
      </c>
      <c r="C31" s="121">
        <v>5288530.6896000002</v>
      </c>
      <c r="D31" s="121">
        <v>5509117.3659999995</v>
      </c>
      <c r="E31" s="121">
        <v>5451033.9671999998</v>
      </c>
      <c r="F31" s="121">
        <v>5460101.3118000003</v>
      </c>
      <c r="G31" s="121">
        <v>5567856.6360569997</v>
      </c>
      <c r="H31" s="121">
        <v>5430436.8947000001</v>
      </c>
      <c r="I31" s="121">
        <v>5507731.2862059996</v>
      </c>
      <c r="J31" s="121">
        <v>5524050.2158340001</v>
      </c>
      <c r="K31" s="121">
        <v>5523513.9351679999</v>
      </c>
      <c r="L31" s="121">
        <v>5650409.9609959992</v>
      </c>
      <c r="M31" s="121">
        <v>5616886.0808600001</v>
      </c>
      <c r="N31" s="122">
        <v>5372573.6442189999</v>
      </c>
      <c r="O31" s="155"/>
    </row>
    <row r="32" spans="1:15" x14ac:dyDescent="0.3">
      <c r="A32" s="1" t="s">
        <v>92</v>
      </c>
      <c r="B32" s="76">
        <v>332628.19053999998</v>
      </c>
      <c r="C32" s="77">
        <v>228143.78039999999</v>
      </c>
      <c r="D32" s="77">
        <v>206704.0625</v>
      </c>
      <c r="E32" s="77">
        <v>205467.42290000001</v>
      </c>
      <c r="F32" s="77">
        <v>199203.9693</v>
      </c>
      <c r="G32" s="77">
        <v>204491.0557</v>
      </c>
      <c r="H32" s="77">
        <v>210298.1649</v>
      </c>
      <c r="I32" s="77">
        <v>191720.920904</v>
      </c>
      <c r="J32" s="77">
        <v>199721.198634</v>
      </c>
      <c r="K32" s="77">
        <v>204769.79829999999</v>
      </c>
      <c r="L32" s="77">
        <v>189139.019057</v>
      </c>
      <c r="M32" s="77">
        <v>261650.7034</v>
      </c>
      <c r="N32" s="78">
        <v>380056.3774</v>
      </c>
    </row>
    <row r="33" spans="1:14" x14ac:dyDescent="0.3">
      <c r="A33" s="1" t="s">
        <v>93</v>
      </c>
      <c r="B33" s="76">
        <v>562942.14060000004</v>
      </c>
      <c r="C33" s="77">
        <v>674601.88300000003</v>
      </c>
      <c r="D33" s="77">
        <v>685911.85609999998</v>
      </c>
      <c r="E33" s="77">
        <v>679162.21600000001</v>
      </c>
      <c r="F33" s="77">
        <v>678242.5675</v>
      </c>
      <c r="G33" s="77">
        <v>679329.0686</v>
      </c>
      <c r="H33" s="77">
        <v>669685.93050000002</v>
      </c>
      <c r="I33" s="77">
        <v>680998.20730000001</v>
      </c>
      <c r="J33" s="77">
        <v>692148.14049999998</v>
      </c>
      <c r="K33" s="77">
        <v>681247.43496800005</v>
      </c>
      <c r="L33" s="77">
        <v>672932.329669</v>
      </c>
      <c r="M33" s="77">
        <v>551677.84409999999</v>
      </c>
      <c r="N33" s="78">
        <v>596024.67776200001</v>
      </c>
    </row>
    <row r="34" spans="1:14" x14ac:dyDescent="0.3">
      <c r="A34" s="1" t="s">
        <v>3</v>
      </c>
      <c r="B34" s="76">
        <v>1394567.4378</v>
      </c>
      <c r="C34" s="77">
        <v>1502167.4382</v>
      </c>
      <c r="D34" s="77">
        <v>1529755.3337999999</v>
      </c>
      <c r="E34" s="77">
        <v>1548618.6813999999</v>
      </c>
      <c r="F34" s="77">
        <v>1562623.5001000001</v>
      </c>
      <c r="G34" s="77">
        <v>1541774.9994000001</v>
      </c>
      <c r="H34" s="77">
        <v>1543429.2789</v>
      </c>
      <c r="I34" s="77">
        <v>1559800.9341</v>
      </c>
      <c r="J34" s="77">
        <v>1549628.8104000001</v>
      </c>
      <c r="K34" s="77">
        <v>1567476.9911</v>
      </c>
      <c r="L34" s="77">
        <v>1583344.0927269999</v>
      </c>
      <c r="M34" s="77">
        <v>1504804.0095800001</v>
      </c>
      <c r="N34" s="78">
        <v>1582154.9565000001</v>
      </c>
    </row>
    <row r="35" spans="1:14" ht="15" customHeight="1" x14ac:dyDescent="0.3">
      <c r="A35" s="1" t="s">
        <v>4</v>
      </c>
      <c r="B35" s="76">
        <v>1206718.0353000001</v>
      </c>
      <c r="C35" s="77">
        <v>1338208.8632</v>
      </c>
      <c r="D35" s="77">
        <v>1368456.9606999999</v>
      </c>
      <c r="E35" s="77">
        <v>1399686.7925</v>
      </c>
      <c r="F35" s="77">
        <v>1412884.6761</v>
      </c>
      <c r="G35" s="77">
        <v>1375244.4195999999</v>
      </c>
      <c r="H35" s="77">
        <v>1402155.38</v>
      </c>
      <c r="I35" s="77">
        <v>1455261.8243</v>
      </c>
      <c r="J35" s="77">
        <v>1447610.1580000001</v>
      </c>
      <c r="K35" s="77">
        <v>1448595.5038000001</v>
      </c>
      <c r="L35" s="77">
        <v>1473889.89729</v>
      </c>
      <c r="M35" s="77">
        <v>1384026.7731999999</v>
      </c>
      <c r="N35" s="78">
        <v>1357511.9654000001</v>
      </c>
    </row>
    <row r="36" spans="1:14" ht="15.9" customHeight="1" x14ac:dyDescent="0.3">
      <c r="A36" s="2" t="s">
        <v>5</v>
      </c>
      <c r="B36" s="79">
        <v>1362790.6235</v>
      </c>
      <c r="C36" s="80">
        <v>1545408.7248</v>
      </c>
      <c r="D36" s="80">
        <v>1718289.1529000001</v>
      </c>
      <c r="E36" s="80">
        <v>1618098.8544000001</v>
      </c>
      <c r="F36" s="80">
        <v>1607146.5988</v>
      </c>
      <c r="G36" s="80">
        <v>1767017.0927569999</v>
      </c>
      <c r="H36" s="80">
        <v>1604868.1403999999</v>
      </c>
      <c r="I36" s="80">
        <v>1619949.3996019999</v>
      </c>
      <c r="J36" s="80">
        <v>1634941.9083</v>
      </c>
      <c r="K36" s="80">
        <v>1621424.2069999999</v>
      </c>
      <c r="L36" s="80">
        <v>1731104.622253</v>
      </c>
      <c r="M36" s="80">
        <v>1914726.75058</v>
      </c>
      <c r="N36" s="81">
        <v>1456825.6671569999</v>
      </c>
    </row>
    <row r="38" spans="1:14" x14ac:dyDescent="0.3">
      <c r="A38" s="17" t="s">
        <v>1231</v>
      </c>
    </row>
    <row r="39" spans="1:14" x14ac:dyDescent="0.3">
      <c r="A39" s="9"/>
    </row>
    <row r="41" spans="1:14" ht="15" customHeight="1" x14ac:dyDescent="0.3">
      <c r="A41" s="239" t="s">
        <v>25</v>
      </c>
      <c r="B41" s="239"/>
      <c r="C41" s="239"/>
      <c r="D41" s="239"/>
      <c r="E41" s="239"/>
      <c r="F41" s="239"/>
      <c r="G41" s="239"/>
      <c r="H41" s="239"/>
      <c r="I41" s="239"/>
      <c r="J41" s="239"/>
      <c r="K41" s="239"/>
      <c r="L41" s="239"/>
      <c r="M41" s="239"/>
      <c r="N41" s="239"/>
    </row>
    <row r="43" spans="1:14" x14ac:dyDescent="0.3">
      <c r="A43" s="227" t="s">
        <v>7</v>
      </c>
      <c r="B43" s="224" t="s">
        <v>22</v>
      </c>
      <c r="C43" s="225"/>
      <c r="D43" s="225"/>
      <c r="E43" s="225"/>
      <c r="F43" s="225"/>
      <c r="G43" s="225"/>
      <c r="H43" s="226"/>
    </row>
    <row r="44" spans="1:14" x14ac:dyDescent="0.3">
      <c r="A44" s="228"/>
      <c r="B44" s="84" t="s">
        <v>8</v>
      </c>
      <c r="C44" s="154" t="s">
        <v>57</v>
      </c>
      <c r="D44" s="154" t="s">
        <v>58</v>
      </c>
      <c r="E44" s="154" t="s">
        <v>23</v>
      </c>
      <c r="F44" s="154" t="s">
        <v>24</v>
      </c>
      <c r="G44" s="154" t="s">
        <v>1197</v>
      </c>
      <c r="H44" s="69" t="s">
        <v>1198</v>
      </c>
    </row>
    <row r="45" spans="1:14" x14ac:dyDescent="0.3">
      <c r="A45" s="152" t="s">
        <v>1206</v>
      </c>
      <c r="B45" s="165">
        <v>5978788.5942399986</v>
      </c>
      <c r="C45" s="145">
        <v>1312939.49504</v>
      </c>
      <c r="D45" s="145">
        <v>2725106.4764</v>
      </c>
      <c r="E45" s="145">
        <v>862012.31079999998</v>
      </c>
      <c r="F45" s="145">
        <v>168784.95199999999</v>
      </c>
      <c r="G45" s="145">
        <v>810560.11800000002</v>
      </c>
      <c r="H45" s="146">
        <v>99385.241999999998</v>
      </c>
    </row>
    <row r="46" spans="1:14" x14ac:dyDescent="0.3">
      <c r="A46" s="152" t="s">
        <v>1207</v>
      </c>
      <c r="B46" s="166">
        <v>6566813.7249000007</v>
      </c>
      <c r="C46" s="147">
        <v>1450153.5384</v>
      </c>
      <c r="D46" s="147">
        <v>2966112.5041</v>
      </c>
      <c r="E46" s="147">
        <v>945472.16059999994</v>
      </c>
      <c r="F46" s="147">
        <v>192619.0301</v>
      </c>
      <c r="G46" s="147">
        <v>898430.95209999999</v>
      </c>
      <c r="H46" s="148">
        <v>114025.5396</v>
      </c>
    </row>
    <row r="47" spans="1:14" x14ac:dyDescent="0.3">
      <c r="A47" s="152" t="s">
        <v>1208</v>
      </c>
      <c r="B47" s="166">
        <v>6816803.0965600004</v>
      </c>
      <c r="C47" s="147">
        <v>1529264.2308</v>
      </c>
      <c r="D47" s="147">
        <v>3068805.9392300001</v>
      </c>
      <c r="E47" s="147">
        <v>968768.48679999996</v>
      </c>
      <c r="F47" s="147">
        <v>206241.23560000001</v>
      </c>
      <c r="G47" s="147">
        <v>921853.20539999998</v>
      </c>
      <c r="H47" s="148">
        <v>121869.99873000001</v>
      </c>
    </row>
    <row r="48" spans="1:14" x14ac:dyDescent="0.3">
      <c r="A48" s="152" t="s">
        <v>1209</v>
      </c>
      <c r="B48" s="166">
        <v>6774347.4004999995</v>
      </c>
      <c r="C48" s="147">
        <v>1496386.6187</v>
      </c>
      <c r="D48" s="147">
        <v>3051193.8953999998</v>
      </c>
      <c r="E48" s="147">
        <v>981316.11080000002</v>
      </c>
      <c r="F48" s="147">
        <v>202237.96369999999</v>
      </c>
      <c r="G48" s="147">
        <v>924490.54410000006</v>
      </c>
      <c r="H48" s="148">
        <v>118722.2678</v>
      </c>
    </row>
    <row r="49" spans="1:14" x14ac:dyDescent="0.3">
      <c r="A49" s="152" t="s">
        <v>1210</v>
      </c>
      <c r="B49" s="166">
        <v>6842485.5389999999</v>
      </c>
      <c r="C49" s="147">
        <v>1506074.1740999999</v>
      </c>
      <c r="D49" s="147">
        <v>3069212.6576</v>
      </c>
      <c r="E49" s="147">
        <v>1005154.8908000001</v>
      </c>
      <c r="F49" s="147">
        <v>202830.97709999999</v>
      </c>
      <c r="G49" s="147">
        <v>939121.97039999999</v>
      </c>
      <c r="H49" s="148">
        <v>120090.86900000001</v>
      </c>
    </row>
    <row r="50" spans="1:14" x14ac:dyDescent="0.3">
      <c r="A50" s="152" t="s">
        <v>1211</v>
      </c>
      <c r="B50" s="166">
        <v>7122565.9405970005</v>
      </c>
      <c r="C50" s="147">
        <v>1593507.75954</v>
      </c>
      <c r="D50" s="147">
        <v>3130544.5780000002</v>
      </c>
      <c r="E50" s="147">
        <v>1060433.8959999999</v>
      </c>
      <c r="F50" s="147">
        <v>224348.39589399999</v>
      </c>
      <c r="G50" s="147">
        <v>977723.73419999995</v>
      </c>
      <c r="H50" s="148">
        <v>136007.576963</v>
      </c>
    </row>
    <row r="51" spans="1:14" x14ac:dyDescent="0.3">
      <c r="A51" s="152" t="s">
        <v>1212</v>
      </c>
      <c r="B51" s="166">
        <v>6808472.5087000001</v>
      </c>
      <c r="C51" s="147">
        <v>1494826.0863999999</v>
      </c>
      <c r="D51" s="147">
        <v>3061773.2163999998</v>
      </c>
      <c r="E51" s="147">
        <v>990990.46750000003</v>
      </c>
      <c r="F51" s="147">
        <v>196846.6182</v>
      </c>
      <c r="G51" s="147">
        <v>943604.66780000005</v>
      </c>
      <c r="H51" s="148">
        <v>120431.45239999999</v>
      </c>
    </row>
    <row r="52" spans="1:14" x14ac:dyDescent="0.3">
      <c r="A52" s="152" t="s">
        <v>1213</v>
      </c>
      <c r="B52" s="166">
        <v>6891372.3607059997</v>
      </c>
      <c r="C52" s="147">
        <v>1522341.5555</v>
      </c>
      <c r="D52" s="147">
        <v>3093601.2067</v>
      </c>
      <c r="E52" s="147">
        <v>1011459.1748</v>
      </c>
      <c r="F52" s="147">
        <v>202327.10960299999</v>
      </c>
      <c r="G52" s="147">
        <v>943216.94019999995</v>
      </c>
      <c r="H52" s="148">
        <v>118426.373903</v>
      </c>
    </row>
    <row r="53" spans="1:14" ht="15" customHeight="1" x14ac:dyDescent="0.3">
      <c r="A53" s="152" t="s">
        <v>1214</v>
      </c>
      <c r="B53" s="166">
        <v>6924912.9619340012</v>
      </c>
      <c r="C53" s="147">
        <v>1534174.3809</v>
      </c>
      <c r="D53" s="147">
        <v>3105042.2144999998</v>
      </c>
      <c r="E53" s="147">
        <v>1015684.719634</v>
      </c>
      <c r="F53" s="147">
        <v>204734.05679999999</v>
      </c>
      <c r="G53" s="147">
        <v>945728.94709999999</v>
      </c>
      <c r="H53" s="148">
        <v>119548.643</v>
      </c>
    </row>
    <row r="54" spans="1:14" x14ac:dyDescent="0.3">
      <c r="A54" s="152" t="s">
        <v>1215</v>
      </c>
      <c r="B54" s="166">
        <v>6923807.2949680006</v>
      </c>
      <c r="C54" s="147">
        <v>1531027.2949000001</v>
      </c>
      <c r="D54" s="147">
        <v>3105350.6601999998</v>
      </c>
      <c r="E54" s="147">
        <v>1017290.4177</v>
      </c>
      <c r="F54" s="147">
        <v>204552.190734</v>
      </c>
      <c r="G54" s="147">
        <v>946592.87210000004</v>
      </c>
      <c r="H54" s="148">
        <v>118993.85933399999</v>
      </c>
    </row>
    <row r="55" spans="1:14" x14ac:dyDescent="0.3">
      <c r="A55" s="152" t="s">
        <v>1216</v>
      </c>
      <c r="B55" s="166">
        <v>7127084.6786559988</v>
      </c>
      <c r="C55" s="147">
        <v>1563940.3802</v>
      </c>
      <c r="D55" s="147">
        <v>3194878.1464</v>
      </c>
      <c r="E55" s="147">
        <v>1037262.368791</v>
      </c>
      <c r="F55" s="147">
        <v>211933.9295</v>
      </c>
      <c r="G55" s="147">
        <v>990060.972832</v>
      </c>
      <c r="H55" s="148">
        <v>129008.88093299999</v>
      </c>
    </row>
    <row r="56" spans="1:14" x14ac:dyDescent="0.3">
      <c r="A56" s="152" t="s">
        <v>1217</v>
      </c>
      <c r="B56" s="166">
        <v>7053836.6535600005</v>
      </c>
      <c r="C56" s="147">
        <v>1596818.5518</v>
      </c>
      <c r="D56" s="147">
        <v>3121886.1357999998</v>
      </c>
      <c r="E56" s="147">
        <v>1015725.11886</v>
      </c>
      <c r="F56" s="147">
        <v>228606.96470000001</v>
      </c>
      <c r="G56" s="147">
        <v>953988.96429999999</v>
      </c>
      <c r="H56" s="148">
        <v>136810.91810000001</v>
      </c>
    </row>
    <row r="57" spans="1:14" x14ac:dyDescent="0.3">
      <c r="A57" s="153" t="s">
        <v>1224</v>
      </c>
      <c r="B57" s="167">
        <v>6619883.5540190004</v>
      </c>
      <c r="C57" s="149">
        <v>1448432.8200999999</v>
      </c>
      <c r="D57" s="149">
        <v>3027301.2696000002</v>
      </c>
      <c r="E57" s="149">
        <v>958074.47162199998</v>
      </c>
      <c r="F57" s="149">
        <v>183336.24671400001</v>
      </c>
      <c r="G57" s="149">
        <v>895904.27514000004</v>
      </c>
      <c r="H57" s="150">
        <v>106834.470843</v>
      </c>
    </row>
    <row r="59" spans="1:14" x14ac:dyDescent="0.3">
      <c r="A59" s="16" t="s">
        <v>1232</v>
      </c>
    </row>
    <row r="60" spans="1:14" x14ac:dyDescent="0.3">
      <c r="B60" s="15"/>
      <c r="C60" s="15"/>
    </row>
    <row r="61" spans="1:14" ht="15" customHeight="1" x14ac:dyDescent="0.3">
      <c r="A61" s="239" t="s">
        <v>96</v>
      </c>
      <c r="B61" s="239"/>
      <c r="C61" s="239"/>
      <c r="D61" s="239"/>
      <c r="E61" s="239"/>
      <c r="F61" s="239"/>
      <c r="G61" s="239"/>
      <c r="H61" s="239"/>
      <c r="I61" s="239"/>
      <c r="J61" s="239"/>
      <c r="K61" s="239"/>
      <c r="L61" s="239"/>
      <c r="M61" s="239"/>
      <c r="N61" s="239"/>
    </row>
    <row r="63" spans="1:14" x14ac:dyDescent="0.3">
      <c r="A63" s="227" t="s">
        <v>7</v>
      </c>
      <c r="B63" s="224" t="s">
        <v>22</v>
      </c>
      <c r="C63" s="225"/>
      <c r="D63" s="225"/>
      <c r="E63" s="225"/>
      <c r="F63" s="225"/>
      <c r="G63" s="225"/>
      <c r="H63" s="226"/>
    </row>
    <row r="64" spans="1:14" x14ac:dyDescent="0.3">
      <c r="A64" s="228"/>
      <c r="B64" s="84" t="s">
        <v>8</v>
      </c>
      <c r="C64" s="154" t="s">
        <v>57</v>
      </c>
      <c r="D64" s="154" t="s">
        <v>58</v>
      </c>
      <c r="E64" s="154" t="s">
        <v>23</v>
      </c>
      <c r="F64" s="154" t="s">
        <v>24</v>
      </c>
      <c r="G64" s="154" t="s">
        <v>1197</v>
      </c>
      <c r="H64" s="69" t="s">
        <v>1198</v>
      </c>
    </row>
    <row r="65" spans="1:8" x14ac:dyDescent="0.3">
      <c r="A65" s="152" t="s">
        <v>1206</v>
      </c>
      <c r="B65" s="165">
        <v>4859646.4277400002</v>
      </c>
      <c r="C65" s="145">
        <v>991298.31344000006</v>
      </c>
      <c r="D65" s="145">
        <v>2630497.1362999999</v>
      </c>
      <c r="E65" s="145">
        <v>388306.08409999998</v>
      </c>
      <c r="F65" s="145">
        <v>106175.5885</v>
      </c>
      <c r="G65" s="145">
        <v>672977.90549999999</v>
      </c>
      <c r="H65" s="146">
        <v>70391.399900000004</v>
      </c>
    </row>
    <row r="66" spans="1:8" x14ac:dyDescent="0.3">
      <c r="A66" s="152" t="s">
        <v>1207</v>
      </c>
      <c r="B66" s="166">
        <v>5288530.6896000002</v>
      </c>
      <c r="C66" s="147">
        <v>1090620.8189000001</v>
      </c>
      <c r="D66" s="147">
        <v>2848005.5537999999</v>
      </c>
      <c r="E66" s="147">
        <v>418496.76579999999</v>
      </c>
      <c r="F66" s="147">
        <v>121508.6588</v>
      </c>
      <c r="G66" s="147">
        <v>729316.16729999997</v>
      </c>
      <c r="H66" s="148">
        <v>80582.725000000006</v>
      </c>
    </row>
    <row r="67" spans="1:8" x14ac:dyDescent="0.3">
      <c r="A67" s="152" t="s">
        <v>1208</v>
      </c>
      <c r="B67" s="166">
        <v>5509117.3659999985</v>
      </c>
      <c r="C67" s="147">
        <v>1160661.7908000001</v>
      </c>
      <c r="D67" s="147">
        <v>2948468.9035999998</v>
      </c>
      <c r="E67" s="147">
        <v>429743.36940000003</v>
      </c>
      <c r="F67" s="147">
        <v>132635.6225</v>
      </c>
      <c r="G67" s="147">
        <v>749621.83739999996</v>
      </c>
      <c r="H67" s="148">
        <v>87985.842300000004</v>
      </c>
    </row>
    <row r="68" spans="1:8" x14ac:dyDescent="0.3">
      <c r="A68" s="152" t="s">
        <v>1209</v>
      </c>
      <c r="B68" s="166">
        <v>5451033.9672000008</v>
      </c>
      <c r="C68" s="147">
        <v>1125879.1455000001</v>
      </c>
      <c r="D68" s="147">
        <v>2930153.4078000002</v>
      </c>
      <c r="E68" s="147">
        <v>431008.77549999999</v>
      </c>
      <c r="F68" s="147">
        <v>127290.82030000001</v>
      </c>
      <c r="G68" s="147">
        <v>752285.11</v>
      </c>
      <c r="H68" s="148">
        <v>84416.708100000003</v>
      </c>
    </row>
    <row r="69" spans="1:8" x14ac:dyDescent="0.3">
      <c r="A69" s="152" t="s">
        <v>1210</v>
      </c>
      <c r="B69" s="166">
        <v>5460101.3117999993</v>
      </c>
      <c r="C69" s="147">
        <v>1120306.2482</v>
      </c>
      <c r="D69" s="147">
        <v>2939680.2650000001</v>
      </c>
      <c r="E69" s="147">
        <v>435780.59419999999</v>
      </c>
      <c r="F69" s="147">
        <v>124958.42939999999</v>
      </c>
      <c r="G69" s="147">
        <v>756514.76060000004</v>
      </c>
      <c r="H69" s="148">
        <v>82861.0144</v>
      </c>
    </row>
    <row r="70" spans="1:8" x14ac:dyDescent="0.3">
      <c r="A70" s="152" t="s">
        <v>1211</v>
      </c>
      <c r="B70" s="166">
        <v>5567856.6360569997</v>
      </c>
      <c r="C70" s="147">
        <v>1167794.9543999999</v>
      </c>
      <c r="D70" s="147">
        <v>2973546.5868000002</v>
      </c>
      <c r="E70" s="147">
        <v>437169.26770000003</v>
      </c>
      <c r="F70" s="147">
        <v>136299.15859400001</v>
      </c>
      <c r="G70" s="147">
        <v>762633.86129999999</v>
      </c>
      <c r="H70" s="148">
        <v>90412.807262999995</v>
      </c>
    </row>
    <row r="71" spans="1:8" x14ac:dyDescent="0.3">
      <c r="A71" s="152" t="s">
        <v>1212</v>
      </c>
      <c r="B71" s="166">
        <v>5430436.8947000001</v>
      </c>
      <c r="C71" s="147">
        <v>1113397.0962</v>
      </c>
      <c r="D71" s="147">
        <v>2926537.8245000001</v>
      </c>
      <c r="E71" s="147">
        <v>435802.78720000002</v>
      </c>
      <c r="F71" s="147">
        <v>121936.0148</v>
      </c>
      <c r="G71" s="147">
        <v>751920.23389999999</v>
      </c>
      <c r="H71" s="148">
        <v>80842.938099999999</v>
      </c>
    </row>
    <row r="72" spans="1:8" x14ac:dyDescent="0.3">
      <c r="A72" s="152" t="s">
        <v>1213</v>
      </c>
      <c r="B72" s="166">
        <v>5507731.2862059996</v>
      </c>
      <c r="C72" s="147">
        <v>1131478.6527</v>
      </c>
      <c r="D72" s="147">
        <v>2966238.3593000001</v>
      </c>
      <c r="E72" s="147">
        <v>440604.53810000001</v>
      </c>
      <c r="F72" s="147">
        <v>124598.128803</v>
      </c>
      <c r="G72" s="147">
        <v>762168.9608</v>
      </c>
      <c r="H72" s="148">
        <v>82642.646502999996</v>
      </c>
    </row>
    <row r="73" spans="1:8" x14ac:dyDescent="0.3">
      <c r="A73" s="152" t="s">
        <v>1214</v>
      </c>
      <c r="B73" s="166">
        <v>5524050.2158340001</v>
      </c>
      <c r="C73" s="147">
        <v>1136949.5064999999</v>
      </c>
      <c r="D73" s="147">
        <v>2976025.3242000001</v>
      </c>
      <c r="E73" s="147">
        <v>439525.54043400002</v>
      </c>
      <c r="F73" s="147">
        <v>125731.9776</v>
      </c>
      <c r="G73" s="147">
        <v>762521.10019999999</v>
      </c>
      <c r="H73" s="148">
        <v>83296.766900000002</v>
      </c>
    </row>
    <row r="74" spans="1:8" x14ac:dyDescent="0.3">
      <c r="A74" s="152" t="s">
        <v>1215</v>
      </c>
      <c r="B74" s="166">
        <v>5523513.9351680009</v>
      </c>
      <c r="C74" s="147">
        <v>1133646.1625000001</v>
      </c>
      <c r="D74" s="147">
        <v>2976676.9840000002</v>
      </c>
      <c r="E74" s="147">
        <v>440555.21720000001</v>
      </c>
      <c r="F74" s="147">
        <v>125485.50633400001</v>
      </c>
      <c r="G74" s="147">
        <v>764022.74679999996</v>
      </c>
      <c r="H74" s="148">
        <v>83127.318333999996</v>
      </c>
    </row>
    <row r="75" spans="1:8" x14ac:dyDescent="0.3">
      <c r="A75" s="152" t="s">
        <v>1216</v>
      </c>
      <c r="B75" s="166">
        <v>5650409.960996001</v>
      </c>
      <c r="C75" s="147">
        <v>1162117.1825999999</v>
      </c>
      <c r="D75" s="147">
        <v>3041796.8546699998</v>
      </c>
      <c r="E75" s="147">
        <v>450761.36819100002</v>
      </c>
      <c r="F75" s="147">
        <v>131659.5595</v>
      </c>
      <c r="G75" s="147">
        <v>776913.29023200006</v>
      </c>
      <c r="H75" s="148">
        <v>87161.705803000004</v>
      </c>
    </row>
    <row r="76" spans="1:8" x14ac:dyDescent="0.3">
      <c r="A76" s="152" t="s">
        <v>1217</v>
      </c>
      <c r="B76" s="166">
        <v>5616886.080860001</v>
      </c>
      <c r="C76" s="147">
        <v>1185570.5146000001</v>
      </c>
      <c r="D76" s="147">
        <v>2989219.8135000002</v>
      </c>
      <c r="E76" s="147">
        <v>433713.90575999999</v>
      </c>
      <c r="F76" s="147">
        <v>145628.32389999999</v>
      </c>
      <c r="G76" s="147">
        <v>766312.70979999995</v>
      </c>
      <c r="H76" s="148">
        <v>96440.813299999994</v>
      </c>
    </row>
    <row r="77" spans="1:8" x14ac:dyDescent="0.3">
      <c r="A77" s="153" t="s">
        <v>1224</v>
      </c>
      <c r="B77" s="167">
        <v>5372573.6442189999</v>
      </c>
      <c r="C77" s="149">
        <v>1082226.6026000001</v>
      </c>
      <c r="D77" s="149">
        <v>2926125.2629999998</v>
      </c>
      <c r="E77" s="149">
        <v>429345.58272200002</v>
      </c>
      <c r="F77" s="149">
        <v>113131.32111400001</v>
      </c>
      <c r="G77" s="149">
        <v>746853.04324000003</v>
      </c>
      <c r="H77" s="150">
        <v>74891.831542999993</v>
      </c>
    </row>
    <row r="79" spans="1:8" x14ac:dyDescent="0.3">
      <c r="A79" s="16" t="s">
        <v>1232</v>
      </c>
      <c r="B79" s="15"/>
      <c r="C79" s="15"/>
    </row>
    <row r="80" spans="1:8" x14ac:dyDescent="0.3">
      <c r="A80" s="15"/>
      <c r="B80" s="15"/>
      <c r="C80" s="15"/>
    </row>
    <row r="81" spans="1:14" ht="15" customHeight="1" x14ac:dyDescent="0.3">
      <c r="A81" s="239" t="s">
        <v>59</v>
      </c>
      <c r="B81" s="239"/>
      <c r="C81" s="239"/>
      <c r="D81" s="239"/>
      <c r="E81" s="239"/>
      <c r="F81" s="239"/>
      <c r="G81" s="239"/>
      <c r="H81" s="239"/>
      <c r="I81" s="239"/>
      <c r="J81" s="239"/>
      <c r="K81" s="239"/>
      <c r="L81" s="239"/>
      <c r="M81" s="239"/>
      <c r="N81" s="239"/>
    </row>
    <row r="82" spans="1:14" x14ac:dyDescent="0.3">
      <c r="A82" s="15"/>
      <c r="B82" s="15"/>
      <c r="C82" s="15"/>
    </row>
    <row r="83" spans="1:14" x14ac:dyDescent="0.3">
      <c r="A83" s="240" t="s">
        <v>7</v>
      </c>
      <c r="B83" s="242" t="s">
        <v>22</v>
      </c>
      <c r="C83" s="243"/>
      <c r="D83" s="243"/>
      <c r="E83" s="243"/>
      <c r="F83" s="243"/>
      <c r="G83" s="243"/>
      <c r="H83" s="244"/>
    </row>
    <row r="84" spans="1:14" x14ac:dyDescent="0.3">
      <c r="A84" s="241"/>
      <c r="B84" s="84" t="s">
        <v>8</v>
      </c>
      <c r="C84" s="154" t="s">
        <v>57</v>
      </c>
      <c r="D84" s="154" t="s">
        <v>58</v>
      </c>
      <c r="E84" s="154" t="s">
        <v>23</v>
      </c>
      <c r="F84" s="154" t="s">
        <v>24</v>
      </c>
      <c r="G84" s="154" t="s">
        <v>1197</v>
      </c>
      <c r="H84" s="69" t="s">
        <v>1198</v>
      </c>
    </row>
    <row r="85" spans="1:14" x14ac:dyDescent="0.3">
      <c r="A85" s="152" t="s">
        <v>1206</v>
      </c>
      <c r="B85" s="165">
        <v>788818.37360000017</v>
      </c>
      <c r="C85" s="145">
        <v>377562.06180000002</v>
      </c>
      <c r="D85" s="145">
        <v>375848.69170000002</v>
      </c>
      <c r="E85" s="145">
        <v>30579.837299999999</v>
      </c>
      <c r="F85" s="145">
        <v>4753.1180999999997</v>
      </c>
      <c r="G85" s="145">
        <v>29.334199999999999</v>
      </c>
      <c r="H85" s="146">
        <v>45.330500000000001</v>
      </c>
    </row>
    <row r="86" spans="1:14" x14ac:dyDescent="0.3">
      <c r="A86" s="152" t="s">
        <v>1207</v>
      </c>
      <c r="B86" s="166">
        <v>852440.88560000004</v>
      </c>
      <c r="C86" s="147">
        <v>404274.32410000003</v>
      </c>
      <c r="D86" s="147">
        <v>408712.41159999999</v>
      </c>
      <c r="E86" s="147">
        <v>34251.613499999999</v>
      </c>
      <c r="F86" s="147">
        <v>5070.9687000000004</v>
      </c>
      <c r="G86" s="147">
        <v>38.863500000000002</v>
      </c>
      <c r="H86" s="148">
        <v>92.7042</v>
      </c>
    </row>
    <row r="87" spans="1:14" x14ac:dyDescent="0.3">
      <c r="A87" s="152" t="s">
        <v>1208</v>
      </c>
      <c r="B87" s="166">
        <v>890563.05330000003</v>
      </c>
      <c r="C87" s="147">
        <v>420306.90950000001</v>
      </c>
      <c r="D87" s="147">
        <v>428316.0784</v>
      </c>
      <c r="E87" s="147">
        <v>36592.6849</v>
      </c>
      <c r="F87" s="147">
        <v>5207.0967000000001</v>
      </c>
      <c r="G87" s="147">
        <v>41.156300000000002</v>
      </c>
      <c r="H87" s="148">
        <v>99.127499999999998</v>
      </c>
    </row>
    <row r="88" spans="1:14" x14ac:dyDescent="0.3">
      <c r="A88" s="152" t="s">
        <v>1209</v>
      </c>
      <c r="B88" s="166">
        <v>901726.65520000004</v>
      </c>
      <c r="C88" s="147">
        <v>424909.50060000003</v>
      </c>
      <c r="D88" s="147">
        <v>434334.973</v>
      </c>
      <c r="E88" s="147">
        <v>37092.772599999997</v>
      </c>
      <c r="F88" s="147">
        <v>5244.1067000000003</v>
      </c>
      <c r="G88" s="147">
        <v>42.4499</v>
      </c>
      <c r="H88" s="148">
        <v>102.8524</v>
      </c>
    </row>
    <row r="89" spans="1:14" x14ac:dyDescent="0.3">
      <c r="A89" s="152" t="s">
        <v>1210</v>
      </c>
      <c r="B89" s="166">
        <v>919250.50410000002</v>
      </c>
      <c r="C89" s="147">
        <v>432336.11339999997</v>
      </c>
      <c r="D89" s="147">
        <v>443301.538</v>
      </c>
      <c r="E89" s="147">
        <v>38146.624900000003</v>
      </c>
      <c r="F89" s="147">
        <v>5334.8860999999997</v>
      </c>
      <c r="G89" s="147">
        <v>37.2119</v>
      </c>
      <c r="H89" s="148">
        <v>94.129800000000003</v>
      </c>
    </row>
    <row r="90" spans="1:14" x14ac:dyDescent="0.3">
      <c r="A90" s="152" t="s">
        <v>1211</v>
      </c>
      <c r="B90" s="166">
        <v>925452.15170000005</v>
      </c>
      <c r="C90" s="147">
        <v>434899.86690000002</v>
      </c>
      <c r="D90" s="147">
        <v>446520.53389999998</v>
      </c>
      <c r="E90" s="147">
        <v>38526.4931</v>
      </c>
      <c r="F90" s="147">
        <v>5378.9850999999999</v>
      </c>
      <c r="G90" s="147">
        <v>38.253599999999999</v>
      </c>
      <c r="H90" s="148">
        <v>88.019099999999995</v>
      </c>
    </row>
    <row r="91" spans="1:14" x14ac:dyDescent="0.3">
      <c r="A91" s="152" t="s">
        <v>1212</v>
      </c>
      <c r="B91" s="166">
        <v>935935.46299999999</v>
      </c>
      <c r="C91" s="147">
        <v>439322.77620000002</v>
      </c>
      <c r="D91" s="147">
        <v>451985.3824</v>
      </c>
      <c r="E91" s="147">
        <v>39144.835400000004</v>
      </c>
      <c r="F91" s="147">
        <v>5387.049</v>
      </c>
      <c r="G91" s="147">
        <v>36.714399999999998</v>
      </c>
      <c r="H91" s="148">
        <v>58.705599999999997</v>
      </c>
    </row>
    <row r="92" spans="1:14" x14ac:dyDescent="0.3">
      <c r="A92" s="152" t="s">
        <v>1213</v>
      </c>
      <c r="B92" s="166">
        <v>949847.17229999998</v>
      </c>
      <c r="C92" s="147">
        <v>445050.0796</v>
      </c>
      <c r="D92" s="147">
        <v>459102.46789999999</v>
      </c>
      <c r="E92" s="147">
        <v>40022.407399999996</v>
      </c>
      <c r="F92" s="147">
        <v>5529.9450999999999</v>
      </c>
      <c r="G92" s="147">
        <v>39.416899999999998</v>
      </c>
      <c r="H92" s="148">
        <v>102.8554</v>
      </c>
    </row>
    <row r="93" spans="1:14" x14ac:dyDescent="0.3">
      <c r="A93" s="152" t="s">
        <v>1214</v>
      </c>
      <c r="B93" s="166">
        <v>961894.20799999998</v>
      </c>
      <c r="C93" s="147">
        <v>450141.89789999998</v>
      </c>
      <c r="D93" s="147">
        <v>465451.9388</v>
      </c>
      <c r="E93" s="147">
        <v>40535.642399999997</v>
      </c>
      <c r="F93" s="147">
        <v>5611.8558999999996</v>
      </c>
      <c r="G93" s="147">
        <v>40.544400000000003</v>
      </c>
      <c r="H93" s="148">
        <v>112.32859999999999</v>
      </c>
    </row>
    <row r="94" spans="1:14" x14ac:dyDescent="0.3">
      <c r="A94" s="152" t="s">
        <v>1215</v>
      </c>
      <c r="B94" s="166">
        <v>969048.22080000001</v>
      </c>
      <c r="C94" s="147">
        <v>452956.08480000001</v>
      </c>
      <c r="D94" s="147">
        <v>469257.48700000002</v>
      </c>
      <c r="E94" s="147">
        <v>41041.827899999997</v>
      </c>
      <c r="F94" s="147">
        <v>5651.8101999999999</v>
      </c>
      <c r="G94" s="147">
        <v>38.489699999999999</v>
      </c>
      <c r="H94" s="148">
        <v>102.52119999999999</v>
      </c>
    </row>
    <row r="95" spans="1:14" x14ac:dyDescent="0.3">
      <c r="A95" s="152" t="s">
        <v>1216</v>
      </c>
      <c r="B95" s="166">
        <v>967214.96079999988</v>
      </c>
      <c r="C95" s="147">
        <v>452330.96039999998</v>
      </c>
      <c r="D95" s="147">
        <v>468225.22029999999</v>
      </c>
      <c r="E95" s="147">
        <v>40853.302300000003</v>
      </c>
      <c r="F95" s="147">
        <v>5672.55</v>
      </c>
      <c r="G95" s="147">
        <v>39.117199999999997</v>
      </c>
      <c r="H95" s="148">
        <v>93.810599999999994</v>
      </c>
    </row>
    <row r="96" spans="1:14" x14ac:dyDescent="0.3">
      <c r="A96" s="152" t="s">
        <v>1217</v>
      </c>
      <c r="B96" s="166">
        <v>924619.72930000001</v>
      </c>
      <c r="C96" s="147">
        <v>435416.17469999997</v>
      </c>
      <c r="D96" s="147">
        <v>445685.83909999998</v>
      </c>
      <c r="E96" s="147">
        <v>37914.3292</v>
      </c>
      <c r="F96" s="147">
        <v>5473.14</v>
      </c>
      <c r="G96" s="147">
        <v>38.1815</v>
      </c>
      <c r="H96" s="148">
        <v>92.064800000000005</v>
      </c>
    </row>
    <row r="97" spans="1:8" x14ac:dyDescent="0.3">
      <c r="A97" s="153" t="s">
        <v>1224</v>
      </c>
      <c r="B97" s="167">
        <v>839659.66200000013</v>
      </c>
      <c r="C97" s="149">
        <v>400342.87569999998</v>
      </c>
      <c r="D97" s="149">
        <v>400823.16850000003</v>
      </c>
      <c r="E97" s="149">
        <v>33074.521500000003</v>
      </c>
      <c r="F97" s="149">
        <v>5326.1328000000003</v>
      </c>
      <c r="G97" s="149">
        <v>36.840299999999999</v>
      </c>
      <c r="H97" s="150">
        <v>56.123199999999997</v>
      </c>
    </row>
    <row r="99" spans="1:8" x14ac:dyDescent="0.3">
      <c r="A99" s="16" t="s">
        <v>1232</v>
      </c>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E18" sqref="E18"/>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17" t="s">
        <v>97</v>
      </c>
      <c r="E2" s="218"/>
      <c r="F2" s="218"/>
      <c r="G2" s="218"/>
      <c r="H2" s="218"/>
      <c r="I2" s="218"/>
      <c r="J2" s="205" t="s">
        <v>1225</v>
      </c>
      <c r="K2" s="206"/>
    </row>
    <row r="3" spans="1:17" ht="15" customHeight="1" x14ac:dyDescent="0.3">
      <c r="D3" s="219"/>
      <c r="E3" s="220"/>
      <c r="F3" s="220"/>
      <c r="G3" s="220"/>
      <c r="H3" s="220"/>
      <c r="I3" s="220"/>
      <c r="J3" s="247"/>
      <c r="K3" s="208"/>
    </row>
    <row r="4" spans="1:17" ht="15.75" customHeight="1" thickBot="1" x14ac:dyDescent="0.35">
      <c r="D4" s="221"/>
      <c r="E4" s="222"/>
      <c r="F4" s="222"/>
      <c r="G4" s="222"/>
      <c r="H4" s="222"/>
      <c r="I4" s="222"/>
      <c r="J4" s="209"/>
      <c r="K4" s="210"/>
    </row>
    <row r="5" spans="1:17" ht="15" thickBot="1" x14ac:dyDescent="0.35">
      <c r="D5" s="202" t="s">
        <v>2349</v>
      </c>
      <c r="E5" s="203"/>
      <c r="F5" s="203"/>
      <c r="G5" s="203"/>
      <c r="H5" s="203"/>
      <c r="I5" s="203"/>
      <c r="J5" s="203"/>
      <c r="K5" s="204"/>
    </row>
    <row r="6" spans="1:17" x14ac:dyDescent="0.3">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E10" s="53"/>
      <c r="F10" s="53"/>
      <c r="G10" s="53"/>
      <c r="H10" s="53"/>
      <c r="I10" s="53"/>
      <c r="J10" s="53"/>
      <c r="K10" s="53"/>
      <c r="L10" s="53"/>
      <c r="M10" s="53"/>
      <c r="N10" s="53"/>
      <c r="O10" s="53"/>
      <c r="P10" s="53"/>
    </row>
    <row r="11" spans="1:17" ht="19.5" customHeight="1" x14ac:dyDescent="0.3">
      <c r="A11" s="239" t="s">
        <v>27</v>
      </c>
      <c r="B11" s="239"/>
      <c r="C11" s="239"/>
      <c r="D11" s="239"/>
      <c r="E11" s="239"/>
      <c r="F11" s="239"/>
      <c r="G11" s="239"/>
      <c r="H11" s="239"/>
      <c r="I11" s="239"/>
      <c r="J11" s="239"/>
      <c r="K11" s="239"/>
      <c r="L11" s="239"/>
      <c r="M11" s="239"/>
      <c r="N11" s="239"/>
      <c r="O11" s="239"/>
      <c r="P11" s="239"/>
    </row>
    <row r="12" spans="1:17" x14ac:dyDescent="0.3">
      <c r="E12" s="245" t="s">
        <v>1222</v>
      </c>
      <c r="F12" s="246"/>
      <c r="G12" s="246"/>
      <c r="H12" s="246"/>
      <c r="I12" s="245" t="s">
        <v>1223</v>
      </c>
      <c r="J12" s="246"/>
      <c r="K12" s="246"/>
      <c r="L12" s="246"/>
      <c r="M12" s="245" t="s">
        <v>2350</v>
      </c>
      <c r="N12" s="246"/>
      <c r="O12" s="246"/>
      <c r="P12" s="246"/>
    </row>
    <row r="13" spans="1:17" x14ac:dyDescent="0.3">
      <c r="A13" s="48" t="s">
        <v>98</v>
      </c>
      <c r="B13" s="48" t="s">
        <v>49</v>
      </c>
      <c r="C13" s="48" t="s">
        <v>99</v>
      </c>
      <c r="D13" s="48" t="s">
        <v>100</v>
      </c>
      <c r="E13" s="71" t="s">
        <v>8</v>
      </c>
      <c r="F13" s="172" t="s">
        <v>1203</v>
      </c>
      <c r="G13" s="172" t="s">
        <v>1204</v>
      </c>
      <c r="H13" s="173" t="s">
        <v>1205</v>
      </c>
      <c r="I13" s="71" t="s">
        <v>8</v>
      </c>
      <c r="J13" s="172" t="s">
        <v>1203</v>
      </c>
      <c r="K13" s="172" t="s">
        <v>1204</v>
      </c>
      <c r="L13" s="173" t="s">
        <v>1205</v>
      </c>
      <c r="M13" s="71" t="s">
        <v>8</v>
      </c>
      <c r="N13" s="172" t="s">
        <v>1203</v>
      </c>
      <c r="O13" s="172" t="s">
        <v>1204</v>
      </c>
      <c r="P13" s="173" t="s">
        <v>1205</v>
      </c>
    </row>
    <row r="14" spans="1:17" x14ac:dyDescent="0.3">
      <c r="A14" s="174" t="s">
        <v>1194</v>
      </c>
      <c r="B14" s="174" t="s">
        <v>1195</v>
      </c>
      <c r="C14" s="174" t="s">
        <v>1196</v>
      </c>
      <c r="D14" s="174" t="s">
        <v>1195</v>
      </c>
      <c r="E14" s="175">
        <v>13880586</v>
      </c>
      <c r="F14" s="176">
        <v>2071882</v>
      </c>
      <c r="G14" s="176">
        <v>9417513</v>
      </c>
      <c r="H14" s="177">
        <v>2391191</v>
      </c>
      <c r="I14" s="175">
        <v>13004953</v>
      </c>
      <c r="J14" s="176">
        <v>1668394</v>
      </c>
      <c r="K14" s="176">
        <v>9072820</v>
      </c>
      <c r="L14" s="177">
        <v>2263739</v>
      </c>
      <c r="M14" s="175">
        <v>12503101</v>
      </c>
      <c r="N14" s="176">
        <v>1561534</v>
      </c>
      <c r="O14" s="176">
        <v>8915946</v>
      </c>
      <c r="P14" s="177">
        <v>2025621</v>
      </c>
    </row>
    <row r="15" spans="1:17" x14ac:dyDescent="0.3">
      <c r="A15" s="178" t="s">
        <v>259</v>
      </c>
      <c r="B15" s="179" t="s">
        <v>260</v>
      </c>
      <c r="C15" s="179" t="s">
        <v>1234</v>
      </c>
      <c r="D15" s="178" t="s">
        <v>260</v>
      </c>
      <c r="E15" s="175">
        <v>4859250</v>
      </c>
      <c r="F15" s="180">
        <v>662715</v>
      </c>
      <c r="G15" s="180">
        <v>3477104</v>
      </c>
      <c r="H15" s="181">
        <v>719431</v>
      </c>
      <c r="I15" s="175">
        <v>4605840</v>
      </c>
      <c r="J15" s="180">
        <v>534753</v>
      </c>
      <c r="K15" s="180">
        <v>3380479</v>
      </c>
      <c r="L15" s="181">
        <v>690608</v>
      </c>
      <c r="M15" s="175">
        <v>4455721</v>
      </c>
      <c r="N15" s="180">
        <v>510000</v>
      </c>
      <c r="O15" s="180">
        <v>3293554</v>
      </c>
      <c r="P15" s="181">
        <v>652167</v>
      </c>
    </row>
    <row r="16" spans="1:17" x14ac:dyDescent="0.3">
      <c r="A16" s="178" t="s">
        <v>1086</v>
      </c>
      <c r="B16" s="179" t="s">
        <v>109</v>
      </c>
      <c r="C16" s="179" t="s">
        <v>1235</v>
      </c>
      <c r="D16" s="178" t="s">
        <v>110</v>
      </c>
      <c r="E16" s="175">
        <v>1616441</v>
      </c>
      <c r="F16" s="180">
        <v>221408</v>
      </c>
      <c r="G16" s="180">
        <v>1188359</v>
      </c>
      <c r="H16" s="181">
        <v>206674</v>
      </c>
      <c r="I16" s="175">
        <v>1525168</v>
      </c>
      <c r="J16" s="180">
        <v>169891</v>
      </c>
      <c r="K16" s="180">
        <v>1156147</v>
      </c>
      <c r="L16" s="181">
        <v>199130</v>
      </c>
      <c r="M16" s="175">
        <v>1499500</v>
      </c>
      <c r="N16" s="180">
        <v>160941</v>
      </c>
      <c r="O16" s="180">
        <v>1147708</v>
      </c>
      <c r="P16" s="181">
        <v>190851</v>
      </c>
    </row>
    <row r="17" spans="1:16" x14ac:dyDescent="0.3">
      <c r="A17" s="182" t="s">
        <v>108</v>
      </c>
      <c r="B17" s="179" t="s">
        <v>1087</v>
      </c>
      <c r="C17" s="179" t="s">
        <v>1236</v>
      </c>
      <c r="D17" s="179" t="s">
        <v>1088</v>
      </c>
      <c r="E17" s="175">
        <v>1055392</v>
      </c>
      <c r="F17" s="180">
        <v>130239</v>
      </c>
      <c r="G17" s="180">
        <v>775558</v>
      </c>
      <c r="H17" s="181">
        <v>149595</v>
      </c>
      <c r="I17" s="175">
        <v>1010451</v>
      </c>
      <c r="J17" s="180">
        <v>130990</v>
      </c>
      <c r="K17" s="180">
        <v>734312</v>
      </c>
      <c r="L17" s="181">
        <v>145149</v>
      </c>
      <c r="M17" s="175">
        <v>984802</v>
      </c>
      <c r="N17" s="180">
        <v>116650</v>
      </c>
      <c r="O17" s="180">
        <v>738255</v>
      </c>
      <c r="P17" s="181">
        <v>129897</v>
      </c>
    </row>
    <row r="18" spans="1:16" x14ac:dyDescent="0.3">
      <c r="A18" s="178" t="s">
        <v>540</v>
      </c>
      <c r="B18" s="179" t="s">
        <v>236</v>
      </c>
      <c r="C18" s="179" t="s">
        <v>1237</v>
      </c>
      <c r="D18" s="178" t="s">
        <v>237</v>
      </c>
      <c r="E18" s="175">
        <v>536345</v>
      </c>
      <c r="F18" s="180">
        <v>68335</v>
      </c>
      <c r="G18" s="180">
        <v>397824</v>
      </c>
      <c r="H18" s="181">
        <v>70186</v>
      </c>
      <c r="I18" s="175">
        <v>499955</v>
      </c>
      <c r="J18" s="180">
        <v>47294</v>
      </c>
      <c r="K18" s="180">
        <v>389630</v>
      </c>
      <c r="L18" s="181">
        <v>63031</v>
      </c>
      <c r="M18" s="175">
        <v>480656</v>
      </c>
      <c r="N18" s="180">
        <v>43280</v>
      </c>
      <c r="O18" s="180">
        <v>379605</v>
      </c>
      <c r="P18" s="181">
        <v>57771</v>
      </c>
    </row>
    <row r="19" spans="1:16" x14ac:dyDescent="0.3">
      <c r="A19" s="178" t="s">
        <v>235</v>
      </c>
      <c r="B19" s="179" t="s">
        <v>940</v>
      </c>
      <c r="C19" s="179" t="s">
        <v>1238</v>
      </c>
      <c r="D19" s="178" t="s">
        <v>941</v>
      </c>
      <c r="E19" s="175">
        <v>379706</v>
      </c>
      <c r="F19" s="180">
        <v>64929</v>
      </c>
      <c r="G19" s="180">
        <v>251968</v>
      </c>
      <c r="H19" s="181">
        <v>62809</v>
      </c>
      <c r="I19" s="175">
        <v>347402</v>
      </c>
      <c r="J19" s="180">
        <v>54551</v>
      </c>
      <c r="K19" s="180">
        <v>232444</v>
      </c>
      <c r="L19" s="181">
        <v>60407</v>
      </c>
      <c r="M19" s="175">
        <v>340710</v>
      </c>
      <c r="N19" s="180">
        <v>52320</v>
      </c>
      <c r="O19" s="180">
        <v>233361</v>
      </c>
      <c r="P19" s="181">
        <v>55029</v>
      </c>
    </row>
    <row r="20" spans="1:16" x14ac:dyDescent="0.3">
      <c r="A20" s="178" t="s">
        <v>513</v>
      </c>
      <c r="B20" s="179" t="s">
        <v>262</v>
      </c>
      <c r="C20" s="179" t="s">
        <v>1239</v>
      </c>
      <c r="D20" s="178" t="s">
        <v>263</v>
      </c>
      <c r="E20" s="175">
        <v>283935</v>
      </c>
      <c r="F20" s="180">
        <v>46047</v>
      </c>
      <c r="G20" s="180">
        <v>194276</v>
      </c>
      <c r="H20" s="181">
        <v>43612</v>
      </c>
      <c r="I20" s="175">
        <v>262657</v>
      </c>
      <c r="J20" s="180">
        <v>39867</v>
      </c>
      <c r="K20" s="180">
        <v>184821</v>
      </c>
      <c r="L20" s="181">
        <v>37969</v>
      </c>
      <c r="M20" s="175">
        <v>269723</v>
      </c>
      <c r="N20" s="180">
        <v>41750</v>
      </c>
      <c r="O20" s="180">
        <v>193247</v>
      </c>
      <c r="P20" s="181">
        <v>34726</v>
      </c>
    </row>
    <row r="21" spans="1:16" x14ac:dyDescent="0.3">
      <c r="A21" s="178" t="s">
        <v>939</v>
      </c>
      <c r="B21" s="179" t="s">
        <v>450</v>
      </c>
      <c r="C21" s="179" t="s">
        <v>1240</v>
      </c>
      <c r="D21" s="178" t="s">
        <v>926</v>
      </c>
      <c r="E21" s="175">
        <v>221301</v>
      </c>
      <c r="F21" s="180">
        <v>33722</v>
      </c>
      <c r="G21" s="180">
        <v>145853</v>
      </c>
      <c r="H21" s="181">
        <v>41726</v>
      </c>
      <c r="I21" s="175">
        <v>208525</v>
      </c>
      <c r="J21" s="180">
        <v>25564</v>
      </c>
      <c r="K21" s="180">
        <v>142416</v>
      </c>
      <c r="L21" s="181">
        <v>40545</v>
      </c>
      <c r="M21" s="175">
        <v>201969</v>
      </c>
      <c r="N21" s="180">
        <v>24686</v>
      </c>
      <c r="O21" s="180">
        <v>140400</v>
      </c>
      <c r="P21" s="181">
        <v>36883</v>
      </c>
    </row>
    <row r="22" spans="1:16" x14ac:dyDescent="0.3">
      <c r="A22" s="178" t="s">
        <v>309</v>
      </c>
      <c r="B22" s="179" t="s">
        <v>136</v>
      </c>
      <c r="C22" s="179" t="s">
        <v>1241</v>
      </c>
      <c r="D22" s="178" t="s">
        <v>431</v>
      </c>
      <c r="E22" s="175">
        <v>171914</v>
      </c>
      <c r="F22" s="180">
        <v>27954</v>
      </c>
      <c r="G22" s="180">
        <v>112423</v>
      </c>
      <c r="H22" s="181">
        <v>31537</v>
      </c>
      <c r="I22" s="175">
        <v>167126</v>
      </c>
      <c r="J22" s="180">
        <v>26550</v>
      </c>
      <c r="K22" s="180">
        <v>110082</v>
      </c>
      <c r="L22" s="181">
        <v>30494</v>
      </c>
      <c r="M22" s="175">
        <v>171694</v>
      </c>
      <c r="N22" s="180">
        <v>25492</v>
      </c>
      <c r="O22" s="180">
        <v>116933</v>
      </c>
      <c r="P22" s="181">
        <v>29269</v>
      </c>
    </row>
    <row r="23" spans="1:16" x14ac:dyDescent="0.3">
      <c r="A23" s="178" t="s">
        <v>712</v>
      </c>
      <c r="B23" s="179" t="s">
        <v>875</v>
      </c>
      <c r="C23" s="179" t="s">
        <v>1242</v>
      </c>
      <c r="D23" s="178" t="s">
        <v>876</v>
      </c>
      <c r="E23" s="175">
        <v>208713</v>
      </c>
      <c r="F23" s="180">
        <v>55629</v>
      </c>
      <c r="G23" s="180">
        <v>119263</v>
      </c>
      <c r="H23" s="181">
        <v>33821</v>
      </c>
      <c r="I23" s="175">
        <v>176697</v>
      </c>
      <c r="J23" s="180">
        <v>33730</v>
      </c>
      <c r="K23" s="180">
        <v>111409</v>
      </c>
      <c r="L23" s="181">
        <v>31558</v>
      </c>
      <c r="M23" s="175">
        <v>165326</v>
      </c>
      <c r="N23" s="180">
        <v>30886</v>
      </c>
      <c r="O23" s="180">
        <v>107388</v>
      </c>
      <c r="P23" s="181">
        <v>27052</v>
      </c>
    </row>
    <row r="24" spans="1:16" x14ac:dyDescent="0.3">
      <c r="A24" s="178" t="s">
        <v>569</v>
      </c>
      <c r="B24" s="179" t="s">
        <v>109</v>
      </c>
      <c r="C24" s="179" t="s">
        <v>1243</v>
      </c>
      <c r="D24" s="178" t="s">
        <v>156</v>
      </c>
      <c r="E24" s="175">
        <v>163827</v>
      </c>
      <c r="F24" s="180">
        <v>24925</v>
      </c>
      <c r="G24" s="180">
        <v>106391</v>
      </c>
      <c r="H24" s="181">
        <v>32511</v>
      </c>
      <c r="I24" s="175">
        <v>149872</v>
      </c>
      <c r="J24" s="180">
        <v>19523</v>
      </c>
      <c r="K24" s="180">
        <v>99316</v>
      </c>
      <c r="L24" s="181">
        <v>31033</v>
      </c>
      <c r="M24" s="175">
        <v>139399</v>
      </c>
      <c r="N24" s="180">
        <v>18389</v>
      </c>
      <c r="O24" s="180">
        <v>95115</v>
      </c>
      <c r="P24" s="181">
        <v>25895</v>
      </c>
    </row>
    <row r="25" spans="1:16" x14ac:dyDescent="0.3">
      <c r="A25" s="178" t="s">
        <v>569</v>
      </c>
      <c r="B25" s="179" t="s">
        <v>794</v>
      </c>
      <c r="C25" s="179" t="s">
        <v>1244</v>
      </c>
      <c r="D25" s="178" t="s">
        <v>795</v>
      </c>
      <c r="E25" s="175">
        <v>147900</v>
      </c>
      <c r="F25" s="180">
        <v>9323</v>
      </c>
      <c r="G25" s="180">
        <v>115628</v>
      </c>
      <c r="H25" s="181">
        <v>22949</v>
      </c>
      <c r="I25" s="175">
        <v>145751</v>
      </c>
      <c r="J25" s="180">
        <v>8009</v>
      </c>
      <c r="K25" s="180">
        <v>115336</v>
      </c>
      <c r="L25" s="181">
        <v>22406</v>
      </c>
      <c r="M25" s="175">
        <v>141981</v>
      </c>
      <c r="N25" s="180">
        <v>7259</v>
      </c>
      <c r="O25" s="180">
        <v>113250</v>
      </c>
      <c r="P25" s="181">
        <v>21472</v>
      </c>
    </row>
    <row r="26" spans="1:16" x14ac:dyDescent="0.3">
      <c r="A26" s="178" t="s">
        <v>261</v>
      </c>
      <c r="B26" s="179" t="s">
        <v>1040</v>
      </c>
      <c r="C26" s="179" t="s">
        <v>1245</v>
      </c>
      <c r="D26" s="178" t="s">
        <v>1041</v>
      </c>
      <c r="E26" s="175">
        <v>164395</v>
      </c>
      <c r="F26" s="180">
        <v>38147</v>
      </c>
      <c r="G26" s="180">
        <v>91473</v>
      </c>
      <c r="H26" s="181">
        <v>34775</v>
      </c>
      <c r="I26" s="175">
        <v>151862</v>
      </c>
      <c r="J26" s="180">
        <v>30717</v>
      </c>
      <c r="K26" s="180">
        <v>88460</v>
      </c>
      <c r="L26" s="181">
        <v>32685</v>
      </c>
      <c r="M26" s="175">
        <v>137739</v>
      </c>
      <c r="N26" s="180">
        <v>25535</v>
      </c>
      <c r="O26" s="180">
        <v>84186</v>
      </c>
      <c r="P26" s="181">
        <v>28018</v>
      </c>
    </row>
    <row r="27" spans="1:16" x14ac:dyDescent="0.3">
      <c r="A27" s="178" t="s">
        <v>1039</v>
      </c>
      <c r="B27" s="179" t="s">
        <v>764</v>
      </c>
      <c r="C27" s="179" t="s">
        <v>1246</v>
      </c>
      <c r="D27" s="178" t="s">
        <v>765</v>
      </c>
      <c r="E27" s="175">
        <v>137339</v>
      </c>
      <c r="F27" s="180">
        <v>27219</v>
      </c>
      <c r="G27" s="180">
        <v>87669</v>
      </c>
      <c r="H27" s="181">
        <v>22451</v>
      </c>
      <c r="I27" s="175">
        <v>127888</v>
      </c>
      <c r="J27" s="180">
        <v>23322</v>
      </c>
      <c r="K27" s="180">
        <v>84558</v>
      </c>
      <c r="L27" s="181">
        <v>20008</v>
      </c>
      <c r="M27" s="175">
        <v>120196</v>
      </c>
      <c r="N27" s="180">
        <v>21123</v>
      </c>
      <c r="O27" s="180">
        <v>81156</v>
      </c>
      <c r="P27" s="181">
        <v>17917</v>
      </c>
    </row>
    <row r="28" spans="1:16" x14ac:dyDescent="0.3">
      <c r="A28" s="178" t="s">
        <v>569</v>
      </c>
      <c r="B28" s="179" t="s">
        <v>713</v>
      </c>
      <c r="C28" s="179" t="s">
        <v>1247</v>
      </c>
      <c r="D28" s="178" t="s">
        <v>714</v>
      </c>
      <c r="E28" s="175">
        <v>138035</v>
      </c>
      <c r="F28" s="180">
        <v>32073</v>
      </c>
      <c r="G28" s="180">
        <v>82346</v>
      </c>
      <c r="H28" s="181">
        <v>23616</v>
      </c>
      <c r="I28" s="175">
        <v>123576</v>
      </c>
      <c r="J28" s="180">
        <v>23117</v>
      </c>
      <c r="K28" s="180">
        <v>78103</v>
      </c>
      <c r="L28" s="181">
        <v>22356</v>
      </c>
      <c r="M28" s="175">
        <v>117463</v>
      </c>
      <c r="N28" s="180">
        <v>25393</v>
      </c>
      <c r="O28" s="180">
        <v>72585</v>
      </c>
      <c r="P28" s="181">
        <v>19485</v>
      </c>
    </row>
    <row r="29" spans="1:16" x14ac:dyDescent="0.3">
      <c r="A29" s="178" t="s">
        <v>1015</v>
      </c>
      <c r="B29" s="179" t="s">
        <v>109</v>
      </c>
      <c r="C29" s="179" t="s">
        <v>1248</v>
      </c>
      <c r="D29" s="178" t="s">
        <v>168</v>
      </c>
      <c r="E29" s="175">
        <v>129674</v>
      </c>
      <c r="F29" s="180">
        <v>21954</v>
      </c>
      <c r="G29" s="180">
        <v>79678</v>
      </c>
      <c r="H29" s="181">
        <v>28042</v>
      </c>
      <c r="I29" s="175">
        <v>117665</v>
      </c>
      <c r="J29" s="180">
        <v>13946</v>
      </c>
      <c r="K29" s="180">
        <v>77531</v>
      </c>
      <c r="L29" s="181">
        <v>26188</v>
      </c>
      <c r="M29" s="175">
        <v>107557</v>
      </c>
      <c r="N29" s="180">
        <v>13404</v>
      </c>
      <c r="O29" s="180">
        <v>69872</v>
      </c>
      <c r="P29" s="181">
        <v>24281</v>
      </c>
    </row>
    <row r="30" spans="1:16" x14ac:dyDescent="0.3">
      <c r="A30" s="178" t="s">
        <v>569</v>
      </c>
      <c r="B30" s="179" t="s">
        <v>915</v>
      </c>
      <c r="C30" s="179" t="s">
        <v>1249</v>
      </c>
      <c r="D30" s="178" t="s">
        <v>125</v>
      </c>
      <c r="E30" s="175">
        <v>117037</v>
      </c>
      <c r="F30" s="180">
        <v>7468</v>
      </c>
      <c r="G30" s="180">
        <v>96297</v>
      </c>
      <c r="H30" s="181">
        <v>13272</v>
      </c>
      <c r="I30" s="175">
        <v>111529</v>
      </c>
      <c r="J30" s="180">
        <v>5020</v>
      </c>
      <c r="K30" s="180">
        <v>93865</v>
      </c>
      <c r="L30" s="181">
        <v>12644</v>
      </c>
      <c r="M30" s="175">
        <v>108452</v>
      </c>
      <c r="N30" s="180">
        <v>4769</v>
      </c>
      <c r="O30" s="180">
        <v>91483</v>
      </c>
      <c r="P30" s="181">
        <v>12200</v>
      </c>
    </row>
    <row r="31" spans="1:16" x14ac:dyDescent="0.3">
      <c r="A31" s="178" t="s">
        <v>874</v>
      </c>
      <c r="B31" s="179" t="s">
        <v>182</v>
      </c>
      <c r="C31" s="179" t="s">
        <v>1250</v>
      </c>
      <c r="D31" s="178" t="s">
        <v>821</v>
      </c>
      <c r="E31" s="175">
        <v>120368</v>
      </c>
      <c r="F31" s="180">
        <v>29657</v>
      </c>
      <c r="G31" s="180">
        <v>65755</v>
      </c>
      <c r="H31" s="181">
        <v>24956</v>
      </c>
      <c r="I31" s="175">
        <v>113722</v>
      </c>
      <c r="J31" s="180">
        <v>26939</v>
      </c>
      <c r="K31" s="180">
        <v>63105</v>
      </c>
      <c r="L31" s="181">
        <v>23678</v>
      </c>
      <c r="M31" s="175">
        <v>103930</v>
      </c>
      <c r="N31" s="180">
        <v>25621</v>
      </c>
      <c r="O31" s="180">
        <v>58222</v>
      </c>
      <c r="P31" s="181">
        <v>20087</v>
      </c>
    </row>
    <row r="32" spans="1:16" x14ac:dyDescent="0.3">
      <c r="A32" s="178" t="s">
        <v>874</v>
      </c>
      <c r="B32" s="179" t="s">
        <v>273</v>
      </c>
      <c r="C32" s="179" t="s">
        <v>1251</v>
      </c>
      <c r="D32" s="178" t="s">
        <v>541</v>
      </c>
      <c r="E32" s="175">
        <v>122329</v>
      </c>
      <c r="F32" s="180">
        <v>36510</v>
      </c>
      <c r="G32" s="180">
        <v>67216</v>
      </c>
      <c r="H32" s="181">
        <v>18603</v>
      </c>
      <c r="I32" s="175">
        <v>108167</v>
      </c>
      <c r="J32" s="180">
        <v>26561</v>
      </c>
      <c r="K32" s="180">
        <v>64634</v>
      </c>
      <c r="L32" s="181">
        <v>16972</v>
      </c>
      <c r="M32" s="175">
        <v>91012</v>
      </c>
      <c r="N32" s="180">
        <v>21747</v>
      </c>
      <c r="O32" s="180">
        <v>55131</v>
      </c>
      <c r="P32" s="181">
        <v>14134</v>
      </c>
    </row>
    <row r="33" spans="1:16" x14ac:dyDescent="0.3">
      <c r="A33" s="178" t="s">
        <v>108</v>
      </c>
      <c r="B33" s="179" t="s">
        <v>476</v>
      </c>
      <c r="C33" s="179" t="s">
        <v>1252</v>
      </c>
      <c r="D33" s="178" t="s">
        <v>477</v>
      </c>
      <c r="E33" s="175">
        <v>110949</v>
      </c>
      <c r="F33" s="180">
        <v>43954</v>
      </c>
      <c r="G33" s="180">
        <v>44259</v>
      </c>
      <c r="H33" s="181">
        <v>22736</v>
      </c>
      <c r="I33" s="175">
        <v>103669</v>
      </c>
      <c r="J33" s="180">
        <v>40152</v>
      </c>
      <c r="K33" s="180">
        <v>42117</v>
      </c>
      <c r="L33" s="181">
        <v>21400</v>
      </c>
      <c r="M33" s="175">
        <v>87154</v>
      </c>
      <c r="N33" s="180">
        <v>29872</v>
      </c>
      <c r="O33" s="180">
        <v>40634</v>
      </c>
      <c r="P33" s="181">
        <v>16648</v>
      </c>
    </row>
    <row r="34" spans="1:16" x14ac:dyDescent="0.3">
      <c r="A34" s="178" t="s">
        <v>1039</v>
      </c>
      <c r="B34" s="179" t="s">
        <v>514</v>
      </c>
      <c r="C34" s="179" t="s">
        <v>1253</v>
      </c>
      <c r="D34" s="178" t="s">
        <v>515</v>
      </c>
      <c r="E34" s="175">
        <v>86532</v>
      </c>
      <c r="F34" s="180">
        <v>21157</v>
      </c>
      <c r="G34" s="180">
        <v>45543</v>
      </c>
      <c r="H34" s="181">
        <v>19832</v>
      </c>
      <c r="I34" s="175">
        <v>78734</v>
      </c>
      <c r="J34" s="180">
        <v>17643</v>
      </c>
      <c r="K34" s="180">
        <v>42684</v>
      </c>
      <c r="L34" s="181">
        <v>18407</v>
      </c>
      <c r="M34" s="175">
        <v>74354</v>
      </c>
      <c r="N34" s="180">
        <v>17100</v>
      </c>
      <c r="O34" s="180">
        <v>41941</v>
      </c>
      <c r="P34" s="181">
        <v>15313</v>
      </c>
    </row>
    <row r="35" spans="1:16" x14ac:dyDescent="0.3">
      <c r="A35" s="178" t="s">
        <v>681</v>
      </c>
      <c r="B35" s="179" t="s">
        <v>109</v>
      </c>
      <c r="C35" s="179" t="s">
        <v>1254</v>
      </c>
      <c r="D35" s="178" t="s">
        <v>128</v>
      </c>
      <c r="E35" s="175">
        <v>72966</v>
      </c>
      <c r="F35" s="180">
        <v>4572</v>
      </c>
      <c r="G35" s="180">
        <v>52438</v>
      </c>
      <c r="H35" s="181">
        <v>15956</v>
      </c>
      <c r="I35" s="175">
        <v>68860</v>
      </c>
      <c r="J35" s="180">
        <v>4236</v>
      </c>
      <c r="K35" s="180">
        <v>49359</v>
      </c>
      <c r="L35" s="181">
        <v>15265</v>
      </c>
      <c r="M35" s="175">
        <v>70215</v>
      </c>
      <c r="N35" s="180">
        <v>6862</v>
      </c>
      <c r="O35" s="180">
        <v>49306</v>
      </c>
      <c r="P35" s="181">
        <v>14047</v>
      </c>
    </row>
    <row r="36" spans="1:16" x14ac:dyDescent="0.3">
      <c r="A36" s="178" t="s">
        <v>1039</v>
      </c>
      <c r="B36" s="179" t="s">
        <v>570</v>
      </c>
      <c r="C36" s="179" t="s">
        <v>1255</v>
      </c>
      <c r="D36" s="178" t="s">
        <v>586</v>
      </c>
      <c r="E36" s="175">
        <v>93362</v>
      </c>
      <c r="F36" s="180">
        <v>41693</v>
      </c>
      <c r="G36" s="180">
        <v>33277</v>
      </c>
      <c r="H36" s="181">
        <v>18392</v>
      </c>
      <c r="I36" s="175">
        <v>72270</v>
      </c>
      <c r="J36" s="180">
        <v>22657</v>
      </c>
      <c r="K36" s="180">
        <v>32079</v>
      </c>
      <c r="L36" s="181">
        <v>17534</v>
      </c>
      <c r="M36" s="175">
        <v>67365</v>
      </c>
      <c r="N36" s="180">
        <v>21110</v>
      </c>
      <c r="O36" s="180">
        <v>31814</v>
      </c>
      <c r="P36" s="181">
        <v>14441</v>
      </c>
    </row>
    <row r="37" spans="1:16" x14ac:dyDescent="0.3">
      <c r="A37" s="178" t="s">
        <v>1086</v>
      </c>
      <c r="B37" s="179" t="s">
        <v>310</v>
      </c>
      <c r="C37" s="179" t="s">
        <v>1256</v>
      </c>
      <c r="D37" s="178" t="s">
        <v>311</v>
      </c>
      <c r="E37" s="175">
        <v>72524</v>
      </c>
      <c r="F37" s="180">
        <v>7308</v>
      </c>
      <c r="G37" s="180">
        <v>50816</v>
      </c>
      <c r="H37" s="181">
        <v>14400</v>
      </c>
      <c r="I37" s="175">
        <v>70400</v>
      </c>
      <c r="J37" s="180">
        <v>7272</v>
      </c>
      <c r="K37" s="180">
        <v>49523</v>
      </c>
      <c r="L37" s="181">
        <v>13605</v>
      </c>
      <c r="M37" s="175">
        <v>69481</v>
      </c>
      <c r="N37" s="180">
        <v>6288</v>
      </c>
      <c r="O37" s="180">
        <v>50456</v>
      </c>
      <c r="P37" s="181">
        <v>12737</v>
      </c>
    </row>
    <row r="38" spans="1:16" x14ac:dyDescent="0.3">
      <c r="A38" s="178" t="s">
        <v>108</v>
      </c>
      <c r="B38" s="179" t="s">
        <v>1087</v>
      </c>
      <c r="C38" s="178" t="s">
        <v>1257</v>
      </c>
      <c r="D38" s="178" t="s">
        <v>1121</v>
      </c>
      <c r="E38" s="175">
        <v>68827</v>
      </c>
      <c r="F38" s="180">
        <v>6282</v>
      </c>
      <c r="G38" s="180">
        <v>57513</v>
      </c>
      <c r="H38" s="181">
        <v>5032</v>
      </c>
      <c r="I38" s="175">
        <v>68581</v>
      </c>
      <c r="J38" s="180">
        <v>6460</v>
      </c>
      <c r="K38" s="180">
        <v>57320</v>
      </c>
      <c r="L38" s="181">
        <v>4801</v>
      </c>
      <c r="M38" s="183">
        <v>66808</v>
      </c>
      <c r="N38" s="184">
        <v>6544</v>
      </c>
      <c r="O38" s="184">
        <v>56595</v>
      </c>
      <c r="P38" s="185">
        <v>3669</v>
      </c>
    </row>
    <row r="39" spans="1:16" x14ac:dyDescent="0.3">
      <c r="A39" s="178" t="s">
        <v>1086</v>
      </c>
      <c r="B39" s="179" t="s">
        <v>1087</v>
      </c>
      <c r="C39" s="179" t="s">
        <v>1258</v>
      </c>
      <c r="D39" s="179" t="s">
        <v>1109</v>
      </c>
      <c r="E39" s="175">
        <v>69684</v>
      </c>
      <c r="F39" s="180">
        <v>5934</v>
      </c>
      <c r="G39" s="180">
        <v>47054</v>
      </c>
      <c r="H39" s="181">
        <v>16696</v>
      </c>
      <c r="I39" s="175">
        <v>68217</v>
      </c>
      <c r="J39" s="180">
        <v>6274</v>
      </c>
      <c r="K39" s="180">
        <v>45611</v>
      </c>
      <c r="L39" s="181">
        <v>16332</v>
      </c>
      <c r="M39" s="175">
        <v>63042</v>
      </c>
      <c r="N39" s="180">
        <v>4985</v>
      </c>
      <c r="O39" s="180">
        <v>43319</v>
      </c>
      <c r="P39" s="181">
        <v>14738</v>
      </c>
    </row>
    <row r="40" spans="1:16" x14ac:dyDescent="0.3">
      <c r="A40" s="178" t="s">
        <v>763</v>
      </c>
      <c r="B40" s="179" t="s">
        <v>109</v>
      </c>
      <c r="C40" s="179" t="s">
        <v>1259</v>
      </c>
      <c r="D40" s="178" t="s">
        <v>194</v>
      </c>
      <c r="E40" s="175">
        <v>65536</v>
      </c>
      <c r="F40" s="180">
        <v>3439</v>
      </c>
      <c r="G40" s="180">
        <v>49417</v>
      </c>
      <c r="H40" s="181">
        <v>12680</v>
      </c>
      <c r="I40" s="175">
        <v>63970</v>
      </c>
      <c r="J40" s="180">
        <v>4119</v>
      </c>
      <c r="K40" s="180">
        <v>47910</v>
      </c>
      <c r="L40" s="181">
        <v>11941</v>
      </c>
      <c r="M40" s="175">
        <v>60417</v>
      </c>
      <c r="N40" s="180">
        <v>4173</v>
      </c>
      <c r="O40" s="180">
        <v>45503</v>
      </c>
      <c r="P40" s="181">
        <v>10741</v>
      </c>
    </row>
    <row r="41" spans="1:16" x14ac:dyDescent="0.3">
      <c r="A41" s="178" t="s">
        <v>925</v>
      </c>
      <c r="B41" s="179" t="s">
        <v>940</v>
      </c>
      <c r="C41" s="179" t="s">
        <v>1260</v>
      </c>
      <c r="D41" s="178" t="s">
        <v>966</v>
      </c>
      <c r="E41" s="175">
        <v>65341</v>
      </c>
      <c r="F41" s="180">
        <v>3703</v>
      </c>
      <c r="G41" s="180">
        <v>50469</v>
      </c>
      <c r="H41" s="181">
        <v>11169</v>
      </c>
      <c r="I41" s="175">
        <v>62525</v>
      </c>
      <c r="J41" s="180">
        <v>3114</v>
      </c>
      <c r="K41" s="180">
        <v>48482</v>
      </c>
      <c r="L41" s="181">
        <v>10929</v>
      </c>
      <c r="M41" s="175">
        <v>60810</v>
      </c>
      <c r="N41" s="180">
        <v>3114</v>
      </c>
      <c r="O41" s="180">
        <v>47422</v>
      </c>
      <c r="P41" s="181">
        <v>10274</v>
      </c>
    </row>
    <row r="42" spans="1:16" x14ac:dyDescent="0.3">
      <c r="A42" s="178" t="s">
        <v>235</v>
      </c>
      <c r="B42" s="179" t="s">
        <v>570</v>
      </c>
      <c r="C42" s="179" t="s">
        <v>1261</v>
      </c>
      <c r="D42" s="178" t="s">
        <v>591</v>
      </c>
      <c r="E42" s="175">
        <v>42655</v>
      </c>
      <c r="F42" s="180">
        <v>1569</v>
      </c>
      <c r="G42" s="180">
        <v>37578</v>
      </c>
      <c r="H42" s="181">
        <v>3508</v>
      </c>
      <c r="I42" s="175">
        <v>41474</v>
      </c>
      <c r="J42" s="180">
        <v>1453</v>
      </c>
      <c r="K42" s="180">
        <v>36722</v>
      </c>
      <c r="L42" s="181">
        <v>3299</v>
      </c>
      <c r="M42" s="175">
        <v>58007</v>
      </c>
      <c r="N42" s="180">
        <v>2279</v>
      </c>
      <c r="O42" s="180">
        <v>53043</v>
      </c>
      <c r="P42" s="181">
        <v>2685</v>
      </c>
    </row>
    <row r="43" spans="1:16" x14ac:dyDescent="0.3">
      <c r="A43" s="178" t="s">
        <v>712</v>
      </c>
      <c r="B43" s="179" t="s">
        <v>1132</v>
      </c>
      <c r="C43" s="179" t="s">
        <v>1262</v>
      </c>
      <c r="D43" s="178" t="s">
        <v>1133</v>
      </c>
      <c r="E43" s="175">
        <v>60185</v>
      </c>
      <c r="F43" s="180">
        <v>10478</v>
      </c>
      <c r="G43" s="180">
        <v>36722</v>
      </c>
      <c r="H43" s="181">
        <v>12985</v>
      </c>
      <c r="I43" s="175">
        <v>55436</v>
      </c>
      <c r="J43" s="180">
        <v>8806</v>
      </c>
      <c r="K43" s="180">
        <v>34432</v>
      </c>
      <c r="L43" s="181">
        <v>12198</v>
      </c>
      <c r="M43" s="175">
        <v>50412</v>
      </c>
      <c r="N43" s="180">
        <v>8797</v>
      </c>
      <c r="O43" s="180">
        <v>31992</v>
      </c>
      <c r="P43" s="181">
        <v>9623</v>
      </c>
    </row>
    <row r="44" spans="1:16" x14ac:dyDescent="0.3">
      <c r="A44" s="178" t="s">
        <v>309</v>
      </c>
      <c r="B44" s="179" t="s">
        <v>109</v>
      </c>
      <c r="C44" s="179" t="s">
        <v>1263</v>
      </c>
      <c r="D44" s="179" t="s">
        <v>196</v>
      </c>
      <c r="E44" s="175">
        <v>61438</v>
      </c>
      <c r="F44" s="180">
        <v>20272</v>
      </c>
      <c r="G44" s="180">
        <v>29505</v>
      </c>
      <c r="H44" s="181">
        <v>11661</v>
      </c>
      <c r="I44" s="175">
        <v>54954</v>
      </c>
      <c r="J44" s="180">
        <v>16994</v>
      </c>
      <c r="K44" s="180">
        <v>27272</v>
      </c>
      <c r="L44" s="181">
        <v>10688</v>
      </c>
      <c r="M44" s="175">
        <v>48315</v>
      </c>
      <c r="N44" s="180">
        <v>14702</v>
      </c>
      <c r="O44" s="180">
        <v>25421</v>
      </c>
      <c r="P44" s="181">
        <v>8192</v>
      </c>
    </row>
    <row r="45" spans="1:16" x14ac:dyDescent="0.3">
      <c r="A45" s="178" t="s">
        <v>1039</v>
      </c>
      <c r="B45" s="179" t="s">
        <v>507</v>
      </c>
      <c r="C45" s="179" t="s">
        <v>1264</v>
      </c>
      <c r="D45" s="178" t="s">
        <v>1016</v>
      </c>
      <c r="E45" s="175">
        <v>51927</v>
      </c>
      <c r="F45" s="180">
        <v>2197</v>
      </c>
      <c r="G45" s="180">
        <v>40224</v>
      </c>
      <c r="H45" s="181">
        <v>9506</v>
      </c>
      <c r="I45" s="175">
        <v>50485</v>
      </c>
      <c r="J45" s="180">
        <v>2231</v>
      </c>
      <c r="K45" s="180">
        <v>39321</v>
      </c>
      <c r="L45" s="181">
        <v>8933</v>
      </c>
      <c r="M45" s="175">
        <v>50214</v>
      </c>
      <c r="N45" s="180">
        <v>2150</v>
      </c>
      <c r="O45" s="180">
        <v>39676</v>
      </c>
      <c r="P45" s="181">
        <v>8388</v>
      </c>
    </row>
    <row r="46" spans="1:16" x14ac:dyDescent="0.3">
      <c r="A46" s="178" t="s">
        <v>309</v>
      </c>
      <c r="B46" s="179" t="s">
        <v>940</v>
      </c>
      <c r="C46" s="179" t="s">
        <v>1265</v>
      </c>
      <c r="D46" s="178" t="s">
        <v>945</v>
      </c>
      <c r="E46" s="175">
        <v>51822</v>
      </c>
      <c r="F46" s="180">
        <v>7847</v>
      </c>
      <c r="G46" s="180">
        <v>34841</v>
      </c>
      <c r="H46" s="181">
        <v>9134</v>
      </c>
      <c r="I46" s="175">
        <v>45181</v>
      </c>
      <c r="J46" s="180">
        <v>5016</v>
      </c>
      <c r="K46" s="180">
        <v>31669</v>
      </c>
      <c r="L46" s="181">
        <v>8496</v>
      </c>
      <c r="M46" s="175">
        <v>45355</v>
      </c>
      <c r="N46" s="180">
        <v>4348</v>
      </c>
      <c r="O46" s="180">
        <v>35242</v>
      </c>
      <c r="P46" s="181">
        <v>5765</v>
      </c>
    </row>
    <row r="47" spans="1:16" x14ac:dyDescent="0.3">
      <c r="A47" s="178" t="s">
        <v>569</v>
      </c>
      <c r="B47" s="179" t="s">
        <v>1087</v>
      </c>
      <c r="C47" s="179" t="s">
        <v>1266</v>
      </c>
      <c r="D47" s="178" t="s">
        <v>1116</v>
      </c>
      <c r="E47" s="175">
        <v>54085</v>
      </c>
      <c r="F47" s="180">
        <v>9621</v>
      </c>
      <c r="G47" s="180">
        <v>34756</v>
      </c>
      <c r="H47" s="181">
        <v>9708</v>
      </c>
      <c r="I47" s="175">
        <v>46979</v>
      </c>
      <c r="J47" s="180">
        <v>6084</v>
      </c>
      <c r="K47" s="180">
        <v>31780</v>
      </c>
      <c r="L47" s="181">
        <v>9115</v>
      </c>
      <c r="M47" s="175">
        <v>45213</v>
      </c>
      <c r="N47" s="180">
        <v>5455</v>
      </c>
      <c r="O47" s="180">
        <v>31610</v>
      </c>
      <c r="P47" s="181">
        <v>8148</v>
      </c>
    </row>
    <row r="48" spans="1:16" x14ac:dyDescent="0.3">
      <c r="A48" s="178" t="s">
        <v>748</v>
      </c>
      <c r="B48" s="179" t="s">
        <v>450</v>
      </c>
      <c r="C48" s="179" t="s">
        <v>1267</v>
      </c>
      <c r="D48" s="178" t="s">
        <v>929</v>
      </c>
      <c r="E48" s="175">
        <v>45625</v>
      </c>
      <c r="F48" s="180">
        <v>3544</v>
      </c>
      <c r="G48" s="180">
        <v>33587</v>
      </c>
      <c r="H48" s="181">
        <v>8494</v>
      </c>
      <c r="I48" s="175">
        <v>43888</v>
      </c>
      <c r="J48" s="180">
        <v>3280</v>
      </c>
      <c r="K48" s="180">
        <v>32182</v>
      </c>
      <c r="L48" s="181">
        <v>8426</v>
      </c>
      <c r="M48" s="175">
        <v>41832</v>
      </c>
      <c r="N48" s="180">
        <v>3126</v>
      </c>
      <c r="O48" s="180">
        <v>31101</v>
      </c>
      <c r="P48" s="181">
        <v>7605</v>
      </c>
    </row>
    <row r="49" spans="1:16" x14ac:dyDescent="0.3">
      <c r="A49" s="178" t="s">
        <v>763</v>
      </c>
      <c r="B49" s="179" t="s">
        <v>570</v>
      </c>
      <c r="C49" s="179" t="s">
        <v>1268</v>
      </c>
      <c r="D49" s="178" t="s">
        <v>625</v>
      </c>
      <c r="E49" s="175">
        <v>41490</v>
      </c>
      <c r="F49" s="180">
        <v>6262</v>
      </c>
      <c r="G49" s="180">
        <v>28594</v>
      </c>
      <c r="H49" s="181">
        <v>6634</v>
      </c>
      <c r="I49" s="175">
        <v>37417</v>
      </c>
      <c r="J49" s="180">
        <v>3799</v>
      </c>
      <c r="K49" s="180">
        <v>27214</v>
      </c>
      <c r="L49" s="181">
        <v>6404</v>
      </c>
      <c r="M49" s="175">
        <v>39085</v>
      </c>
      <c r="N49" s="180">
        <v>3767</v>
      </c>
      <c r="O49" s="180">
        <v>29475</v>
      </c>
      <c r="P49" s="181">
        <v>5843</v>
      </c>
    </row>
    <row r="50" spans="1:16" x14ac:dyDescent="0.3">
      <c r="A50" s="178" t="s">
        <v>309</v>
      </c>
      <c r="B50" s="179" t="s">
        <v>570</v>
      </c>
      <c r="C50" s="179" t="s">
        <v>1269</v>
      </c>
      <c r="D50" s="178" t="s">
        <v>651</v>
      </c>
      <c r="E50" s="175">
        <v>43634</v>
      </c>
      <c r="F50" s="180">
        <v>4122</v>
      </c>
      <c r="G50" s="180">
        <v>25199</v>
      </c>
      <c r="H50" s="181">
        <v>14313</v>
      </c>
      <c r="I50" s="175">
        <v>40552</v>
      </c>
      <c r="J50" s="180">
        <v>4302</v>
      </c>
      <c r="K50" s="180">
        <v>22405</v>
      </c>
      <c r="L50" s="181">
        <v>13845</v>
      </c>
      <c r="M50" s="175">
        <v>36441</v>
      </c>
      <c r="N50" s="180">
        <v>4145</v>
      </c>
      <c r="O50" s="180">
        <v>20449</v>
      </c>
      <c r="P50" s="181">
        <v>11847</v>
      </c>
    </row>
    <row r="51" spans="1:16" x14ac:dyDescent="0.3">
      <c r="A51" s="178" t="s">
        <v>309</v>
      </c>
      <c r="B51" s="179" t="s">
        <v>570</v>
      </c>
      <c r="C51" s="179" t="s">
        <v>1270</v>
      </c>
      <c r="D51" s="178" t="s">
        <v>598</v>
      </c>
      <c r="E51" s="175">
        <v>36832</v>
      </c>
      <c r="F51" s="180">
        <v>2625</v>
      </c>
      <c r="G51" s="180">
        <v>29285</v>
      </c>
      <c r="H51" s="181">
        <v>4922</v>
      </c>
      <c r="I51" s="175">
        <v>34116</v>
      </c>
      <c r="J51" s="180">
        <v>1533</v>
      </c>
      <c r="K51" s="180">
        <v>27889</v>
      </c>
      <c r="L51" s="181">
        <v>4694</v>
      </c>
      <c r="M51" s="175">
        <v>33938</v>
      </c>
      <c r="N51" s="180">
        <v>1535</v>
      </c>
      <c r="O51" s="180">
        <v>28305</v>
      </c>
      <c r="P51" s="181">
        <v>4098</v>
      </c>
    </row>
    <row r="52" spans="1:16" x14ac:dyDescent="0.3">
      <c r="A52" s="178" t="s">
        <v>475</v>
      </c>
      <c r="B52" s="179" t="s">
        <v>570</v>
      </c>
      <c r="C52" s="179" t="s">
        <v>1271</v>
      </c>
      <c r="D52" s="178" t="s">
        <v>595</v>
      </c>
      <c r="E52" s="175">
        <v>35042</v>
      </c>
      <c r="F52" s="180">
        <v>2117</v>
      </c>
      <c r="G52" s="180">
        <v>27466</v>
      </c>
      <c r="H52" s="181">
        <v>5459</v>
      </c>
      <c r="I52" s="175">
        <v>33321</v>
      </c>
      <c r="J52" s="180">
        <v>1729</v>
      </c>
      <c r="K52" s="180">
        <v>26618</v>
      </c>
      <c r="L52" s="181">
        <v>4974</v>
      </c>
      <c r="M52" s="175">
        <v>32654</v>
      </c>
      <c r="N52" s="180">
        <v>1648</v>
      </c>
      <c r="O52" s="180">
        <v>26353</v>
      </c>
      <c r="P52" s="181">
        <v>4653</v>
      </c>
    </row>
    <row r="53" spans="1:16" x14ac:dyDescent="0.3">
      <c r="A53" s="178" t="s">
        <v>820</v>
      </c>
      <c r="B53" s="179" t="s">
        <v>310</v>
      </c>
      <c r="C53" s="179" t="s">
        <v>1272</v>
      </c>
      <c r="D53" s="178" t="s">
        <v>339</v>
      </c>
      <c r="E53" s="175">
        <v>37348</v>
      </c>
      <c r="F53" s="180">
        <v>13706</v>
      </c>
      <c r="G53" s="180">
        <v>13318</v>
      </c>
      <c r="H53" s="181">
        <v>10324</v>
      </c>
      <c r="I53" s="175">
        <v>32168</v>
      </c>
      <c r="J53" s="180">
        <v>11429</v>
      </c>
      <c r="K53" s="180">
        <v>11667</v>
      </c>
      <c r="L53" s="181">
        <v>9072</v>
      </c>
      <c r="M53" s="175">
        <v>28483</v>
      </c>
      <c r="N53" s="180">
        <v>11337</v>
      </c>
      <c r="O53" s="180">
        <v>12154</v>
      </c>
      <c r="P53" s="181">
        <v>4992</v>
      </c>
    </row>
    <row r="54" spans="1:16" x14ac:dyDescent="0.3">
      <c r="A54" s="178" t="s">
        <v>939</v>
      </c>
      <c r="B54" s="179" t="s">
        <v>459</v>
      </c>
      <c r="C54" s="179" t="s">
        <v>1273</v>
      </c>
      <c r="D54" s="178" t="s">
        <v>460</v>
      </c>
      <c r="E54" s="175">
        <v>41033</v>
      </c>
      <c r="F54" s="180">
        <v>17178</v>
      </c>
      <c r="G54" s="180">
        <v>14302</v>
      </c>
      <c r="H54" s="181">
        <v>9553</v>
      </c>
      <c r="I54" s="175">
        <v>32360</v>
      </c>
      <c r="J54" s="180">
        <v>9841</v>
      </c>
      <c r="K54" s="180">
        <v>13602</v>
      </c>
      <c r="L54" s="181">
        <v>8917</v>
      </c>
      <c r="M54" s="175">
        <v>30673</v>
      </c>
      <c r="N54" s="180">
        <v>8681</v>
      </c>
      <c r="O54" s="180">
        <v>14794</v>
      </c>
      <c r="P54" s="181">
        <v>7198</v>
      </c>
    </row>
    <row r="55" spans="1:16" x14ac:dyDescent="0.3">
      <c r="A55" s="178" t="s">
        <v>1086</v>
      </c>
      <c r="B55" s="179" t="s">
        <v>1087</v>
      </c>
      <c r="C55" s="179" t="s">
        <v>1274</v>
      </c>
      <c r="D55" s="178" t="s">
        <v>1093</v>
      </c>
      <c r="E55" s="175">
        <v>30230</v>
      </c>
      <c r="F55" s="180">
        <v>3847</v>
      </c>
      <c r="G55" s="180">
        <v>19890</v>
      </c>
      <c r="H55" s="181">
        <v>6493</v>
      </c>
      <c r="I55" s="175">
        <v>29831</v>
      </c>
      <c r="J55" s="180">
        <v>4546</v>
      </c>
      <c r="K55" s="180">
        <v>19132</v>
      </c>
      <c r="L55" s="181">
        <v>6153</v>
      </c>
      <c r="M55" s="175">
        <v>30409</v>
      </c>
      <c r="N55" s="180">
        <v>4814</v>
      </c>
      <c r="O55" s="180">
        <v>20351</v>
      </c>
      <c r="P55" s="181">
        <v>5244</v>
      </c>
    </row>
    <row r="56" spans="1:16" x14ac:dyDescent="0.3">
      <c r="A56" s="178" t="s">
        <v>939</v>
      </c>
      <c r="B56" s="179" t="s">
        <v>109</v>
      </c>
      <c r="C56" s="179" t="s">
        <v>1275</v>
      </c>
      <c r="D56" s="178" t="s">
        <v>173</v>
      </c>
      <c r="E56" s="175">
        <v>33301</v>
      </c>
      <c r="F56" s="180">
        <v>4645</v>
      </c>
      <c r="G56" s="180">
        <v>20259</v>
      </c>
      <c r="H56" s="181">
        <v>8397</v>
      </c>
      <c r="I56" s="175">
        <v>29939</v>
      </c>
      <c r="J56" s="180">
        <v>2317</v>
      </c>
      <c r="K56" s="180">
        <v>19535</v>
      </c>
      <c r="L56" s="181">
        <v>8087</v>
      </c>
      <c r="M56" s="175">
        <v>30988</v>
      </c>
      <c r="N56" s="180">
        <v>2701</v>
      </c>
      <c r="O56" s="180">
        <v>19941</v>
      </c>
      <c r="P56" s="181">
        <v>8346</v>
      </c>
    </row>
    <row r="57" spans="1:16" x14ac:dyDescent="0.3">
      <c r="A57" s="178" t="s">
        <v>939</v>
      </c>
      <c r="B57" s="179" t="s">
        <v>749</v>
      </c>
      <c r="C57" s="179" t="s">
        <v>1276</v>
      </c>
      <c r="D57" s="178" t="s">
        <v>750</v>
      </c>
      <c r="E57" s="175">
        <v>30916</v>
      </c>
      <c r="F57" s="180">
        <v>1464</v>
      </c>
      <c r="G57" s="180">
        <v>25543</v>
      </c>
      <c r="H57" s="181">
        <v>3909</v>
      </c>
      <c r="I57" s="175">
        <v>30008</v>
      </c>
      <c r="J57" s="180">
        <v>1452</v>
      </c>
      <c r="K57" s="180">
        <v>24889</v>
      </c>
      <c r="L57" s="181">
        <v>3667</v>
      </c>
      <c r="M57" s="175">
        <v>29520</v>
      </c>
      <c r="N57" s="180">
        <v>1435</v>
      </c>
      <c r="O57" s="180">
        <v>24593</v>
      </c>
      <c r="P57" s="181">
        <v>3492</v>
      </c>
    </row>
    <row r="58" spans="1:16" x14ac:dyDescent="0.3">
      <c r="A58" s="178" t="s">
        <v>475</v>
      </c>
      <c r="B58" s="179" t="s">
        <v>940</v>
      </c>
      <c r="C58" s="179" t="s">
        <v>1277</v>
      </c>
      <c r="D58" s="178" t="s">
        <v>969</v>
      </c>
      <c r="E58" s="175">
        <v>30633</v>
      </c>
      <c r="F58" s="180">
        <v>3005</v>
      </c>
      <c r="G58" s="180">
        <v>23204</v>
      </c>
      <c r="H58" s="181">
        <v>4424</v>
      </c>
      <c r="I58" s="175">
        <v>29257</v>
      </c>
      <c r="J58" s="180">
        <v>4125</v>
      </c>
      <c r="K58" s="180">
        <v>20867</v>
      </c>
      <c r="L58" s="181">
        <v>4265</v>
      </c>
      <c r="M58" s="175">
        <v>28374</v>
      </c>
      <c r="N58" s="180">
        <v>4273</v>
      </c>
      <c r="O58" s="180">
        <v>20526</v>
      </c>
      <c r="P58" s="181">
        <v>3575</v>
      </c>
    </row>
    <row r="59" spans="1:16" x14ac:dyDescent="0.3">
      <c r="A59" s="178" t="s">
        <v>793</v>
      </c>
      <c r="B59" s="179" t="s">
        <v>570</v>
      </c>
      <c r="C59" s="179" t="s">
        <v>1278</v>
      </c>
      <c r="D59" s="178" t="s">
        <v>680</v>
      </c>
      <c r="E59" s="175">
        <v>29000</v>
      </c>
      <c r="F59" s="180">
        <v>1995</v>
      </c>
      <c r="G59" s="180">
        <v>18624</v>
      </c>
      <c r="H59" s="181">
        <v>8381</v>
      </c>
      <c r="I59" s="175">
        <v>27593</v>
      </c>
      <c r="J59" s="180">
        <v>1884</v>
      </c>
      <c r="K59" s="180">
        <v>17852</v>
      </c>
      <c r="L59" s="181">
        <v>7857</v>
      </c>
      <c r="M59" s="175">
        <v>27770</v>
      </c>
      <c r="N59" s="180">
        <v>1967</v>
      </c>
      <c r="O59" s="180">
        <v>18498</v>
      </c>
      <c r="P59" s="181">
        <v>7305</v>
      </c>
    </row>
    <row r="60" spans="1:16" x14ac:dyDescent="0.3">
      <c r="A60" s="178" t="s">
        <v>681</v>
      </c>
      <c r="B60" s="179" t="s">
        <v>109</v>
      </c>
      <c r="C60" s="179" t="s">
        <v>1279</v>
      </c>
      <c r="D60" s="178" t="s">
        <v>122</v>
      </c>
      <c r="E60" s="175">
        <v>30340</v>
      </c>
      <c r="F60" s="180">
        <v>4470</v>
      </c>
      <c r="G60" s="180">
        <v>22171</v>
      </c>
      <c r="H60" s="181">
        <v>3699</v>
      </c>
      <c r="I60" s="175">
        <v>27857</v>
      </c>
      <c r="J60" s="180">
        <v>3171</v>
      </c>
      <c r="K60" s="180">
        <v>21334</v>
      </c>
      <c r="L60" s="181">
        <v>3352</v>
      </c>
      <c r="M60" s="175">
        <v>27476</v>
      </c>
      <c r="N60" s="180">
        <v>2741</v>
      </c>
      <c r="O60" s="180">
        <v>21443</v>
      </c>
      <c r="P60" s="181">
        <v>3292</v>
      </c>
    </row>
    <row r="61" spans="1:16" x14ac:dyDescent="0.3">
      <c r="A61" s="178" t="s">
        <v>712</v>
      </c>
      <c r="B61" s="179" t="s">
        <v>310</v>
      </c>
      <c r="C61" s="179" t="s">
        <v>1280</v>
      </c>
      <c r="D61" s="178" t="s">
        <v>404</v>
      </c>
      <c r="E61" s="175">
        <v>31914</v>
      </c>
      <c r="F61" s="180">
        <v>5271</v>
      </c>
      <c r="G61" s="180">
        <v>18501</v>
      </c>
      <c r="H61" s="181">
        <v>8142</v>
      </c>
      <c r="I61" s="175">
        <v>27773</v>
      </c>
      <c r="J61" s="180">
        <v>2417</v>
      </c>
      <c r="K61" s="180">
        <v>17598</v>
      </c>
      <c r="L61" s="181">
        <v>7758</v>
      </c>
      <c r="M61" s="175">
        <v>26428</v>
      </c>
      <c r="N61" s="180">
        <v>2397</v>
      </c>
      <c r="O61" s="180">
        <v>17086</v>
      </c>
      <c r="P61" s="181">
        <v>6945</v>
      </c>
    </row>
    <row r="62" spans="1:16" x14ac:dyDescent="0.3">
      <c r="A62" s="178" t="s">
        <v>748</v>
      </c>
      <c r="B62" s="179" t="s">
        <v>1087</v>
      </c>
      <c r="C62" s="179" t="s">
        <v>1281</v>
      </c>
      <c r="D62" s="178" t="s">
        <v>1097</v>
      </c>
      <c r="E62" s="175">
        <v>29251</v>
      </c>
      <c r="F62" s="180">
        <v>6043</v>
      </c>
      <c r="G62" s="180">
        <v>17564</v>
      </c>
      <c r="H62" s="181">
        <v>5644</v>
      </c>
      <c r="I62" s="175">
        <v>28278</v>
      </c>
      <c r="J62" s="180">
        <v>6057</v>
      </c>
      <c r="K62" s="180">
        <v>17003</v>
      </c>
      <c r="L62" s="181">
        <v>5218</v>
      </c>
      <c r="M62" s="175">
        <v>25332</v>
      </c>
      <c r="N62" s="180">
        <v>5823</v>
      </c>
      <c r="O62" s="180">
        <v>15825</v>
      </c>
      <c r="P62" s="181">
        <v>3684</v>
      </c>
    </row>
    <row r="63" spans="1:16" x14ac:dyDescent="0.3">
      <c r="A63" s="178" t="s">
        <v>569</v>
      </c>
      <c r="B63" s="179" t="s">
        <v>570</v>
      </c>
      <c r="C63" s="179" t="s">
        <v>1282</v>
      </c>
      <c r="D63" s="178" t="s">
        <v>622</v>
      </c>
      <c r="E63" s="175">
        <v>30526</v>
      </c>
      <c r="F63" s="180">
        <v>4631</v>
      </c>
      <c r="G63" s="180">
        <v>19134</v>
      </c>
      <c r="H63" s="181">
        <v>6761</v>
      </c>
      <c r="I63" s="175">
        <v>27103</v>
      </c>
      <c r="J63" s="180">
        <v>2584</v>
      </c>
      <c r="K63" s="180">
        <v>17941</v>
      </c>
      <c r="L63" s="181">
        <v>6578</v>
      </c>
      <c r="M63" s="175">
        <v>26297</v>
      </c>
      <c r="N63" s="180">
        <v>2727</v>
      </c>
      <c r="O63" s="180">
        <v>17477</v>
      </c>
      <c r="P63" s="181">
        <v>6093</v>
      </c>
    </row>
    <row r="64" spans="1:16" x14ac:dyDescent="0.3">
      <c r="A64" s="178" t="s">
        <v>874</v>
      </c>
      <c r="B64" s="179" t="s">
        <v>1087</v>
      </c>
      <c r="C64" s="179" t="s">
        <v>1283</v>
      </c>
      <c r="D64" s="178" t="s">
        <v>1092</v>
      </c>
      <c r="E64" s="175">
        <v>25027</v>
      </c>
      <c r="F64" s="180">
        <v>1566</v>
      </c>
      <c r="G64" s="180">
        <v>18775</v>
      </c>
      <c r="H64" s="181">
        <v>4686</v>
      </c>
      <c r="I64" s="175">
        <v>23783</v>
      </c>
      <c r="J64" s="180">
        <v>1062</v>
      </c>
      <c r="K64" s="180">
        <v>18285</v>
      </c>
      <c r="L64" s="181">
        <v>4436</v>
      </c>
      <c r="M64" s="175">
        <v>25645</v>
      </c>
      <c r="N64" s="180">
        <v>1049</v>
      </c>
      <c r="O64" s="180">
        <v>20677</v>
      </c>
      <c r="P64" s="181">
        <v>3919</v>
      </c>
    </row>
    <row r="65" spans="1:16" x14ac:dyDescent="0.3">
      <c r="A65" s="178" t="s">
        <v>1131</v>
      </c>
      <c r="B65" s="179" t="s">
        <v>570</v>
      </c>
      <c r="C65" s="179" t="s">
        <v>1284</v>
      </c>
      <c r="D65" s="178" t="s">
        <v>581</v>
      </c>
      <c r="E65" s="175">
        <v>33575</v>
      </c>
      <c r="F65" s="180">
        <v>13574</v>
      </c>
      <c r="G65" s="180">
        <v>11836</v>
      </c>
      <c r="H65" s="181">
        <v>8165</v>
      </c>
      <c r="I65" s="175">
        <v>30230</v>
      </c>
      <c r="J65" s="180">
        <v>12495</v>
      </c>
      <c r="K65" s="180">
        <v>10474</v>
      </c>
      <c r="L65" s="181">
        <v>7261</v>
      </c>
      <c r="M65" s="175">
        <v>22794</v>
      </c>
      <c r="N65" s="180">
        <v>10150</v>
      </c>
      <c r="O65" s="180">
        <v>8285</v>
      </c>
      <c r="P65" s="181">
        <v>4359</v>
      </c>
    </row>
    <row r="66" spans="1:16" x14ac:dyDescent="0.3">
      <c r="A66" s="178" t="s">
        <v>681</v>
      </c>
      <c r="B66" s="179" t="s">
        <v>570</v>
      </c>
      <c r="C66" s="179" t="s">
        <v>1285</v>
      </c>
      <c r="D66" s="178" t="s">
        <v>600</v>
      </c>
      <c r="E66" s="175">
        <v>29431</v>
      </c>
      <c r="F66" s="180">
        <v>6595</v>
      </c>
      <c r="G66" s="180">
        <v>13363</v>
      </c>
      <c r="H66" s="181">
        <v>9473</v>
      </c>
      <c r="I66" s="175">
        <v>26011</v>
      </c>
      <c r="J66" s="180">
        <v>4436</v>
      </c>
      <c r="K66" s="180">
        <v>12428</v>
      </c>
      <c r="L66" s="181">
        <v>9147</v>
      </c>
      <c r="M66" s="175">
        <v>24425</v>
      </c>
      <c r="N66" s="180">
        <v>4181</v>
      </c>
      <c r="O66" s="180">
        <v>11962</v>
      </c>
      <c r="P66" s="181">
        <v>8282</v>
      </c>
    </row>
    <row r="67" spans="1:16" x14ac:dyDescent="0.3">
      <c r="A67" s="178" t="s">
        <v>1086</v>
      </c>
      <c r="B67" s="179" t="s">
        <v>682</v>
      </c>
      <c r="C67" s="179" t="s">
        <v>1286</v>
      </c>
      <c r="D67" s="178" t="s">
        <v>683</v>
      </c>
      <c r="E67" s="175">
        <v>26223</v>
      </c>
      <c r="F67" s="180">
        <v>1673</v>
      </c>
      <c r="G67" s="180">
        <v>17431</v>
      </c>
      <c r="H67" s="181">
        <v>7119</v>
      </c>
      <c r="I67" s="175">
        <v>24552</v>
      </c>
      <c r="J67" s="180">
        <v>971</v>
      </c>
      <c r="K67" s="180">
        <v>16741</v>
      </c>
      <c r="L67" s="181">
        <v>6840</v>
      </c>
      <c r="M67" s="175">
        <v>24452</v>
      </c>
      <c r="N67" s="180">
        <v>976</v>
      </c>
      <c r="O67" s="180">
        <v>16887</v>
      </c>
      <c r="P67" s="181">
        <v>6589</v>
      </c>
    </row>
    <row r="68" spans="1:16" x14ac:dyDescent="0.3">
      <c r="A68" s="178" t="s">
        <v>763</v>
      </c>
      <c r="B68" s="179" t="s">
        <v>570</v>
      </c>
      <c r="C68" s="179" t="s">
        <v>1287</v>
      </c>
      <c r="D68" s="178" t="s">
        <v>665</v>
      </c>
      <c r="E68" s="175">
        <v>25717</v>
      </c>
      <c r="F68" s="180">
        <v>2108</v>
      </c>
      <c r="G68" s="180">
        <v>21458</v>
      </c>
      <c r="H68" s="181">
        <v>2151</v>
      </c>
      <c r="I68" s="175">
        <v>24300</v>
      </c>
      <c r="J68" s="180">
        <v>1292</v>
      </c>
      <c r="K68" s="180">
        <v>20993</v>
      </c>
      <c r="L68" s="181">
        <v>2015</v>
      </c>
      <c r="M68" s="175">
        <v>22171</v>
      </c>
      <c r="N68" s="180">
        <v>1208</v>
      </c>
      <c r="O68" s="180">
        <v>19216</v>
      </c>
      <c r="P68" s="181">
        <v>1747</v>
      </c>
    </row>
    <row r="69" spans="1:16" x14ac:dyDescent="0.3">
      <c r="A69" s="178" t="s">
        <v>820</v>
      </c>
      <c r="B69" s="179" t="s">
        <v>109</v>
      </c>
      <c r="C69" s="179" t="s">
        <v>1288</v>
      </c>
      <c r="D69" s="178" t="s">
        <v>172</v>
      </c>
      <c r="E69" s="175">
        <v>20993</v>
      </c>
      <c r="F69" s="180">
        <v>942</v>
      </c>
      <c r="G69" s="180">
        <v>15540</v>
      </c>
      <c r="H69" s="181">
        <v>4511</v>
      </c>
      <c r="I69" s="175">
        <v>20520</v>
      </c>
      <c r="J69" s="180">
        <v>931</v>
      </c>
      <c r="K69" s="180">
        <v>15276</v>
      </c>
      <c r="L69" s="181">
        <v>4313</v>
      </c>
      <c r="M69" s="175">
        <v>21296</v>
      </c>
      <c r="N69" s="180">
        <v>961</v>
      </c>
      <c r="O69" s="180">
        <v>16175</v>
      </c>
      <c r="P69" s="181">
        <v>4160</v>
      </c>
    </row>
    <row r="70" spans="1:16" x14ac:dyDescent="0.3">
      <c r="A70" s="178" t="s">
        <v>820</v>
      </c>
      <c r="B70" s="179" t="s">
        <v>236</v>
      </c>
      <c r="C70" s="179" t="s">
        <v>1289</v>
      </c>
      <c r="D70" s="178" t="s">
        <v>255</v>
      </c>
      <c r="E70" s="175">
        <v>25269</v>
      </c>
      <c r="F70" s="180">
        <v>3824</v>
      </c>
      <c r="G70" s="180">
        <v>14894</v>
      </c>
      <c r="H70" s="181">
        <v>6551</v>
      </c>
      <c r="I70" s="175">
        <v>22918</v>
      </c>
      <c r="J70" s="180">
        <v>3732</v>
      </c>
      <c r="K70" s="180">
        <v>13563</v>
      </c>
      <c r="L70" s="181">
        <v>5623</v>
      </c>
      <c r="M70" s="175">
        <v>20602</v>
      </c>
      <c r="N70" s="180">
        <v>3343</v>
      </c>
      <c r="O70" s="180">
        <v>12462</v>
      </c>
      <c r="P70" s="181">
        <v>4797</v>
      </c>
    </row>
    <row r="71" spans="1:16" x14ac:dyDescent="0.3">
      <c r="A71" s="178" t="s">
        <v>309</v>
      </c>
      <c r="B71" s="179" t="s">
        <v>570</v>
      </c>
      <c r="C71" s="179" t="s">
        <v>1290</v>
      </c>
      <c r="D71" s="178" t="s">
        <v>605</v>
      </c>
      <c r="E71" s="175">
        <v>24237</v>
      </c>
      <c r="F71" s="180">
        <v>3468</v>
      </c>
      <c r="G71" s="180">
        <v>14955</v>
      </c>
      <c r="H71" s="181">
        <v>5814</v>
      </c>
      <c r="I71" s="175">
        <v>21587</v>
      </c>
      <c r="J71" s="180">
        <v>2202</v>
      </c>
      <c r="K71" s="180">
        <v>14034</v>
      </c>
      <c r="L71" s="181">
        <v>5351</v>
      </c>
      <c r="M71" s="175">
        <v>19839</v>
      </c>
      <c r="N71" s="180">
        <v>2047</v>
      </c>
      <c r="O71" s="180">
        <v>13248</v>
      </c>
      <c r="P71" s="181">
        <v>4544</v>
      </c>
    </row>
    <row r="72" spans="1:16" x14ac:dyDescent="0.3">
      <c r="A72" s="178" t="s">
        <v>108</v>
      </c>
      <c r="B72" s="179" t="s">
        <v>1162</v>
      </c>
      <c r="C72" s="179" t="s">
        <v>1291</v>
      </c>
      <c r="D72" s="178" t="s">
        <v>998</v>
      </c>
      <c r="E72" s="175">
        <v>19256</v>
      </c>
      <c r="F72" s="180">
        <v>747</v>
      </c>
      <c r="G72" s="180">
        <v>13076</v>
      </c>
      <c r="H72" s="181">
        <v>5433</v>
      </c>
      <c r="I72" s="175">
        <v>18204</v>
      </c>
      <c r="J72" s="180">
        <v>732</v>
      </c>
      <c r="K72" s="180">
        <v>13013</v>
      </c>
      <c r="L72" s="181">
        <v>4459</v>
      </c>
      <c r="M72" s="175">
        <v>18870</v>
      </c>
      <c r="N72" s="180">
        <v>1416</v>
      </c>
      <c r="O72" s="180">
        <v>13282</v>
      </c>
      <c r="P72" s="181">
        <v>4172</v>
      </c>
    </row>
    <row r="73" spans="1:16" x14ac:dyDescent="0.3">
      <c r="A73" s="178" t="s">
        <v>925</v>
      </c>
      <c r="B73" s="179" t="s">
        <v>940</v>
      </c>
      <c r="C73" s="179" t="s">
        <v>1292</v>
      </c>
      <c r="D73" s="178" t="s">
        <v>992</v>
      </c>
      <c r="E73" s="175">
        <v>21926</v>
      </c>
      <c r="F73" s="180">
        <v>4246</v>
      </c>
      <c r="G73" s="180">
        <v>11857</v>
      </c>
      <c r="H73" s="181">
        <v>5823</v>
      </c>
      <c r="I73" s="175">
        <v>18458</v>
      </c>
      <c r="J73" s="180">
        <v>2525</v>
      </c>
      <c r="K73" s="180">
        <v>10316</v>
      </c>
      <c r="L73" s="181">
        <v>5617</v>
      </c>
      <c r="M73" s="175">
        <v>18011</v>
      </c>
      <c r="N73" s="180">
        <v>2262</v>
      </c>
      <c r="O73" s="180">
        <v>11058</v>
      </c>
      <c r="P73" s="181">
        <v>4691</v>
      </c>
    </row>
    <row r="74" spans="1:16" x14ac:dyDescent="0.3">
      <c r="A74" s="178" t="s">
        <v>569</v>
      </c>
      <c r="B74" s="179" t="s">
        <v>1087</v>
      </c>
      <c r="C74" s="179" t="s">
        <v>1293</v>
      </c>
      <c r="D74" s="178" t="s">
        <v>1106</v>
      </c>
      <c r="E74" s="175">
        <v>22327</v>
      </c>
      <c r="F74" s="180">
        <v>7165</v>
      </c>
      <c r="G74" s="180">
        <v>10519</v>
      </c>
      <c r="H74" s="181">
        <v>4643</v>
      </c>
      <c r="I74" s="175">
        <v>18427</v>
      </c>
      <c r="J74" s="180">
        <v>4853</v>
      </c>
      <c r="K74" s="180">
        <v>9396</v>
      </c>
      <c r="L74" s="181">
        <v>4178</v>
      </c>
      <c r="M74" s="175">
        <v>16958</v>
      </c>
      <c r="N74" s="180">
        <v>5055</v>
      </c>
      <c r="O74" s="180">
        <v>8359</v>
      </c>
      <c r="P74" s="181">
        <v>3544</v>
      </c>
    </row>
    <row r="75" spans="1:16" x14ac:dyDescent="0.3">
      <c r="A75" s="178" t="s">
        <v>874</v>
      </c>
      <c r="B75" s="179" t="s">
        <v>1124</v>
      </c>
      <c r="C75" s="179" t="s">
        <v>1294</v>
      </c>
      <c r="D75" s="178" t="s">
        <v>1124</v>
      </c>
      <c r="E75" s="175">
        <v>17266</v>
      </c>
      <c r="F75" s="180">
        <v>1988</v>
      </c>
      <c r="G75" s="180">
        <v>9417</v>
      </c>
      <c r="H75" s="181">
        <v>5861</v>
      </c>
      <c r="I75" s="175">
        <v>16623</v>
      </c>
      <c r="J75" s="180">
        <v>2383</v>
      </c>
      <c r="K75" s="180">
        <v>8761</v>
      </c>
      <c r="L75" s="181">
        <v>5479</v>
      </c>
      <c r="M75" s="175">
        <v>16967</v>
      </c>
      <c r="N75" s="180">
        <v>2264</v>
      </c>
      <c r="O75" s="180">
        <v>9727</v>
      </c>
      <c r="P75" s="181">
        <v>4976</v>
      </c>
    </row>
    <row r="76" spans="1:16" x14ac:dyDescent="0.3">
      <c r="A76" s="178" t="s">
        <v>108</v>
      </c>
      <c r="B76" s="179" t="s">
        <v>713</v>
      </c>
      <c r="C76" s="179" t="s">
        <v>1295</v>
      </c>
      <c r="D76" s="178" t="s">
        <v>736</v>
      </c>
      <c r="E76" s="175">
        <v>17894</v>
      </c>
      <c r="F76" s="180">
        <v>3391</v>
      </c>
      <c r="G76" s="180">
        <v>8343</v>
      </c>
      <c r="H76" s="181">
        <v>6160</v>
      </c>
      <c r="I76" s="175">
        <v>16827</v>
      </c>
      <c r="J76" s="180">
        <v>2956</v>
      </c>
      <c r="K76" s="180">
        <v>7892</v>
      </c>
      <c r="L76" s="181">
        <v>5979</v>
      </c>
      <c r="M76" s="175">
        <v>15570</v>
      </c>
      <c r="N76" s="180">
        <v>2562</v>
      </c>
      <c r="O76" s="180">
        <v>7568</v>
      </c>
      <c r="P76" s="181">
        <v>5440</v>
      </c>
    </row>
    <row r="77" spans="1:16" x14ac:dyDescent="0.3">
      <c r="A77" s="178" t="s">
        <v>430</v>
      </c>
      <c r="B77" s="179" t="s">
        <v>109</v>
      </c>
      <c r="C77" s="179" t="s">
        <v>1296</v>
      </c>
      <c r="D77" s="178" t="s">
        <v>150</v>
      </c>
      <c r="E77" s="175">
        <v>15767</v>
      </c>
      <c r="F77" s="180">
        <v>575</v>
      </c>
      <c r="G77" s="180">
        <v>12141</v>
      </c>
      <c r="H77" s="181">
        <v>3051</v>
      </c>
      <c r="I77" s="175">
        <v>15468</v>
      </c>
      <c r="J77" s="180">
        <v>595</v>
      </c>
      <c r="K77" s="180">
        <v>11973</v>
      </c>
      <c r="L77" s="181">
        <v>2900</v>
      </c>
      <c r="M77" s="175">
        <v>14976</v>
      </c>
      <c r="N77" s="180">
        <v>585</v>
      </c>
      <c r="O77" s="180">
        <v>11822</v>
      </c>
      <c r="P77" s="181">
        <v>2569</v>
      </c>
    </row>
    <row r="78" spans="1:16" x14ac:dyDescent="0.3">
      <c r="A78" s="178" t="s">
        <v>569</v>
      </c>
      <c r="B78" s="179" t="s">
        <v>109</v>
      </c>
      <c r="C78" s="179" t="s">
        <v>1297</v>
      </c>
      <c r="D78" s="178" t="s">
        <v>136</v>
      </c>
      <c r="E78" s="175">
        <v>15024</v>
      </c>
      <c r="F78" s="180">
        <v>2239</v>
      </c>
      <c r="G78" s="180">
        <v>9634</v>
      </c>
      <c r="H78" s="181">
        <v>3151</v>
      </c>
      <c r="I78" s="175">
        <v>14307</v>
      </c>
      <c r="J78" s="180">
        <v>2084</v>
      </c>
      <c r="K78" s="180">
        <v>9208</v>
      </c>
      <c r="L78" s="181">
        <v>3015</v>
      </c>
      <c r="M78" s="175">
        <v>13903</v>
      </c>
      <c r="N78" s="180">
        <v>2008</v>
      </c>
      <c r="O78" s="180">
        <v>9108</v>
      </c>
      <c r="P78" s="181">
        <v>2787</v>
      </c>
    </row>
    <row r="79" spans="1:16" x14ac:dyDescent="0.3">
      <c r="A79" s="178" t="s">
        <v>939</v>
      </c>
      <c r="B79" s="179" t="s">
        <v>109</v>
      </c>
      <c r="C79" s="179" t="s">
        <v>1298</v>
      </c>
      <c r="D79" s="178" t="s">
        <v>178</v>
      </c>
      <c r="E79" s="175">
        <v>14535</v>
      </c>
      <c r="F79" s="180">
        <v>1164</v>
      </c>
      <c r="G79" s="180">
        <v>10330</v>
      </c>
      <c r="H79" s="181">
        <v>3041</v>
      </c>
      <c r="I79" s="175">
        <v>14096</v>
      </c>
      <c r="J79" s="180">
        <v>1159</v>
      </c>
      <c r="K79" s="180">
        <v>10083</v>
      </c>
      <c r="L79" s="181">
        <v>2854</v>
      </c>
      <c r="M79" s="175">
        <v>13899</v>
      </c>
      <c r="N79" s="180">
        <v>1110</v>
      </c>
      <c r="O79" s="180">
        <v>10129</v>
      </c>
      <c r="P79" s="181">
        <v>2660</v>
      </c>
    </row>
    <row r="80" spans="1:16" x14ac:dyDescent="0.3">
      <c r="A80" s="178" t="s">
        <v>914</v>
      </c>
      <c r="B80" s="179" t="s">
        <v>182</v>
      </c>
      <c r="C80" s="179" t="s">
        <v>1299</v>
      </c>
      <c r="D80" s="178" t="s">
        <v>844</v>
      </c>
      <c r="E80" s="175">
        <v>14267</v>
      </c>
      <c r="F80" s="180">
        <v>3128</v>
      </c>
      <c r="G80" s="180">
        <v>7287</v>
      </c>
      <c r="H80" s="181">
        <v>3852</v>
      </c>
      <c r="I80" s="175">
        <v>12585</v>
      </c>
      <c r="J80" s="180">
        <v>2883</v>
      </c>
      <c r="K80" s="180">
        <v>6016</v>
      </c>
      <c r="L80" s="181">
        <v>3686</v>
      </c>
      <c r="M80" s="175">
        <v>12721</v>
      </c>
      <c r="N80" s="180">
        <v>3013</v>
      </c>
      <c r="O80" s="180">
        <v>7317</v>
      </c>
      <c r="P80" s="181">
        <v>2391</v>
      </c>
    </row>
    <row r="81" spans="1:16" x14ac:dyDescent="0.3">
      <c r="A81" s="178" t="s">
        <v>793</v>
      </c>
      <c r="B81" s="179" t="s">
        <v>1180</v>
      </c>
      <c r="C81" s="179" t="s">
        <v>1300</v>
      </c>
      <c r="D81" s="178" t="s">
        <v>1181</v>
      </c>
      <c r="E81" s="175">
        <v>14255</v>
      </c>
      <c r="F81" s="180">
        <v>3799</v>
      </c>
      <c r="G81" s="180">
        <v>6384</v>
      </c>
      <c r="H81" s="181">
        <v>4072</v>
      </c>
      <c r="I81" s="175">
        <v>13269</v>
      </c>
      <c r="J81" s="180">
        <v>2843</v>
      </c>
      <c r="K81" s="180">
        <v>6084</v>
      </c>
      <c r="L81" s="181">
        <v>4342</v>
      </c>
      <c r="M81" s="175">
        <v>11826</v>
      </c>
      <c r="N81" s="180">
        <v>2904</v>
      </c>
      <c r="O81" s="180">
        <v>6508</v>
      </c>
      <c r="P81" s="181">
        <v>2414</v>
      </c>
    </row>
    <row r="82" spans="1:16" x14ac:dyDescent="0.3">
      <c r="A82" s="178" t="s">
        <v>939</v>
      </c>
      <c r="B82" s="179" t="s">
        <v>109</v>
      </c>
      <c r="C82" s="179" t="s">
        <v>1301</v>
      </c>
      <c r="D82" s="178" t="s">
        <v>164</v>
      </c>
      <c r="E82" s="175">
        <v>15793</v>
      </c>
      <c r="F82" s="180">
        <v>3689</v>
      </c>
      <c r="G82" s="180">
        <v>7188</v>
      </c>
      <c r="H82" s="181">
        <v>4916</v>
      </c>
      <c r="I82" s="175">
        <v>14854</v>
      </c>
      <c r="J82" s="180">
        <v>3297</v>
      </c>
      <c r="K82" s="180">
        <v>6909</v>
      </c>
      <c r="L82" s="181">
        <v>4648</v>
      </c>
      <c r="M82" s="175">
        <v>12855</v>
      </c>
      <c r="N82" s="180">
        <v>3120</v>
      </c>
      <c r="O82" s="180">
        <v>5728</v>
      </c>
      <c r="P82" s="181">
        <v>4007</v>
      </c>
    </row>
    <row r="83" spans="1:16" x14ac:dyDescent="0.3">
      <c r="A83" s="178" t="s">
        <v>430</v>
      </c>
      <c r="B83" s="179" t="s">
        <v>794</v>
      </c>
      <c r="C83" s="179" t="s">
        <v>1302</v>
      </c>
      <c r="D83" s="178" t="s">
        <v>796</v>
      </c>
      <c r="E83" s="175">
        <v>12732</v>
      </c>
      <c r="F83" s="180">
        <v>734</v>
      </c>
      <c r="G83" s="180">
        <v>9501</v>
      </c>
      <c r="H83" s="181">
        <v>2497</v>
      </c>
      <c r="I83" s="175">
        <v>12353</v>
      </c>
      <c r="J83" s="180">
        <v>722</v>
      </c>
      <c r="K83" s="180">
        <v>9273</v>
      </c>
      <c r="L83" s="181">
        <v>2358</v>
      </c>
      <c r="M83" s="175">
        <v>12343</v>
      </c>
      <c r="N83" s="180">
        <v>726</v>
      </c>
      <c r="O83" s="180">
        <v>10088</v>
      </c>
      <c r="P83" s="181">
        <v>1529</v>
      </c>
    </row>
    <row r="84" spans="1:16" x14ac:dyDescent="0.3">
      <c r="A84" s="178" t="s">
        <v>108</v>
      </c>
      <c r="B84" s="179" t="s">
        <v>1087</v>
      </c>
      <c r="C84" s="179" t="s">
        <v>1303</v>
      </c>
      <c r="D84" s="178" t="s">
        <v>240</v>
      </c>
      <c r="E84" s="175">
        <v>15461</v>
      </c>
      <c r="F84" s="180">
        <v>575</v>
      </c>
      <c r="G84" s="180">
        <v>11602</v>
      </c>
      <c r="H84" s="181">
        <v>3284</v>
      </c>
      <c r="I84" s="175">
        <v>14813</v>
      </c>
      <c r="J84" s="180">
        <v>569</v>
      </c>
      <c r="K84" s="180">
        <v>11073</v>
      </c>
      <c r="L84" s="181">
        <v>3171</v>
      </c>
      <c r="M84" s="175">
        <v>12410</v>
      </c>
      <c r="N84" s="180">
        <v>528</v>
      </c>
      <c r="O84" s="180">
        <v>9194</v>
      </c>
      <c r="P84" s="181">
        <v>2688</v>
      </c>
    </row>
    <row r="85" spans="1:16" x14ac:dyDescent="0.3">
      <c r="A85" s="178" t="s">
        <v>458</v>
      </c>
      <c r="B85" s="179" t="s">
        <v>109</v>
      </c>
      <c r="C85" s="179" t="s">
        <v>1304</v>
      </c>
      <c r="D85" s="178" t="s">
        <v>142</v>
      </c>
      <c r="E85" s="175">
        <v>12686</v>
      </c>
      <c r="F85" s="180">
        <v>617</v>
      </c>
      <c r="G85" s="180">
        <v>9710</v>
      </c>
      <c r="H85" s="181">
        <v>2359</v>
      </c>
      <c r="I85" s="175">
        <v>12400</v>
      </c>
      <c r="J85" s="180">
        <v>628</v>
      </c>
      <c r="K85" s="180">
        <v>9568</v>
      </c>
      <c r="L85" s="181">
        <v>2204</v>
      </c>
      <c r="M85" s="175">
        <v>12460</v>
      </c>
      <c r="N85" s="180">
        <v>630</v>
      </c>
      <c r="O85" s="180">
        <v>9791</v>
      </c>
      <c r="P85" s="181">
        <v>2039</v>
      </c>
    </row>
    <row r="86" spans="1:16" x14ac:dyDescent="0.3">
      <c r="A86" s="178" t="s">
        <v>108</v>
      </c>
      <c r="B86" s="179" t="s">
        <v>940</v>
      </c>
      <c r="C86" s="179" t="s">
        <v>1305</v>
      </c>
      <c r="D86" s="178" t="s">
        <v>1000</v>
      </c>
      <c r="E86" s="175">
        <v>22724</v>
      </c>
      <c r="F86" s="180">
        <v>14492</v>
      </c>
      <c r="G86" s="180">
        <v>3938</v>
      </c>
      <c r="H86" s="181">
        <v>4294</v>
      </c>
      <c r="I86" s="175">
        <v>21375</v>
      </c>
      <c r="J86" s="180">
        <v>13632</v>
      </c>
      <c r="K86" s="180">
        <v>3725</v>
      </c>
      <c r="L86" s="181">
        <v>4018</v>
      </c>
      <c r="M86" s="175">
        <v>11619</v>
      </c>
      <c r="N86" s="180">
        <v>5169</v>
      </c>
      <c r="O86" s="180">
        <v>3399</v>
      </c>
      <c r="P86" s="181">
        <v>3051</v>
      </c>
    </row>
    <row r="87" spans="1:16" x14ac:dyDescent="0.3">
      <c r="A87" s="178" t="s">
        <v>235</v>
      </c>
      <c r="B87" s="179" t="s">
        <v>570</v>
      </c>
      <c r="C87" s="179" t="s">
        <v>1306</v>
      </c>
      <c r="D87" s="178" t="s">
        <v>669</v>
      </c>
      <c r="E87" s="175">
        <v>13071</v>
      </c>
      <c r="F87" s="180">
        <v>697</v>
      </c>
      <c r="G87" s="180">
        <v>7895</v>
      </c>
      <c r="H87" s="181">
        <v>4479</v>
      </c>
      <c r="I87" s="175">
        <v>12476</v>
      </c>
      <c r="J87" s="180">
        <v>714</v>
      </c>
      <c r="K87" s="180">
        <v>7537</v>
      </c>
      <c r="L87" s="181">
        <v>4225</v>
      </c>
      <c r="M87" s="175">
        <v>11880</v>
      </c>
      <c r="N87" s="180">
        <v>650</v>
      </c>
      <c r="O87" s="180">
        <v>7512</v>
      </c>
      <c r="P87" s="181">
        <v>3718</v>
      </c>
    </row>
    <row r="88" spans="1:16" x14ac:dyDescent="0.3">
      <c r="A88" s="178" t="s">
        <v>108</v>
      </c>
      <c r="B88" s="179" t="s">
        <v>182</v>
      </c>
      <c r="C88" s="179" t="s">
        <v>1307</v>
      </c>
      <c r="D88" s="178" t="s">
        <v>871</v>
      </c>
      <c r="E88" s="175">
        <v>13341</v>
      </c>
      <c r="F88" s="180">
        <v>1784</v>
      </c>
      <c r="G88" s="180">
        <v>8756</v>
      </c>
      <c r="H88" s="181">
        <v>2801</v>
      </c>
      <c r="I88" s="175">
        <v>12906</v>
      </c>
      <c r="J88" s="180">
        <v>1745</v>
      </c>
      <c r="K88" s="180">
        <v>8521</v>
      </c>
      <c r="L88" s="181">
        <v>2640</v>
      </c>
      <c r="M88" s="175">
        <v>12062</v>
      </c>
      <c r="N88" s="180">
        <v>619</v>
      </c>
      <c r="O88" s="180">
        <v>8931</v>
      </c>
      <c r="P88" s="181">
        <v>2512</v>
      </c>
    </row>
    <row r="89" spans="1:16" x14ac:dyDescent="0.3">
      <c r="A89" s="178" t="s">
        <v>748</v>
      </c>
      <c r="B89" s="179" t="s">
        <v>1151</v>
      </c>
      <c r="C89" s="179" t="s">
        <v>1308</v>
      </c>
      <c r="D89" s="178" t="s">
        <v>1152</v>
      </c>
      <c r="E89" s="175">
        <v>15389</v>
      </c>
      <c r="F89" s="180">
        <v>960</v>
      </c>
      <c r="G89" s="180">
        <v>11068</v>
      </c>
      <c r="H89" s="181">
        <v>3361</v>
      </c>
      <c r="I89" s="175">
        <v>15001</v>
      </c>
      <c r="J89" s="180">
        <v>902</v>
      </c>
      <c r="K89" s="180">
        <v>10982</v>
      </c>
      <c r="L89" s="181">
        <v>3117</v>
      </c>
      <c r="M89" s="175">
        <v>11367</v>
      </c>
      <c r="N89" s="180">
        <v>796</v>
      </c>
      <c r="O89" s="180">
        <v>8126</v>
      </c>
      <c r="P89" s="181">
        <v>2445</v>
      </c>
    </row>
    <row r="90" spans="1:16" x14ac:dyDescent="0.3">
      <c r="A90" s="178" t="s">
        <v>458</v>
      </c>
      <c r="B90" s="179" t="s">
        <v>476</v>
      </c>
      <c r="C90" s="179" t="s">
        <v>1309</v>
      </c>
      <c r="D90" s="178" t="s">
        <v>503</v>
      </c>
      <c r="E90" s="175">
        <v>12704</v>
      </c>
      <c r="F90" s="180">
        <v>888</v>
      </c>
      <c r="G90" s="180">
        <v>9376</v>
      </c>
      <c r="H90" s="181">
        <v>2440</v>
      </c>
      <c r="I90" s="175">
        <v>11696</v>
      </c>
      <c r="J90" s="180">
        <v>639</v>
      </c>
      <c r="K90" s="180">
        <v>8794</v>
      </c>
      <c r="L90" s="181">
        <v>2263</v>
      </c>
      <c r="M90" s="175">
        <v>11838</v>
      </c>
      <c r="N90" s="180">
        <v>523</v>
      </c>
      <c r="O90" s="180">
        <v>9149</v>
      </c>
      <c r="P90" s="181">
        <v>2166</v>
      </c>
    </row>
    <row r="91" spans="1:16" x14ac:dyDescent="0.3">
      <c r="A91" s="178" t="s">
        <v>681</v>
      </c>
      <c r="B91" s="179" t="s">
        <v>109</v>
      </c>
      <c r="C91" s="179" t="s">
        <v>1310</v>
      </c>
      <c r="D91" s="178" t="s">
        <v>160</v>
      </c>
      <c r="E91" s="175">
        <v>13335</v>
      </c>
      <c r="F91" s="180">
        <v>3042</v>
      </c>
      <c r="G91" s="180">
        <v>5126</v>
      </c>
      <c r="H91" s="181">
        <v>5167</v>
      </c>
      <c r="I91" s="175">
        <v>12912</v>
      </c>
      <c r="J91" s="180">
        <v>3044</v>
      </c>
      <c r="K91" s="180">
        <v>4968</v>
      </c>
      <c r="L91" s="181">
        <v>4900</v>
      </c>
      <c r="M91" s="175">
        <v>9249</v>
      </c>
      <c r="N91" s="180">
        <v>3293</v>
      </c>
      <c r="O91" s="180">
        <v>3443</v>
      </c>
      <c r="P91" s="181">
        <v>2513</v>
      </c>
    </row>
    <row r="92" spans="1:16" x14ac:dyDescent="0.3">
      <c r="A92" s="178" t="s">
        <v>1039</v>
      </c>
      <c r="B92" s="179" t="s">
        <v>875</v>
      </c>
      <c r="C92" s="179" t="s">
        <v>1311</v>
      </c>
      <c r="D92" s="178" t="s">
        <v>900</v>
      </c>
      <c r="E92" s="175">
        <v>13616</v>
      </c>
      <c r="F92" s="180">
        <v>2431</v>
      </c>
      <c r="G92" s="180">
        <v>6260</v>
      </c>
      <c r="H92" s="181">
        <v>4925</v>
      </c>
      <c r="I92" s="175">
        <v>12550</v>
      </c>
      <c r="J92" s="180">
        <v>2111</v>
      </c>
      <c r="K92" s="180">
        <v>5850</v>
      </c>
      <c r="L92" s="181">
        <v>4589</v>
      </c>
      <c r="M92" s="175">
        <v>10889</v>
      </c>
      <c r="N92" s="180">
        <v>1145</v>
      </c>
      <c r="O92" s="180">
        <v>5708</v>
      </c>
      <c r="P92" s="181">
        <v>4036</v>
      </c>
    </row>
    <row r="93" spans="1:16" x14ac:dyDescent="0.3">
      <c r="A93" s="178" t="s">
        <v>793</v>
      </c>
      <c r="B93" s="179" t="s">
        <v>514</v>
      </c>
      <c r="C93" s="179" t="s">
        <v>1312</v>
      </c>
      <c r="D93" s="178" t="s">
        <v>516</v>
      </c>
      <c r="E93" s="175">
        <v>11610</v>
      </c>
      <c r="F93" s="180">
        <v>522</v>
      </c>
      <c r="G93" s="180">
        <v>9218</v>
      </c>
      <c r="H93" s="181">
        <v>1870</v>
      </c>
      <c r="I93" s="175">
        <v>11396</v>
      </c>
      <c r="J93" s="180">
        <v>517</v>
      </c>
      <c r="K93" s="180">
        <v>9105</v>
      </c>
      <c r="L93" s="181">
        <v>1774</v>
      </c>
      <c r="M93" s="175">
        <v>11052</v>
      </c>
      <c r="N93" s="180">
        <v>509</v>
      </c>
      <c r="O93" s="180">
        <v>8978</v>
      </c>
      <c r="P93" s="181">
        <v>1565</v>
      </c>
    </row>
    <row r="94" spans="1:16" x14ac:dyDescent="0.3">
      <c r="A94" s="178" t="s">
        <v>108</v>
      </c>
      <c r="B94" s="179" t="s">
        <v>570</v>
      </c>
      <c r="C94" s="179" t="s">
        <v>1313</v>
      </c>
      <c r="D94" s="178" t="s">
        <v>652</v>
      </c>
      <c r="E94" s="175">
        <v>13063</v>
      </c>
      <c r="F94" s="180">
        <v>1590</v>
      </c>
      <c r="G94" s="180">
        <v>7968</v>
      </c>
      <c r="H94" s="181">
        <v>3505</v>
      </c>
      <c r="I94" s="175">
        <v>12447</v>
      </c>
      <c r="J94" s="180">
        <v>1372</v>
      </c>
      <c r="K94" s="180">
        <v>7846</v>
      </c>
      <c r="L94" s="181">
        <v>3229</v>
      </c>
      <c r="M94" s="175">
        <v>10389</v>
      </c>
      <c r="N94" s="180">
        <v>1442</v>
      </c>
      <c r="O94" s="180">
        <v>6395</v>
      </c>
      <c r="P94" s="181">
        <v>2552</v>
      </c>
    </row>
    <row r="95" spans="1:16" x14ac:dyDescent="0.3">
      <c r="A95" s="178" t="s">
        <v>309</v>
      </c>
      <c r="B95" s="179" t="s">
        <v>794</v>
      </c>
      <c r="C95" s="179" t="s">
        <v>1314</v>
      </c>
      <c r="D95" s="178" t="s">
        <v>812</v>
      </c>
      <c r="E95" s="175">
        <v>10903</v>
      </c>
      <c r="F95" s="180">
        <v>841</v>
      </c>
      <c r="G95" s="180">
        <v>7889</v>
      </c>
      <c r="H95" s="181">
        <v>2173</v>
      </c>
      <c r="I95" s="175">
        <v>10128</v>
      </c>
      <c r="J95" s="180">
        <v>543</v>
      </c>
      <c r="K95" s="180">
        <v>7586</v>
      </c>
      <c r="L95" s="181">
        <v>1999</v>
      </c>
      <c r="M95" s="175">
        <v>10230</v>
      </c>
      <c r="N95" s="180">
        <v>596</v>
      </c>
      <c r="O95" s="180">
        <v>7783</v>
      </c>
      <c r="P95" s="181">
        <v>1851</v>
      </c>
    </row>
    <row r="96" spans="1:16" x14ac:dyDescent="0.3">
      <c r="A96" s="178" t="s">
        <v>540</v>
      </c>
      <c r="B96" s="179" t="s">
        <v>570</v>
      </c>
      <c r="C96" s="179" t="s">
        <v>1315</v>
      </c>
      <c r="D96" s="178" t="s">
        <v>661</v>
      </c>
      <c r="E96" s="175">
        <v>11395</v>
      </c>
      <c r="F96" s="180">
        <v>345</v>
      </c>
      <c r="G96" s="180">
        <v>9789</v>
      </c>
      <c r="H96" s="181">
        <v>1261</v>
      </c>
      <c r="I96" s="175">
        <v>11087</v>
      </c>
      <c r="J96" s="180">
        <v>353</v>
      </c>
      <c r="K96" s="180">
        <v>9546</v>
      </c>
      <c r="L96" s="181">
        <v>1188</v>
      </c>
      <c r="M96" s="175">
        <v>10078</v>
      </c>
      <c r="N96" s="180">
        <v>236</v>
      </c>
      <c r="O96" s="180">
        <v>8854</v>
      </c>
      <c r="P96" s="181">
        <v>988</v>
      </c>
    </row>
    <row r="97" spans="1:16" x14ac:dyDescent="0.3">
      <c r="A97" s="178" t="s">
        <v>108</v>
      </c>
      <c r="B97" s="179" t="s">
        <v>749</v>
      </c>
      <c r="C97" s="179" t="s">
        <v>1316</v>
      </c>
      <c r="D97" s="178" t="s">
        <v>758</v>
      </c>
      <c r="E97" s="175">
        <v>9964</v>
      </c>
      <c r="F97" s="180">
        <v>752</v>
      </c>
      <c r="G97" s="180">
        <v>7612</v>
      </c>
      <c r="H97" s="181">
        <v>1600</v>
      </c>
      <c r="I97" s="175">
        <v>9283</v>
      </c>
      <c r="J97" s="180">
        <v>420</v>
      </c>
      <c r="K97" s="180">
        <v>7424</v>
      </c>
      <c r="L97" s="181">
        <v>1439</v>
      </c>
      <c r="M97" s="175">
        <v>9643</v>
      </c>
      <c r="N97" s="180">
        <v>410</v>
      </c>
      <c r="O97" s="180">
        <v>7882</v>
      </c>
      <c r="P97" s="181">
        <v>1351</v>
      </c>
    </row>
    <row r="98" spans="1:16" x14ac:dyDescent="0.3">
      <c r="A98" s="178" t="s">
        <v>874</v>
      </c>
      <c r="B98" s="179" t="s">
        <v>109</v>
      </c>
      <c r="C98" s="179" t="s">
        <v>1317</v>
      </c>
      <c r="D98" s="178" t="s">
        <v>131</v>
      </c>
      <c r="E98" s="175">
        <v>10091</v>
      </c>
      <c r="F98" s="180">
        <v>1086</v>
      </c>
      <c r="G98" s="180">
        <v>5586</v>
      </c>
      <c r="H98" s="181">
        <v>3419</v>
      </c>
      <c r="I98" s="175">
        <v>9348</v>
      </c>
      <c r="J98" s="180">
        <v>843</v>
      </c>
      <c r="K98" s="180">
        <v>5310</v>
      </c>
      <c r="L98" s="181">
        <v>3195</v>
      </c>
      <c r="M98" s="175">
        <v>8398</v>
      </c>
      <c r="N98" s="180">
        <v>750</v>
      </c>
      <c r="O98" s="180">
        <v>5363</v>
      </c>
      <c r="P98" s="181">
        <v>2285</v>
      </c>
    </row>
    <row r="99" spans="1:16" x14ac:dyDescent="0.3">
      <c r="A99" s="178" t="s">
        <v>939</v>
      </c>
      <c r="B99" s="179" t="s">
        <v>450</v>
      </c>
      <c r="C99" s="179" t="s">
        <v>1318</v>
      </c>
      <c r="D99" s="178" t="s">
        <v>937</v>
      </c>
      <c r="E99" s="175">
        <v>9400</v>
      </c>
      <c r="F99" s="180">
        <v>379</v>
      </c>
      <c r="G99" s="180">
        <v>4861</v>
      </c>
      <c r="H99" s="181">
        <v>4160</v>
      </c>
      <c r="I99" s="175">
        <v>9021</v>
      </c>
      <c r="J99" s="180">
        <v>394</v>
      </c>
      <c r="K99" s="180">
        <v>4699</v>
      </c>
      <c r="L99" s="181">
        <v>3928</v>
      </c>
      <c r="M99" s="175">
        <v>8772</v>
      </c>
      <c r="N99" s="180">
        <v>365</v>
      </c>
      <c r="O99" s="180">
        <v>4716</v>
      </c>
      <c r="P99" s="181">
        <v>3691</v>
      </c>
    </row>
    <row r="100" spans="1:16" x14ac:dyDescent="0.3">
      <c r="A100" s="178" t="s">
        <v>475</v>
      </c>
      <c r="B100" s="179" t="s">
        <v>1040</v>
      </c>
      <c r="C100" s="179" t="s">
        <v>1319</v>
      </c>
      <c r="D100" s="178" t="s">
        <v>1056</v>
      </c>
      <c r="E100" s="175">
        <v>9672</v>
      </c>
      <c r="F100" s="180">
        <v>795</v>
      </c>
      <c r="G100" s="180">
        <v>5939</v>
      </c>
      <c r="H100" s="181">
        <v>2938</v>
      </c>
      <c r="I100" s="175">
        <v>9369</v>
      </c>
      <c r="J100" s="180">
        <v>809</v>
      </c>
      <c r="K100" s="180">
        <v>5708</v>
      </c>
      <c r="L100" s="181">
        <v>2852</v>
      </c>
      <c r="M100" s="175">
        <v>8537</v>
      </c>
      <c r="N100" s="180">
        <v>844</v>
      </c>
      <c r="O100" s="180">
        <v>5146</v>
      </c>
      <c r="P100" s="181">
        <v>2547</v>
      </c>
    </row>
    <row r="101" spans="1:16" x14ac:dyDescent="0.3">
      <c r="A101" s="178" t="s">
        <v>1163</v>
      </c>
      <c r="B101" s="179" t="s">
        <v>1087</v>
      </c>
      <c r="C101" s="179" t="s">
        <v>1320</v>
      </c>
      <c r="D101" s="178" t="s">
        <v>1101</v>
      </c>
      <c r="E101" s="175">
        <v>8146</v>
      </c>
      <c r="F101" s="180">
        <v>438</v>
      </c>
      <c r="G101" s="180">
        <v>6132</v>
      </c>
      <c r="H101" s="181">
        <v>1576</v>
      </c>
      <c r="I101" s="175">
        <v>7888</v>
      </c>
      <c r="J101" s="180">
        <v>432</v>
      </c>
      <c r="K101" s="180">
        <v>5945</v>
      </c>
      <c r="L101" s="181">
        <v>1511</v>
      </c>
      <c r="M101" s="175">
        <v>7888</v>
      </c>
      <c r="N101" s="180">
        <v>432</v>
      </c>
      <c r="O101" s="180">
        <v>6241</v>
      </c>
      <c r="P101" s="181">
        <v>1215</v>
      </c>
    </row>
    <row r="102" spans="1:16" x14ac:dyDescent="0.3">
      <c r="A102" s="178" t="s">
        <v>569</v>
      </c>
      <c r="B102" s="179" t="s">
        <v>136</v>
      </c>
      <c r="C102" s="179" t="s">
        <v>1321</v>
      </c>
      <c r="D102" s="178" t="s">
        <v>438</v>
      </c>
      <c r="E102" s="175">
        <v>9512</v>
      </c>
      <c r="F102" s="180">
        <v>1293</v>
      </c>
      <c r="G102" s="180">
        <v>4816</v>
      </c>
      <c r="H102" s="181">
        <v>3403</v>
      </c>
      <c r="I102" s="175">
        <v>8232</v>
      </c>
      <c r="J102" s="180">
        <v>470</v>
      </c>
      <c r="K102" s="180">
        <v>4779</v>
      </c>
      <c r="L102" s="181">
        <v>2983</v>
      </c>
      <c r="M102" s="175">
        <v>7779</v>
      </c>
      <c r="N102" s="180">
        <v>453</v>
      </c>
      <c r="O102" s="180">
        <v>4519</v>
      </c>
      <c r="P102" s="181">
        <v>2807</v>
      </c>
    </row>
    <row r="103" spans="1:16" x14ac:dyDescent="0.3">
      <c r="A103" s="178" t="s">
        <v>820</v>
      </c>
      <c r="B103" s="179" t="s">
        <v>109</v>
      </c>
      <c r="C103" s="179" t="s">
        <v>1322</v>
      </c>
      <c r="D103" s="178" t="s">
        <v>144</v>
      </c>
      <c r="E103" s="175">
        <v>9488</v>
      </c>
      <c r="F103" s="180">
        <v>2288</v>
      </c>
      <c r="G103" s="180">
        <v>4020</v>
      </c>
      <c r="H103" s="181">
        <v>3180</v>
      </c>
      <c r="I103" s="175">
        <v>8979</v>
      </c>
      <c r="J103" s="180">
        <v>2240</v>
      </c>
      <c r="K103" s="180">
        <v>3714</v>
      </c>
      <c r="L103" s="181">
        <v>3025</v>
      </c>
      <c r="M103" s="175">
        <v>6951</v>
      </c>
      <c r="N103" s="180">
        <v>1763</v>
      </c>
      <c r="O103" s="180">
        <v>3079</v>
      </c>
      <c r="P103" s="181">
        <v>2109</v>
      </c>
    </row>
    <row r="104" spans="1:16" x14ac:dyDescent="0.3">
      <c r="A104" s="178" t="s">
        <v>1173</v>
      </c>
      <c r="B104" s="179" t="s">
        <v>109</v>
      </c>
      <c r="C104" s="179" t="s">
        <v>1323</v>
      </c>
      <c r="D104" s="178" t="s">
        <v>222</v>
      </c>
      <c r="E104" s="175">
        <v>9351</v>
      </c>
      <c r="F104" s="180">
        <v>365</v>
      </c>
      <c r="G104" s="180">
        <v>7175</v>
      </c>
      <c r="H104" s="181">
        <v>1811</v>
      </c>
      <c r="I104" s="175">
        <v>8697</v>
      </c>
      <c r="J104" s="180">
        <v>375</v>
      </c>
      <c r="K104" s="180">
        <v>6703</v>
      </c>
      <c r="L104" s="181">
        <v>1619</v>
      </c>
      <c r="M104" s="175">
        <v>7548</v>
      </c>
      <c r="N104" s="180">
        <v>366</v>
      </c>
      <c r="O104" s="180">
        <v>5721</v>
      </c>
      <c r="P104" s="181">
        <v>1461</v>
      </c>
    </row>
    <row r="105" spans="1:16" x14ac:dyDescent="0.3">
      <c r="A105" s="178" t="s">
        <v>569</v>
      </c>
      <c r="B105" s="179" t="s">
        <v>1151</v>
      </c>
      <c r="C105" s="179" t="s">
        <v>1324</v>
      </c>
      <c r="D105" s="178" t="s">
        <v>1154</v>
      </c>
      <c r="E105" s="175">
        <v>11126</v>
      </c>
      <c r="F105" s="180">
        <v>4912</v>
      </c>
      <c r="G105" s="180">
        <v>4810</v>
      </c>
      <c r="H105" s="181">
        <v>1404</v>
      </c>
      <c r="I105" s="175">
        <v>7850</v>
      </c>
      <c r="J105" s="180">
        <v>2487</v>
      </c>
      <c r="K105" s="180">
        <v>4107</v>
      </c>
      <c r="L105" s="181">
        <v>1256</v>
      </c>
      <c r="M105" s="175">
        <v>7435</v>
      </c>
      <c r="N105" s="180">
        <v>2497</v>
      </c>
      <c r="O105" s="180">
        <v>3904</v>
      </c>
      <c r="P105" s="181">
        <v>1034</v>
      </c>
    </row>
    <row r="106" spans="1:16" x14ac:dyDescent="0.3">
      <c r="A106" s="178" t="s">
        <v>874</v>
      </c>
      <c r="B106" s="179" t="s">
        <v>109</v>
      </c>
      <c r="C106" s="179" t="s">
        <v>1325</v>
      </c>
      <c r="D106" s="178" t="s">
        <v>211</v>
      </c>
      <c r="E106" s="175">
        <v>7792</v>
      </c>
      <c r="F106" s="180">
        <v>880</v>
      </c>
      <c r="G106" s="180">
        <v>4288</v>
      </c>
      <c r="H106" s="181">
        <v>2624</v>
      </c>
      <c r="I106" s="175">
        <v>7473</v>
      </c>
      <c r="J106" s="180">
        <v>877</v>
      </c>
      <c r="K106" s="180">
        <v>4167</v>
      </c>
      <c r="L106" s="181">
        <v>2429</v>
      </c>
      <c r="M106" s="175">
        <v>7142</v>
      </c>
      <c r="N106" s="180">
        <v>884</v>
      </c>
      <c r="O106" s="180">
        <v>4243</v>
      </c>
      <c r="P106" s="181">
        <v>2015</v>
      </c>
    </row>
    <row r="107" spans="1:16" x14ac:dyDescent="0.3">
      <c r="A107" s="178" t="s">
        <v>939</v>
      </c>
      <c r="B107" s="179" t="s">
        <v>273</v>
      </c>
      <c r="C107" s="179" t="s">
        <v>1326</v>
      </c>
      <c r="D107" s="178" t="s">
        <v>553</v>
      </c>
      <c r="E107" s="175">
        <v>7600</v>
      </c>
      <c r="F107" s="180">
        <v>704</v>
      </c>
      <c r="G107" s="180">
        <v>5271</v>
      </c>
      <c r="H107" s="181">
        <v>1625</v>
      </c>
      <c r="I107" s="175">
        <v>7319</v>
      </c>
      <c r="J107" s="180">
        <v>667</v>
      </c>
      <c r="K107" s="180">
        <v>5139</v>
      </c>
      <c r="L107" s="181">
        <v>1513</v>
      </c>
      <c r="M107" s="175">
        <v>6978</v>
      </c>
      <c r="N107" s="180">
        <v>592</v>
      </c>
      <c r="O107" s="180">
        <v>5136</v>
      </c>
      <c r="P107" s="181">
        <v>1250</v>
      </c>
    </row>
    <row r="108" spans="1:16" x14ac:dyDescent="0.3">
      <c r="A108" s="178" t="s">
        <v>1086</v>
      </c>
      <c r="B108" s="179" t="s">
        <v>1164</v>
      </c>
      <c r="C108" s="179" t="s">
        <v>1327</v>
      </c>
      <c r="D108" s="178" t="s">
        <v>1165</v>
      </c>
      <c r="E108" s="175">
        <v>8127</v>
      </c>
      <c r="F108" s="180">
        <v>2356</v>
      </c>
      <c r="G108" s="180">
        <v>3738</v>
      </c>
      <c r="H108" s="181">
        <v>2033</v>
      </c>
      <c r="I108" s="175">
        <v>7307</v>
      </c>
      <c r="J108" s="180">
        <v>2287</v>
      </c>
      <c r="K108" s="180">
        <v>3256</v>
      </c>
      <c r="L108" s="181">
        <v>1764</v>
      </c>
      <c r="M108" s="175">
        <v>6940</v>
      </c>
      <c r="N108" s="180">
        <v>1787</v>
      </c>
      <c r="O108" s="180">
        <v>3666</v>
      </c>
      <c r="P108" s="181">
        <v>1487</v>
      </c>
    </row>
    <row r="109" spans="1:16" x14ac:dyDescent="0.3">
      <c r="A109" s="178" t="s">
        <v>793</v>
      </c>
      <c r="B109" s="179" t="s">
        <v>764</v>
      </c>
      <c r="C109" s="179" t="s">
        <v>1328</v>
      </c>
      <c r="D109" s="178" t="s">
        <v>771</v>
      </c>
      <c r="E109" s="175">
        <v>6779</v>
      </c>
      <c r="F109" s="180">
        <v>234</v>
      </c>
      <c r="G109" s="180">
        <v>4424</v>
      </c>
      <c r="H109" s="181">
        <v>2121</v>
      </c>
      <c r="I109" s="175">
        <v>6559</v>
      </c>
      <c r="J109" s="180">
        <v>233</v>
      </c>
      <c r="K109" s="180">
        <v>4307</v>
      </c>
      <c r="L109" s="181">
        <v>2019</v>
      </c>
      <c r="M109" s="175">
        <v>6980</v>
      </c>
      <c r="N109" s="180">
        <v>267</v>
      </c>
      <c r="O109" s="180">
        <v>4733</v>
      </c>
      <c r="P109" s="181">
        <v>1980</v>
      </c>
    </row>
    <row r="110" spans="1:16" x14ac:dyDescent="0.3">
      <c r="A110" s="178" t="s">
        <v>681</v>
      </c>
      <c r="B110" s="179" t="s">
        <v>109</v>
      </c>
      <c r="C110" s="179" t="s">
        <v>1329</v>
      </c>
      <c r="D110" s="178" t="s">
        <v>189</v>
      </c>
      <c r="E110" s="175">
        <v>6726</v>
      </c>
      <c r="F110" s="180">
        <v>305</v>
      </c>
      <c r="G110" s="180">
        <v>4808</v>
      </c>
      <c r="H110" s="181">
        <v>1613</v>
      </c>
      <c r="I110" s="175">
        <v>6231</v>
      </c>
      <c r="J110" s="180">
        <v>328</v>
      </c>
      <c r="K110" s="180">
        <v>4201</v>
      </c>
      <c r="L110" s="181">
        <v>1702</v>
      </c>
      <c r="M110" s="175">
        <v>6546</v>
      </c>
      <c r="N110" s="180">
        <v>331</v>
      </c>
      <c r="O110" s="180">
        <v>4939</v>
      </c>
      <c r="P110" s="181">
        <v>1276</v>
      </c>
    </row>
    <row r="111" spans="1:16" x14ac:dyDescent="0.3">
      <c r="A111" s="178" t="s">
        <v>309</v>
      </c>
      <c r="B111" s="179" t="s">
        <v>109</v>
      </c>
      <c r="C111" s="179" t="s">
        <v>1330</v>
      </c>
      <c r="D111" s="178" t="s">
        <v>193</v>
      </c>
      <c r="E111" s="175">
        <v>5265</v>
      </c>
      <c r="F111" s="180">
        <v>304</v>
      </c>
      <c r="G111" s="180">
        <v>3816</v>
      </c>
      <c r="H111" s="181">
        <v>1145</v>
      </c>
      <c r="I111" s="175">
        <v>4883</v>
      </c>
      <c r="J111" s="180">
        <v>356</v>
      </c>
      <c r="K111" s="180">
        <v>3553</v>
      </c>
      <c r="L111" s="181">
        <v>974</v>
      </c>
      <c r="M111" s="175">
        <v>6808</v>
      </c>
      <c r="N111" s="180">
        <v>459</v>
      </c>
      <c r="O111" s="180">
        <v>5508</v>
      </c>
      <c r="P111" s="181">
        <v>841</v>
      </c>
    </row>
    <row r="112" spans="1:16" x14ac:dyDescent="0.3">
      <c r="A112" s="178" t="s">
        <v>1015</v>
      </c>
      <c r="B112" s="179" t="s">
        <v>476</v>
      </c>
      <c r="C112" s="179" t="s">
        <v>1331</v>
      </c>
      <c r="D112" s="178" t="s">
        <v>499</v>
      </c>
      <c r="E112" s="175">
        <v>7962</v>
      </c>
      <c r="F112" s="180">
        <v>434</v>
      </c>
      <c r="G112" s="180">
        <v>4918</v>
      </c>
      <c r="H112" s="181">
        <v>2610</v>
      </c>
      <c r="I112" s="175">
        <v>7316</v>
      </c>
      <c r="J112" s="180">
        <v>401</v>
      </c>
      <c r="K112" s="180">
        <v>4467</v>
      </c>
      <c r="L112" s="181">
        <v>2448</v>
      </c>
      <c r="M112" s="175">
        <v>6365</v>
      </c>
      <c r="N112" s="180">
        <v>402</v>
      </c>
      <c r="O112" s="180">
        <v>4042</v>
      </c>
      <c r="P112" s="181">
        <v>1921</v>
      </c>
    </row>
    <row r="113" spans="1:16" x14ac:dyDescent="0.3">
      <c r="A113" s="178" t="s">
        <v>458</v>
      </c>
      <c r="B113" s="179" t="s">
        <v>310</v>
      </c>
      <c r="C113" s="179" t="s">
        <v>1332</v>
      </c>
      <c r="D113" s="178" t="s">
        <v>387</v>
      </c>
      <c r="E113" s="175">
        <v>7076</v>
      </c>
      <c r="F113" s="180">
        <v>392</v>
      </c>
      <c r="G113" s="180">
        <v>5843</v>
      </c>
      <c r="H113" s="181">
        <v>841</v>
      </c>
      <c r="I113" s="175">
        <v>6795</v>
      </c>
      <c r="J113" s="180">
        <v>377</v>
      </c>
      <c r="K113" s="180">
        <v>5616</v>
      </c>
      <c r="L113" s="181">
        <v>802</v>
      </c>
      <c r="M113" s="175">
        <v>6600</v>
      </c>
      <c r="N113" s="180">
        <v>362</v>
      </c>
      <c r="O113" s="180">
        <v>5592</v>
      </c>
      <c r="P113" s="181">
        <v>646</v>
      </c>
    </row>
    <row r="114" spans="1:16" x14ac:dyDescent="0.3">
      <c r="A114" s="178" t="s">
        <v>569</v>
      </c>
      <c r="B114" s="179" t="s">
        <v>1132</v>
      </c>
      <c r="C114" s="179" t="s">
        <v>1333</v>
      </c>
      <c r="D114" s="178" t="s">
        <v>1134</v>
      </c>
      <c r="E114" s="175">
        <v>11104</v>
      </c>
      <c r="F114" s="180">
        <v>5172</v>
      </c>
      <c r="G114" s="180">
        <v>3130</v>
      </c>
      <c r="H114" s="181">
        <v>2802</v>
      </c>
      <c r="I114" s="175">
        <v>10005</v>
      </c>
      <c r="J114" s="180">
        <v>4371</v>
      </c>
      <c r="K114" s="180">
        <v>3003</v>
      </c>
      <c r="L114" s="181">
        <v>2631</v>
      </c>
      <c r="M114" s="175">
        <v>6134</v>
      </c>
      <c r="N114" s="180">
        <v>1699</v>
      </c>
      <c r="O114" s="180">
        <v>2377</v>
      </c>
      <c r="P114" s="181">
        <v>2058</v>
      </c>
    </row>
    <row r="115" spans="1:16" x14ac:dyDescent="0.3">
      <c r="A115" s="178" t="s">
        <v>475</v>
      </c>
      <c r="B115" s="179" t="s">
        <v>713</v>
      </c>
      <c r="C115" s="179" t="s">
        <v>1334</v>
      </c>
      <c r="D115" s="178" t="s">
        <v>724</v>
      </c>
      <c r="E115" s="175">
        <v>7034</v>
      </c>
      <c r="F115" s="180">
        <v>533</v>
      </c>
      <c r="G115" s="180">
        <v>4541</v>
      </c>
      <c r="H115" s="181">
        <v>1960</v>
      </c>
      <c r="I115" s="175">
        <v>6811</v>
      </c>
      <c r="J115" s="180">
        <v>552</v>
      </c>
      <c r="K115" s="180">
        <v>4347</v>
      </c>
      <c r="L115" s="181">
        <v>1912</v>
      </c>
      <c r="M115" s="175">
        <v>6658</v>
      </c>
      <c r="N115" s="180">
        <v>520</v>
      </c>
      <c r="O115" s="180">
        <v>4252</v>
      </c>
      <c r="P115" s="181">
        <v>1886</v>
      </c>
    </row>
    <row r="116" spans="1:16" x14ac:dyDescent="0.3">
      <c r="A116" s="178" t="s">
        <v>939</v>
      </c>
      <c r="B116" s="179" t="s">
        <v>262</v>
      </c>
      <c r="C116" s="179" t="s">
        <v>1335</v>
      </c>
      <c r="D116" s="178" t="s">
        <v>279</v>
      </c>
      <c r="E116" s="175">
        <v>7668</v>
      </c>
      <c r="F116" s="180">
        <v>2250</v>
      </c>
      <c r="G116" s="180">
        <v>3917</v>
      </c>
      <c r="H116" s="181">
        <v>1501</v>
      </c>
      <c r="I116" s="175">
        <v>7092</v>
      </c>
      <c r="J116" s="180">
        <v>2238</v>
      </c>
      <c r="K116" s="180">
        <v>3575</v>
      </c>
      <c r="L116" s="181">
        <v>1279</v>
      </c>
      <c r="M116" s="175">
        <v>6445</v>
      </c>
      <c r="N116" s="180">
        <v>1798</v>
      </c>
      <c r="O116" s="180">
        <v>3596</v>
      </c>
      <c r="P116" s="181">
        <v>1051</v>
      </c>
    </row>
    <row r="117" spans="1:16" x14ac:dyDescent="0.3">
      <c r="A117" s="178" t="s">
        <v>569</v>
      </c>
      <c r="B117" s="179" t="s">
        <v>1132</v>
      </c>
      <c r="C117" s="179" t="s">
        <v>1336</v>
      </c>
      <c r="D117" s="178" t="s">
        <v>307</v>
      </c>
      <c r="E117" s="175">
        <v>6693</v>
      </c>
      <c r="F117" s="180">
        <v>271</v>
      </c>
      <c r="G117" s="180">
        <v>5718</v>
      </c>
      <c r="H117" s="181">
        <v>704</v>
      </c>
      <c r="I117" s="175">
        <v>6502</v>
      </c>
      <c r="J117" s="180">
        <v>264</v>
      </c>
      <c r="K117" s="180">
        <v>5555</v>
      </c>
      <c r="L117" s="181">
        <v>683</v>
      </c>
      <c r="M117" s="175">
        <v>6551</v>
      </c>
      <c r="N117" s="180">
        <v>259</v>
      </c>
      <c r="O117" s="180">
        <v>5689</v>
      </c>
      <c r="P117" s="181">
        <v>603</v>
      </c>
    </row>
    <row r="118" spans="1:16" x14ac:dyDescent="0.3">
      <c r="A118" s="178" t="s">
        <v>712</v>
      </c>
      <c r="B118" s="179" t="s">
        <v>794</v>
      </c>
      <c r="C118" s="179" t="s">
        <v>1337</v>
      </c>
      <c r="D118" s="178" t="s">
        <v>162</v>
      </c>
      <c r="E118" s="175">
        <v>7224</v>
      </c>
      <c r="F118" s="180">
        <v>219</v>
      </c>
      <c r="G118" s="180">
        <v>5758</v>
      </c>
      <c r="H118" s="181">
        <v>1247</v>
      </c>
      <c r="I118" s="175">
        <v>6869</v>
      </c>
      <c r="J118" s="180">
        <v>219</v>
      </c>
      <c r="K118" s="180">
        <v>5467</v>
      </c>
      <c r="L118" s="181">
        <v>1183</v>
      </c>
      <c r="M118" s="175">
        <v>6439</v>
      </c>
      <c r="N118" s="180">
        <v>215</v>
      </c>
      <c r="O118" s="180">
        <v>5207</v>
      </c>
      <c r="P118" s="181">
        <v>1017</v>
      </c>
    </row>
    <row r="119" spans="1:16" x14ac:dyDescent="0.3">
      <c r="A119" s="178" t="s">
        <v>1039</v>
      </c>
      <c r="B119" s="179" t="s">
        <v>570</v>
      </c>
      <c r="C119" s="179" t="s">
        <v>1338</v>
      </c>
      <c r="D119" s="178" t="s">
        <v>616</v>
      </c>
      <c r="E119" s="175">
        <v>6535</v>
      </c>
      <c r="F119" s="180">
        <v>1224</v>
      </c>
      <c r="G119" s="180">
        <v>4364</v>
      </c>
      <c r="H119" s="181">
        <v>947</v>
      </c>
      <c r="I119" s="175">
        <v>6162</v>
      </c>
      <c r="J119" s="180">
        <v>1218</v>
      </c>
      <c r="K119" s="180">
        <v>4152</v>
      </c>
      <c r="L119" s="181">
        <v>792</v>
      </c>
      <c r="M119" s="175">
        <v>6211</v>
      </c>
      <c r="N119" s="180">
        <v>1294</v>
      </c>
      <c r="O119" s="180">
        <v>4331</v>
      </c>
      <c r="P119" s="181">
        <v>586</v>
      </c>
    </row>
    <row r="120" spans="1:16" x14ac:dyDescent="0.3">
      <c r="A120" s="178" t="s">
        <v>820</v>
      </c>
      <c r="B120" s="179" t="s">
        <v>236</v>
      </c>
      <c r="C120" s="179" t="s">
        <v>1339</v>
      </c>
      <c r="D120" s="178" t="s">
        <v>244</v>
      </c>
      <c r="E120" s="175">
        <v>11525</v>
      </c>
      <c r="F120" s="180">
        <v>5444</v>
      </c>
      <c r="G120" s="180">
        <v>4485</v>
      </c>
      <c r="H120" s="181">
        <v>1596</v>
      </c>
      <c r="I120" s="175">
        <v>6325</v>
      </c>
      <c r="J120" s="180">
        <v>875</v>
      </c>
      <c r="K120" s="180">
        <v>4159</v>
      </c>
      <c r="L120" s="181">
        <v>1291</v>
      </c>
      <c r="M120" s="175">
        <v>6111</v>
      </c>
      <c r="N120" s="180">
        <v>709</v>
      </c>
      <c r="O120" s="180">
        <v>4375</v>
      </c>
      <c r="P120" s="181">
        <v>1027</v>
      </c>
    </row>
    <row r="121" spans="1:16" x14ac:dyDescent="0.3">
      <c r="A121" s="178" t="s">
        <v>475</v>
      </c>
      <c r="B121" s="179" t="s">
        <v>875</v>
      </c>
      <c r="C121" s="179" t="s">
        <v>1340</v>
      </c>
      <c r="D121" s="179" t="s">
        <v>901</v>
      </c>
      <c r="E121" s="175">
        <v>6686</v>
      </c>
      <c r="F121" s="180">
        <v>451</v>
      </c>
      <c r="G121" s="180">
        <v>3981</v>
      </c>
      <c r="H121" s="181">
        <v>2254</v>
      </c>
      <c r="I121" s="175">
        <v>6208</v>
      </c>
      <c r="J121" s="180">
        <v>288</v>
      </c>
      <c r="K121" s="180">
        <v>3759</v>
      </c>
      <c r="L121" s="181">
        <v>2161</v>
      </c>
      <c r="M121" s="175">
        <v>6211</v>
      </c>
      <c r="N121" s="180">
        <v>278</v>
      </c>
      <c r="O121" s="180">
        <v>3910</v>
      </c>
      <c r="P121" s="181">
        <v>2023</v>
      </c>
    </row>
    <row r="122" spans="1:16" x14ac:dyDescent="0.3">
      <c r="A122" s="178" t="s">
        <v>309</v>
      </c>
      <c r="B122" s="179" t="s">
        <v>262</v>
      </c>
      <c r="C122" s="179" t="s">
        <v>1341</v>
      </c>
      <c r="D122" s="178" t="s">
        <v>305</v>
      </c>
      <c r="E122" s="175">
        <v>6966</v>
      </c>
      <c r="F122" s="180">
        <v>1788</v>
      </c>
      <c r="G122" s="180">
        <v>2879</v>
      </c>
      <c r="H122" s="181">
        <v>2299</v>
      </c>
      <c r="I122" s="175">
        <v>6119</v>
      </c>
      <c r="J122" s="180">
        <v>1309</v>
      </c>
      <c r="K122" s="180">
        <v>2689</v>
      </c>
      <c r="L122" s="181">
        <v>2121</v>
      </c>
      <c r="M122" s="175">
        <v>6451</v>
      </c>
      <c r="N122" s="180">
        <v>1167</v>
      </c>
      <c r="O122" s="180">
        <v>3013</v>
      </c>
      <c r="P122" s="181">
        <v>2271</v>
      </c>
    </row>
    <row r="123" spans="1:16" x14ac:dyDescent="0.3">
      <c r="A123" s="178" t="s">
        <v>820</v>
      </c>
      <c r="B123" s="179" t="s">
        <v>273</v>
      </c>
      <c r="C123" s="179" t="s">
        <v>1342</v>
      </c>
      <c r="D123" s="178" t="s">
        <v>544</v>
      </c>
      <c r="E123" s="175">
        <v>6598</v>
      </c>
      <c r="F123" s="180">
        <v>367</v>
      </c>
      <c r="G123" s="180">
        <v>4251</v>
      </c>
      <c r="H123" s="181">
        <v>1980</v>
      </c>
      <c r="I123" s="175">
        <v>6063</v>
      </c>
      <c r="J123" s="180">
        <v>368</v>
      </c>
      <c r="K123" s="180">
        <v>3937</v>
      </c>
      <c r="L123" s="181">
        <v>1758</v>
      </c>
      <c r="M123" s="175">
        <v>6028</v>
      </c>
      <c r="N123" s="180">
        <v>376</v>
      </c>
      <c r="O123" s="180">
        <v>4139</v>
      </c>
      <c r="P123" s="181">
        <v>1513</v>
      </c>
    </row>
    <row r="124" spans="1:16" x14ac:dyDescent="0.3">
      <c r="A124" s="178" t="s">
        <v>681</v>
      </c>
      <c r="B124" s="179" t="s">
        <v>236</v>
      </c>
      <c r="C124" s="179" t="s">
        <v>1343</v>
      </c>
      <c r="D124" s="178" t="s">
        <v>241</v>
      </c>
      <c r="E124" s="175">
        <v>6877</v>
      </c>
      <c r="F124" s="180">
        <v>596</v>
      </c>
      <c r="G124" s="180">
        <v>3393</v>
      </c>
      <c r="H124" s="181">
        <v>2888</v>
      </c>
      <c r="I124" s="175">
        <v>6378</v>
      </c>
      <c r="J124" s="180">
        <v>529</v>
      </c>
      <c r="K124" s="180">
        <v>3113</v>
      </c>
      <c r="L124" s="181">
        <v>2736</v>
      </c>
      <c r="M124" s="175">
        <v>5892</v>
      </c>
      <c r="N124" s="180">
        <v>584</v>
      </c>
      <c r="O124" s="180">
        <v>2896</v>
      </c>
      <c r="P124" s="181">
        <v>2412</v>
      </c>
    </row>
    <row r="125" spans="1:16" x14ac:dyDescent="0.3">
      <c r="A125" s="178" t="s">
        <v>681</v>
      </c>
      <c r="B125" s="179" t="s">
        <v>109</v>
      </c>
      <c r="C125" s="179" t="s">
        <v>1344</v>
      </c>
      <c r="D125" s="178" t="s">
        <v>213</v>
      </c>
      <c r="E125" s="175">
        <v>7060</v>
      </c>
      <c r="F125" s="180">
        <v>272</v>
      </c>
      <c r="G125" s="180">
        <v>5630</v>
      </c>
      <c r="H125" s="181">
        <v>1158</v>
      </c>
      <c r="I125" s="175">
        <v>6753</v>
      </c>
      <c r="J125" s="180">
        <v>274</v>
      </c>
      <c r="K125" s="180">
        <v>5490</v>
      </c>
      <c r="L125" s="181">
        <v>989</v>
      </c>
      <c r="M125" s="175">
        <v>6027</v>
      </c>
      <c r="N125" s="180">
        <v>290</v>
      </c>
      <c r="O125" s="180">
        <v>4934</v>
      </c>
      <c r="P125" s="181">
        <v>803</v>
      </c>
    </row>
    <row r="126" spans="1:16" x14ac:dyDescent="0.3">
      <c r="A126" s="178" t="s">
        <v>874</v>
      </c>
      <c r="B126" s="179" t="s">
        <v>476</v>
      </c>
      <c r="C126" s="179" t="s">
        <v>1345</v>
      </c>
      <c r="D126" s="178" t="s">
        <v>483</v>
      </c>
      <c r="E126" s="175">
        <v>6590</v>
      </c>
      <c r="F126" s="180">
        <v>573</v>
      </c>
      <c r="G126" s="180">
        <v>3807</v>
      </c>
      <c r="H126" s="181">
        <v>2210</v>
      </c>
      <c r="I126" s="175">
        <v>6430</v>
      </c>
      <c r="J126" s="180">
        <v>528</v>
      </c>
      <c r="K126" s="180">
        <v>3822</v>
      </c>
      <c r="L126" s="181">
        <v>2080</v>
      </c>
      <c r="M126" s="175">
        <v>5882</v>
      </c>
      <c r="N126" s="180">
        <v>523</v>
      </c>
      <c r="O126" s="180">
        <v>3508</v>
      </c>
      <c r="P126" s="181">
        <v>1851</v>
      </c>
    </row>
    <row r="127" spans="1:16" x14ac:dyDescent="0.3">
      <c r="A127" s="178" t="s">
        <v>475</v>
      </c>
      <c r="B127" s="179" t="s">
        <v>136</v>
      </c>
      <c r="C127" s="179" t="s">
        <v>1346</v>
      </c>
      <c r="D127" s="178" t="s">
        <v>436</v>
      </c>
      <c r="E127" s="175">
        <v>6737</v>
      </c>
      <c r="F127" s="180">
        <v>546</v>
      </c>
      <c r="G127" s="180">
        <v>4003</v>
      </c>
      <c r="H127" s="181">
        <v>2188</v>
      </c>
      <c r="I127" s="175">
        <v>6262</v>
      </c>
      <c r="J127" s="180">
        <v>256</v>
      </c>
      <c r="K127" s="180">
        <v>3909</v>
      </c>
      <c r="L127" s="181">
        <v>2097</v>
      </c>
      <c r="M127" s="175">
        <v>5901</v>
      </c>
      <c r="N127" s="180">
        <v>244</v>
      </c>
      <c r="O127" s="180">
        <v>3686</v>
      </c>
      <c r="P127" s="181">
        <v>1971</v>
      </c>
    </row>
    <row r="128" spans="1:16" x14ac:dyDescent="0.3">
      <c r="A128" s="178" t="s">
        <v>569</v>
      </c>
      <c r="B128" s="179" t="s">
        <v>310</v>
      </c>
      <c r="C128" s="179" t="s">
        <v>1347</v>
      </c>
      <c r="D128" s="178" t="s">
        <v>324</v>
      </c>
      <c r="E128" s="175">
        <v>6115</v>
      </c>
      <c r="F128" s="180">
        <v>401</v>
      </c>
      <c r="G128" s="180">
        <v>5455</v>
      </c>
      <c r="H128" s="181">
        <v>259</v>
      </c>
      <c r="I128" s="175">
        <v>4869</v>
      </c>
      <c r="J128" s="180">
        <v>378</v>
      </c>
      <c r="K128" s="180">
        <v>4272</v>
      </c>
      <c r="L128" s="181">
        <v>219</v>
      </c>
      <c r="M128" s="175">
        <v>5951</v>
      </c>
      <c r="N128" s="180">
        <v>406</v>
      </c>
      <c r="O128" s="180">
        <v>5393</v>
      </c>
      <c r="P128" s="181">
        <v>152</v>
      </c>
    </row>
    <row r="129" spans="1:16" x14ac:dyDescent="0.3">
      <c r="A129" s="178" t="s">
        <v>1015</v>
      </c>
      <c r="B129" s="179" t="s">
        <v>915</v>
      </c>
      <c r="C129" s="179" t="s">
        <v>1348</v>
      </c>
      <c r="D129" s="178" t="s">
        <v>916</v>
      </c>
      <c r="E129" s="175">
        <v>6141</v>
      </c>
      <c r="F129" s="180">
        <v>723</v>
      </c>
      <c r="G129" s="180">
        <v>3785</v>
      </c>
      <c r="H129" s="181">
        <v>1633</v>
      </c>
      <c r="I129" s="175">
        <v>6021</v>
      </c>
      <c r="J129" s="180">
        <v>719</v>
      </c>
      <c r="K129" s="180">
        <v>3711</v>
      </c>
      <c r="L129" s="181">
        <v>1591</v>
      </c>
      <c r="M129" s="175">
        <v>5988</v>
      </c>
      <c r="N129" s="180">
        <v>696</v>
      </c>
      <c r="O129" s="180">
        <v>3707</v>
      </c>
      <c r="P129" s="181">
        <v>1585</v>
      </c>
    </row>
    <row r="130" spans="1:16" x14ac:dyDescent="0.3">
      <c r="A130" s="178" t="s">
        <v>1039</v>
      </c>
      <c r="B130" s="179" t="s">
        <v>109</v>
      </c>
      <c r="C130" s="179" t="s">
        <v>1349</v>
      </c>
      <c r="D130" s="178" t="s">
        <v>152</v>
      </c>
      <c r="E130" s="175">
        <v>5933</v>
      </c>
      <c r="F130" s="180">
        <v>171</v>
      </c>
      <c r="G130" s="180">
        <v>3682</v>
      </c>
      <c r="H130" s="181">
        <v>2080</v>
      </c>
      <c r="I130" s="175">
        <v>5743</v>
      </c>
      <c r="J130" s="180">
        <v>167</v>
      </c>
      <c r="K130" s="180">
        <v>3551</v>
      </c>
      <c r="L130" s="181">
        <v>2025</v>
      </c>
      <c r="M130" s="175">
        <v>5738</v>
      </c>
      <c r="N130" s="180">
        <v>153</v>
      </c>
      <c r="O130" s="180">
        <v>3630</v>
      </c>
      <c r="P130" s="181">
        <v>1955</v>
      </c>
    </row>
    <row r="131" spans="1:16" x14ac:dyDescent="0.3">
      <c r="A131" s="178" t="s">
        <v>309</v>
      </c>
      <c r="B131" s="179" t="s">
        <v>310</v>
      </c>
      <c r="C131" s="179" t="s">
        <v>1350</v>
      </c>
      <c r="D131" s="178" t="s">
        <v>372</v>
      </c>
      <c r="E131" s="175">
        <v>6860</v>
      </c>
      <c r="F131" s="180">
        <v>1716</v>
      </c>
      <c r="G131" s="180">
        <v>3152</v>
      </c>
      <c r="H131" s="181">
        <v>1992</v>
      </c>
      <c r="I131" s="175">
        <v>5690</v>
      </c>
      <c r="J131" s="180">
        <v>1646</v>
      </c>
      <c r="K131" s="180">
        <v>2281</v>
      </c>
      <c r="L131" s="181">
        <v>1763</v>
      </c>
      <c r="M131" s="175">
        <v>5240</v>
      </c>
      <c r="N131" s="180">
        <v>1660</v>
      </c>
      <c r="O131" s="180">
        <v>2249</v>
      </c>
      <c r="P131" s="181">
        <v>1331</v>
      </c>
    </row>
    <row r="132" spans="1:16" x14ac:dyDescent="0.3">
      <c r="A132" s="178" t="s">
        <v>235</v>
      </c>
      <c r="B132" s="179" t="s">
        <v>273</v>
      </c>
      <c r="C132" s="179" t="s">
        <v>1351</v>
      </c>
      <c r="D132" s="178" t="s">
        <v>550</v>
      </c>
      <c r="E132" s="175">
        <v>6128</v>
      </c>
      <c r="F132" s="180">
        <v>1202</v>
      </c>
      <c r="G132" s="180">
        <v>2932</v>
      </c>
      <c r="H132" s="181">
        <v>1994</v>
      </c>
      <c r="I132" s="175">
        <v>5664</v>
      </c>
      <c r="J132" s="180">
        <v>978</v>
      </c>
      <c r="K132" s="180">
        <v>2800</v>
      </c>
      <c r="L132" s="181">
        <v>1886</v>
      </c>
      <c r="M132" s="175">
        <v>4922</v>
      </c>
      <c r="N132" s="180">
        <v>992</v>
      </c>
      <c r="O132" s="180">
        <v>2650</v>
      </c>
      <c r="P132" s="181">
        <v>1280</v>
      </c>
    </row>
    <row r="133" spans="1:16" x14ac:dyDescent="0.3">
      <c r="A133" s="178" t="s">
        <v>1039</v>
      </c>
      <c r="B133" s="179" t="s">
        <v>507</v>
      </c>
      <c r="C133" s="179" t="s">
        <v>1352</v>
      </c>
      <c r="D133" s="178" t="s">
        <v>507</v>
      </c>
      <c r="E133" s="175">
        <v>6739</v>
      </c>
      <c r="F133" s="180">
        <v>979</v>
      </c>
      <c r="G133" s="180">
        <v>4101</v>
      </c>
      <c r="H133" s="181">
        <v>1659</v>
      </c>
      <c r="I133" s="175">
        <v>5798</v>
      </c>
      <c r="J133" s="180">
        <v>568</v>
      </c>
      <c r="K133" s="180">
        <v>3670</v>
      </c>
      <c r="L133" s="181">
        <v>1560</v>
      </c>
      <c r="M133" s="175">
        <v>5242</v>
      </c>
      <c r="N133" s="180">
        <v>456</v>
      </c>
      <c r="O133" s="180">
        <v>3474</v>
      </c>
      <c r="P133" s="181">
        <v>1312</v>
      </c>
    </row>
    <row r="134" spans="1:16" x14ac:dyDescent="0.3">
      <c r="A134" s="178" t="s">
        <v>820</v>
      </c>
      <c r="B134" s="179" t="s">
        <v>109</v>
      </c>
      <c r="C134" s="179" t="s">
        <v>1353</v>
      </c>
      <c r="D134" s="178" t="s">
        <v>114</v>
      </c>
      <c r="E134" s="175">
        <v>5439</v>
      </c>
      <c r="F134" s="180">
        <v>539</v>
      </c>
      <c r="G134" s="180">
        <v>3080</v>
      </c>
      <c r="H134" s="181">
        <v>1820</v>
      </c>
      <c r="I134" s="175">
        <v>4987</v>
      </c>
      <c r="J134" s="180">
        <v>366</v>
      </c>
      <c r="K134" s="180">
        <v>2891</v>
      </c>
      <c r="L134" s="181">
        <v>1730</v>
      </c>
      <c r="M134" s="175">
        <v>4938</v>
      </c>
      <c r="N134" s="180">
        <v>360</v>
      </c>
      <c r="O134" s="180">
        <v>2979</v>
      </c>
      <c r="P134" s="181">
        <v>1599</v>
      </c>
    </row>
    <row r="135" spans="1:16" x14ac:dyDescent="0.3">
      <c r="A135" s="178" t="s">
        <v>939</v>
      </c>
      <c r="B135" s="179" t="s">
        <v>136</v>
      </c>
      <c r="C135" s="179" t="s">
        <v>1354</v>
      </c>
      <c r="D135" s="178" t="s">
        <v>456</v>
      </c>
      <c r="E135" s="175">
        <v>5274</v>
      </c>
      <c r="F135" s="180">
        <v>229</v>
      </c>
      <c r="G135" s="180">
        <v>3946</v>
      </c>
      <c r="H135" s="181">
        <v>1099</v>
      </c>
      <c r="I135" s="175">
        <v>5015</v>
      </c>
      <c r="J135" s="180">
        <v>234</v>
      </c>
      <c r="K135" s="180">
        <v>3741</v>
      </c>
      <c r="L135" s="181">
        <v>1040</v>
      </c>
      <c r="M135" s="175">
        <v>4945</v>
      </c>
      <c r="N135" s="180">
        <v>220</v>
      </c>
      <c r="O135" s="180">
        <v>3805</v>
      </c>
      <c r="P135" s="181">
        <v>920</v>
      </c>
    </row>
    <row r="136" spans="1:16" x14ac:dyDescent="0.3">
      <c r="A136" s="178" t="s">
        <v>513</v>
      </c>
      <c r="B136" s="179" t="s">
        <v>1124</v>
      </c>
      <c r="C136" s="179" t="s">
        <v>1355</v>
      </c>
      <c r="D136" s="179" t="s">
        <v>1129</v>
      </c>
      <c r="E136" s="175">
        <v>5800</v>
      </c>
      <c r="F136" s="180">
        <v>503</v>
      </c>
      <c r="G136" s="180">
        <v>4146</v>
      </c>
      <c r="H136" s="181">
        <v>1151</v>
      </c>
      <c r="I136" s="175">
        <v>5361</v>
      </c>
      <c r="J136" s="180">
        <v>381</v>
      </c>
      <c r="K136" s="180">
        <v>3895</v>
      </c>
      <c r="L136" s="181">
        <v>1085</v>
      </c>
      <c r="M136" s="175">
        <v>4794</v>
      </c>
      <c r="N136" s="180">
        <v>416</v>
      </c>
      <c r="O136" s="180">
        <v>3539</v>
      </c>
      <c r="P136" s="181">
        <v>839</v>
      </c>
    </row>
    <row r="137" spans="1:16" x14ac:dyDescent="0.3">
      <c r="A137" s="178" t="s">
        <v>1015</v>
      </c>
      <c r="B137" s="179" t="s">
        <v>450</v>
      </c>
      <c r="C137" s="179" t="s">
        <v>1356</v>
      </c>
      <c r="D137" s="178" t="s">
        <v>932</v>
      </c>
      <c r="E137" s="175">
        <v>5050</v>
      </c>
      <c r="F137" s="180">
        <v>534</v>
      </c>
      <c r="G137" s="180">
        <v>3552</v>
      </c>
      <c r="H137" s="181">
        <v>964</v>
      </c>
      <c r="I137" s="175">
        <v>4891</v>
      </c>
      <c r="J137" s="180">
        <v>625</v>
      </c>
      <c r="K137" s="180">
        <v>3317</v>
      </c>
      <c r="L137" s="181">
        <v>949</v>
      </c>
      <c r="M137" s="175">
        <v>4866</v>
      </c>
      <c r="N137" s="180">
        <v>475</v>
      </c>
      <c r="O137" s="180">
        <v>3580</v>
      </c>
      <c r="P137" s="181">
        <v>811</v>
      </c>
    </row>
    <row r="138" spans="1:16" x14ac:dyDescent="0.3">
      <c r="A138" s="178" t="s">
        <v>309</v>
      </c>
      <c r="B138" s="179" t="s">
        <v>310</v>
      </c>
      <c r="C138" s="179" t="s">
        <v>1357</v>
      </c>
      <c r="D138" s="178" t="s">
        <v>380</v>
      </c>
      <c r="E138" s="175">
        <v>751</v>
      </c>
      <c r="F138" s="180">
        <v>106</v>
      </c>
      <c r="G138" s="180">
        <v>507</v>
      </c>
      <c r="H138" s="181">
        <v>138</v>
      </c>
      <c r="I138" s="175">
        <v>619</v>
      </c>
      <c r="J138" s="180">
        <v>71</v>
      </c>
      <c r="K138" s="180">
        <v>423</v>
      </c>
      <c r="L138" s="181">
        <v>125</v>
      </c>
      <c r="M138" s="175">
        <v>4965</v>
      </c>
      <c r="N138" s="180">
        <v>58</v>
      </c>
      <c r="O138" s="180">
        <v>4810</v>
      </c>
      <c r="P138" s="181">
        <v>97</v>
      </c>
    </row>
    <row r="139" spans="1:16" x14ac:dyDescent="0.3">
      <c r="A139" s="178" t="s">
        <v>939</v>
      </c>
      <c r="B139" s="179" t="s">
        <v>109</v>
      </c>
      <c r="C139" s="179" t="s">
        <v>1358</v>
      </c>
      <c r="D139" s="178" t="s">
        <v>145</v>
      </c>
      <c r="E139" s="175">
        <v>5626</v>
      </c>
      <c r="F139" s="180">
        <v>1192</v>
      </c>
      <c r="G139" s="180">
        <v>2717</v>
      </c>
      <c r="H139" s="181">
        <v>1717</v>
      </c>
      <c r="I139" s="175">
        <v>5155</v>
      </c>
      <c r="J139" s="180">
        <v>1156</v>
      </c>
      <c r="K139" s="180">
        <v>2463</v>
      </c>
      <c r="L139" s="181">
        <v>1536</v>
      </c>
      <c r="M139" s="175">
        <v>4550</v>
      </c>
      <c r="N139" s="180">
        <v>1196</v>
      </c>
      <c r="O139" s="180">
        <v>2161</v>
      </c>
      <c r="P139" s="181">
        <v>1193</v>
      </c>
    </row>
    <row r="140" spans="1:16" x14ac:dyDescent="0.3">
      <c r="A140" s="178" t="s">
        <v>681</v>
      </c>
      <c r="B140" s="179" t="s">
        <v>570</v>
      </c>
      <c r="C140" s="179" t="s">
        <v>1359</v>
      </c>
      <c r="D140" s="178" t="s">
        <v>648</v>
      </c>
      <c r="E140" s="175">
        <v>5148</v>
      </c>
      <c r="F140" s="180">
        <v>1591</v>
      </c>
      <c r="G140" s="180">
        <v>2622</v>
      </c>
      <c r="H140" s="181">
        <v>935</v>
      </c>
      <c r="I140" s="175">
        <v>4824</v>
      </c>
      <c r="J140" s="180">
        <v>1564</v>
      </c>
      <c r="K140" s="180">
        <v>2427</v>
      </c>
      <c r="L140" s="181">
        <v>833</v>
      </c>
      <c r="M140" s="175">
        <v>4750</v>
      </c>
      <c r="N140" s="180">
        <v>1573</v>
      </c>
      <c r="O140" s="180">
        <v>2483</v>
      </c>
      <c r="P140" s="181">
        <v>694</v>
      </c>
    </row>
    <row r="141" spans="1:16" x14ac:dyDescent="0.3">
      <c r="A141" s="178" t="s">
        <v>874</v>
      </c>
      <c r="B141" s="179" t="s">
        <v>273</v>
      </c>
      <c r="C141" s="179" t="s">
        <v>1360</v>
      </c>
      <c r="D141" s="178" t="s">
        <v>560</v>
      </c>
      <c r="E141" s="175">
        <v>7810</v>
      </c>
      <c r="F141" s="180">
        <v>1216</v>
      </c>
      <c r="G141" s="180">
        <v>5517</v>
      </c>
      <c r="H141" s="181">
        <v>1077</v>
      </c>
      <c r="I141" s="175">
        <v>7390</v>
      </c>
      <c r="J141" s="180">
        <v>585</v>
      </c>
      <c r="K141" s="180">
        <v>5815</v>
      </c>
      <c r="L141" s="181">
        <v>990</v>
      </c>
      <c r="M141" s="175">
        <v>4562</v>
      </c>
      <c r="N141" s="180">
        <v>491</v>
      </c>
      <c r="O141" s="180">
        <v>3291</v>
      </c>
      <c r="P141" s="181">
        <v>780</v>
      </c>
    </row>
    <row r="142" spans="1:16" x14ac:dyDescent="0.3">
      <c r="A142" s="178" t="s">
        <v>569</v>
      </c>
      <c r="B142" s="179" t="s">
        <v>109</v>
      </c>
      <c r="C142" s="179" t="s">
        <v>1361</v>
      </c>
      <c r="D142" s="178" t="s">
        <v>214</v>
      </c>
      <c r="E142" s="175">
        <v>4996</v>
      </c>
      <c r="F142" s="180">
        <v>350</v>
      </c>
      <c r="G142" s="180">
        <v>3336</v>
      </c>
      <c r="H142" s="181">
        <v>1310</v>
      </c>
      <c r="I142" s="175">
        <v>4614</v>
      </c>
      <c r="J142" s="180">
        <v>358</v>
      </c>
      <c r="K142" s="180">
        <v>3111</v>
      </c>
      <c r="L142" s="181">
        <v>1145</v>
      </c>
      <c r="M142" s="175">
        <v>4314</v>
      </c>
      <c r="N142" s="180">
        <v>354</v>
      </c>
      <c r="O142" s="180">
        <v>3114</v>
      </c>
      <c r="P142" s="181">
        <v>846</v>
      </c>
    </row>
    <row r="143" spans="1:16" x14ac:dyDescent="0.3">
      <c r="A143" s="178" t="s">
        <v>1039</v>
      </c>
      <c r="B143" s="179" t="s">
        <v>940</v>
      </c>
      <c r="C143" s="179" t="s">
        <v>1362</v>
      </c>
      <c r="D143" s="178" t="s">
        <v>1007</v>
      </c>
      <c r="E143" s="175">
        <v>4974</v>
      </c>
      <c r="F143" s="180">
        <v>304</v>
      </c>
      <c r="G143" s="180">
        <v>2641</v>
      </c>
      <c r="H143" s="181">
        <v>2029</v>
      </c>
      <c r="I143" s="175">
        <v>4742</v>
      </c>
      <c r="J143" s="180">
        <v>283</v>
      </c>
      <c r="K143" s="180">
        <v>2515</v>
      </c>
      <c r="L143" s="181">
        <v>1944</v>
      </c>
      <c r="M143" s="175">
        <v>4350</v>
      </c>
      <c r="N143" s="180">
        <v>305</v>
      </c>
      <c r="O143" s="180">
        <v>2331</v>
      </c>
      <c r="P143" s="181">
        <v>1714</v>
      </c>
    </row>
    <row r="144" spans="1:16" x14ac:dyDescent="0.3">
      <c r="A144" s="178" t="s">
        <v>108</v>
      </c>
      <c r="B144" s="179" t="s">
        <v>875</v>
      </c>
      <c r="C144" s="179" t="s">
        <v>1363</v>
      </c>
      <c r="D144" s="178" t="s">
        <v>897</v>
      </c>
      <c r="E144" s="175">
        <v>4971</v>
      </c>
      <c r="F144" s="180">
        <v>1209</v>
      </c>
      <c r="G144" s="180">
        <v>2255</v>
      </c>
      <c r="H144" s="181">
        <v>1507</v>
      </c>
      <c r="I144" s="175">
        <v>4407</v>
      </c>
      <c r="J144" s="180">
        <v>1218</v>
      </c>
      <c r="K144" s="180">
        <v>1747</v>
      </c>
      <c r="L144" s="181">
        <v>1442</v>
      </c>
      <c r="M144" s="175">
        <v>4063</v>
      </c>
      <c r="N144" s="180">
        <v>1421</v>
      </c>
      <c r="O144" s="180">
        <v>1708</v>
      </c>
      <c r="P144" s="181">
        <v>934</v>
      </c>
    </row>
    <row r="145" spans="1:16" x14ac:dyDescent="0.3">
      <c r="A145" s="178" t="s">
        <v>712</v>
      </c>
      <c r="B145" s="179" t="s">
        <v>875</v>
      </c>
      <c r="C145" s="179" t="s">
        <v>1364</v>
      </c>
      <c r="D145" s="178" t="s">
        <v>913</v>
      </c>
      <c r="E145" s="175">
        <v>5068</v>
      </c>
      <c r="F145" s="180">
        <v>300</v>
      </c>
      <c r="G145" s="180">
        <v>3396</v>
      </c>
      <c r="H145" s="181">
        <v>1372</v>
      </c>
      <c r="I145" s="175">
        <v>4784</v>
      </c>
      <c r="J145" s="180">
        <v>317</v>
      </c>
      <c r="K145" s="180">
        <v>3204</v>
      </c>
      <c r="L145" s="181">
        <v>1263</v>
      </c>
      <c r="M145" s="175">
        <v>4319</v>
      </c>
      <c r="N145" s="180">
        <v>259</v>
      </c>
      <c r="O145" s="180">
        <v>3049</v>
      </c>
      <c r="P145" s="181">
        <v>1011</v>
      </c>
    </row>
    <row r="146" spans="1:16" x14ac:dyDescent="0.3">
      <c r="A146" s="178" t="s">
        <v>430</v>
      </c>
      <c r="B146" s="179" t="s">
        <v>1087</v>
      </c>
      <c r="C146" s="179" t="s">
        <v>1365</v>
      </c>
      <c r="D146" s="179" t="s">
        <v>1122</v>
      </c>
      <c r="E146" s="175">
        <v>4461</v>
      </c>
      <c r="F146" s="180">
        <v>195</v>
      </c>
      <c r="G146" s="180">
        <v>3541</v>
      </c>
      <c r="H146" s="181">
        <v>725</v>
      </c>
      <c r="I146" s="175">
        <v>4346</v>
      </c>
      <c r="J146" s="180">
        <v>195</v>
      </c>
      <c r="K146" s="180">
        <v>3425</v>
      </c>
      <c r="L146" s="181">
        <v>726</v>
      </c>
      <c r="M146" s="175">
        <v>4448</v>
      </c>
      <c r="N146" s="180">
        <v>216</v>
      </c>
      <c r="O146" s="180">
        <v>3603</v>
      </c>
      <c r="P146" s="181">
        <v>629</v>
      </c>
    </row>
    <row r="147" spans="1:16" x14ac:dyDescent="0.3">
      <c r="A147" s="178" t="s">
        <v>540</v>
      </c>
      <c r="B147" s="179" t="s">
        <v>1087</v>
      </c>
      <c r="C147" s="179" t="s">
        <v>1366</v>
      </c>
      <c r="D147" s="178" t="s">
        <v>1103</v>
      </c>
      <c r="E147" s="175">
        <v>5056</v>
      </c>
      <c r="F147" s="180">
        <v>828</v>
      </c>
      <c r="G147" s="180">
        <v>3129</v>
      </c>
      <c r="H147" s="181">
        <v>1099</v>
      </c>
      <c r="I147" s="175">
        <v>4797</v>
      </c>
      <c r="J147" s="180">
        <v>655</v>
      </c>
      <c r="K147" s="180">
        <v>3086</v>
      </c>
      <c r="L147" s="181">
        <v>1056</v>
      </c>
      <c r="M147" s="175">
        <v>4309</v>
      </c>
      <c r="N147" s="180">
        <v>620</v>
      </c>
      <c r="O147" s="180">
        <v>2863</v>
      </c>
      <c r="P147" s="181">
        <v>826</v>
      </c>
    </row>
    <row r="148" spans="1:16" x14ac:dyDescent="0.3">
      <c r="A148" s="178" t="s">
        <v>820</v>
      </c>
      <c r="B148" s="179" t="s">
        <v>109</v>
      </c>
      <c r="C148" s="179" t="s">
        <v>1367</v>
      </c>
      <c r="D148" s="178" t="s">
        <v>126</v>
      </c>
      <c r="E148" s="175">
        <v>5229</v>
      </c>
      <c r="F148" s="180">
        <v>383</v>
      </c>
      <c r="G148" s="180">
        <v>3523</v>
      </c>
      <c r="H148" s="181">
        <v>1323</v>
      </c>
      <c r="I148" s="175">
        <v>4839</v>
      </c>
      <c r="J148" s="180">
        <v>345</v>
      </c>
      <c r="K148" s="180">
        <v>3263</v>
      </c>
      <c r="L148" s="181">
        <v>1231</v>
      </c>
      <c r="M148" s="175">
        <v>4238</v>
      </c>
      <c r="N148" s="180">
        <v>340</v>
      </c>
      <c r="O148" s="180">
        <v>2958</v>
      </c>
      <c r="P148" s="181">
        <v>940</v>
      </c>
    </row>
    <row r="149" spans="1:16" x14ac:dyDescent="0.3">
      <c r="A149" s="178" t="s">
        <v>309</v>
      </c>
      <c r="B149" s="179" t="s">
        <v>236</v>
      </c>
      <c r="C149" s="179" t="s">
        <v>1368</v>
      </c>
      <c r="D149" s="178" t="s">
        <v>250</v>
      </c>
      <c r="E149" s="175">
        <v>4369</v>
      </c>
      <c r="F149" s="180">
        <v>234</v>
      </c>
      <c r="G149" s="180">
        <v>3144</v>
      </c>
      <c r="H149" s="181">
        <v>991</v>
      </c>
      <c r="I149" s="175">
        <v>4304</v>
      </c>
      <c r="J149" s="180">
        <v>246</v>
      </c>
      <c r="K149" s="180">
        <v>3146</v>
      </c>
      <c r="L149" s="181">
        <v>912</v>
      </c>
      <c r="M149" s="175">
        <v>4119</v>
      </c>
      <c r="N149" s="180">
        <v>236</v>
      </c>
      <c r="O149" s="180">
        <v>3245</v>
      </c>
      <c r="P149" s="181">
        <v>638</v>
      </c>
    </row>
    <row r="150" spans="1:16" x14ac:dyDescent="0.3">
      <c r="A150" s="178" t="s">
        <v>874</v>
      </c>
      <c r="B150" s="179" t="s">
        <v>109</v>
      </c>
      <c r="C150" s="179" t="s">
        <v>1369</v>
      </c>
      <c r="D150" s="178" t="s">
        <v>231</v>
      </c>
      <c r="E150" s="175">
        <v>4529</v>
      </c>
      <c r="F150" s="180">
        <v>591</v>
      </c>
      <c r="G150" s="180">
        <v>3184</v>
      </c>
      <c r="H150" s="181">
        <v>754</v>
      </c>
      <c r="I150" s="175">
        <v>4443</v>
      </c>
      <c r="J150" s="180">
        <v>586</v>
      </c>
      <c r="K150" s="180">
        <v>3136</v>
      </c>
      <c r="L150" s="181">
        <v>721</v>
      </c>
      <c r="M150" s="175">
        <v>4146</v>
      </c>
      <c r="N150" s="180">
        <v>590</v>
      </c>
      <c r="O150" s="180">
        <v>3022</v>
      </c>
      <c r="P150" s="181">
        <v>534</v>
      </c>
    </row>
    <row r="151" spans="1:16" x14ac:dyDescent="0.3">
      <c r="A151" s="178" t="s">
        <v>1086</v>
      </c>
      <c r="B151" s="179" t="s">
        <v>940</v>
      </c>
      <c r="C151" s="179" t="s">
        <v>1370</v>
      </c>
      <c r="D151" s="178" t="s">
        <v>997</v>
      </c>
      <c r="E151" s="175">
        <v>4451</v>
      </c>
      <c r="F151" s="180">
        <v>387</v>
      </c>
      <c r="G151" s="180">
        <v>2868</v>
      </c>
      <c r="H151" s="181">
        <v>1196</v>
      </c>
      <c r="I151" s="175">
        <v>4447</v>
      </c>
      <c r="J151" s="180">
        <v>382</v>
      </c>
      <c r="K151" s="180">
        <v>2942</v>
      </c>
      <c r="L151" s="181">
        <v>1123</v>
      </c>
      <c r="M151" s="175">
        <v>4216</v>
      </c>
      <c r="N151" s="180">
        <v>412</v>
      </c>
      <c r="O151" s="180">
        <v>2795</v>
      </c>
      <c r="P151" s="181">
        <v>1009</v>
      </c>
    </row>
    <row r="152" spans="1:16" x14ac:dyDescent="0.3">
      <c r="A152" s="178" t="s">
        <v>309</v>
      </c>
      <c r="B152" s="179" t="s">
        <v>109</v>
      </c>
      <c r="C152" s="179" t="s">
        <v>1371</v>
      </c>
      <c r="D152" s="178" t="s">
        <v>205</v>
      </c>
      <c r="E152" s="175">
        <v>4472</v>
      </c>
      <c r="F152" s="180">
        <v>390</v>
      </c>
      <c r="G152" s="180">
        <v>2591</v>
      </c>
      <c r="H152" s="181">
        <v>1491</v>
      </c>
      <c r="I152" s="175">
        <v>4335</v>
      </c>
      <c r="J152" s="180">
        <v>375</v>
      </c>
      <c r="K152" s="180">
        <v>2522</v>
      </c>
      <c r="L152" s="181">
        <v>1438</v>
      </c>
      <c r="M152" s="175">
        <v>4177</v>
      </c>
      <c r="N152" s="180">
        <v>372</v>
      </c>
      <c r="O152" s="180">
        <v>2510</v>
      </c>
      <c r="P152" s="181">
        <v>1295</v>
      </c>
    </row>
    <row r="153" spans="1:16" x14ac:dyDescent="0.3">
      <c r="A153" s="178" t="s">
        <v>569</v>
      </c>
      <c r="B153" s="179" t="s">
        <v>794</v>
      </c>
      <c r="C153" s="179" t="s">
        <v>1372</v>
      </c>
      <c r="D153" s="178" t="s">
        <v>813</v>
      </c>
      <c r="E153" s="175">
        <v>5574</v>
      </c>
      <c r="F153" s="180">
        <v>1511</v>
      </c>
      <c r="G153" s="180">
        <v>2260</v>
      </c>
      <c r="H153" s="181">
        <v>1803</v>
      </c>
      <c r="I153" s="175">
        <v>4506</v>
      </c>
      <c r="J153" s="180">
        <v>939</v>
      </c>
      <c r="K153" s="180">
        <v>1919</v>
      </c>
      <c r="L153" s="181">
        <v>1648</v>
      </c>
      <c r="M153" s="175">
        <v>3410</v>
      </c>
      <c r="N153" s="180">
        <v>1066</v>
      </c>
      <c r="O153" s="180">
        <v>1590</v>
      </c>
      <c r="P153" s="181">
        <v>754</v>
      </c>
    </row>
    <row r="154" spans="1:16" x14ac:dyDescent="0.3">
      <c r="A154" s="178" t="s">
        <v>513</v>
      </c>
      <c r="B154" s="179" t="s">
        <v>915</v>
      </c>
      <c r="C154" s="179" t="s">
        <v>1373</v>
      </c>
      <c r="D154" s="179" t="s">
        <v>920</v>
      </c>
      <c r="E154" s="175">
        <v>4554</v>
      </c>
      <c r="F154" s="180">
        <v>585</v>
      </c>
      <c r="G154" s="180">
        <v>2580</v>
      </c>
      <c r="H154" s="181">
        <v>1389</v>
      </c>
      <c r="I154" s="175">
        <v>4308</v>
      </c>
      <c r="J154" s="180">
        <v>575</v>
      </c>
      <c r="K154" s="180">
        <v>2503</v>
      </c>
      <c r="L154" s="181">
        <v>1230</v>
      </c>
      <c r="M154" s="175">
        <v>4208</v>
      </c>
      <c r="N154" s="180">
        <v>310</v>
      </c>
      <c r="O154" s="180">
        <v>2737</v>
      </c>
      <c r="P154" s="181">
        <v>1161</v>
      </c>
    </row>
    <row r="155" spans="1:16" x14ac:dyDescent="0.3">
      <c r="A155" s="178" t="s">
        <v>1123</v>
      </c>
      <c r="B155" s="179" t="s">
        <v>1132</v>
      </c>
      <c r="C155" s="179" t="s">
        <v>1374</v>
      </c>
      <c r="D155" s="178" t="s">
        <v>1148</v>
      </c>
      <c r="E155" s="175">
        <v>4433</v>
      </c>
      <c r="F155" s="180">
        <v>236</v>
      </c>
      <c r="G155" s="180">
        <v>3419</v>
      </c>
      <c r="H155" s="181">
        <v>778</v>
      </c>
      <c r="I155" s="175">
        <v>4373</v>
      </c>
      <c r="J155" s="180">
        <v>241</v>
      </c>
      <c r="K155" s="180">
        <v>3409</v>
      </c>
      <c r="L155" s="181">
        <v>723</v>
      </c>
      <c r="M155" s="175">
        <v>4127</v>
      </c>
      <c r="N155" s="180">
        <v>240</v>
      </c>
      <c r="O155" s="180">
        <v>3298</v>
      </c>
      <c r="P155" s="181">
        <v>589</v>
      </c>
    </row>
    <row r="156" spans="1:16" x14ac:dyDescent="0.3">
      <c r="A156" s="178" t="s">
        <v>1039</v>
      </c>
      <c r="B156" s="179" t="s">
        <v>570</v>
      </c>
      <c r="C156" s="179" t="s">
        <v>1375</v>
      </c>
      <c r="D156" s="178" t="s">
        <v>676</v>
      </c>
      <c r="E156" s="175">
        <v>4432</v>
      </c>
      <c r="F156" s="180">
        <v>260</v>
      </c>
      <c r="G156" s="180">
        <v>2686</v>
      </c>
      <c r="H156" s="181">
        <v>1486</v>
      </c>
      <c r="I156" s="175">
        <v>4301</v>
      </c>
      <c r="J156" s="180">
        <v>229</v>
      </c>
      <c r="K156" s="180">
        <v>2642</v>
      </c>
      <c r="L156" s="181">
        <v>1430</v>
      </c>
      <c r="M156" s="175">
        <v>4199</v>
      </c>
      <c r="N156" s="180">
        <v>230</v>
      </c>
      <c r="O156" s="180">
        <v>2595</v>
      </c>
      <c r="P156" s="181">
        <v>1374</v>
      </c>
    </row>
    <row r="157" spans="1:16" x14ac:dyDescent="0.3">
      <c r="A157" s="178" t="s">
        <v>925</v>
      </c>
      <c r="B157" s="179" t="s">
        <v>1189</v>
      </c>
      <c r="C157" s="179" t="s">
        <v>1376</v>
      </c>
      <c r="D157" s="178" t="s">
        <v>1190</v>
      </c>
      <c r="E157" s="175">
        <v>4210</v>
      </c>
      <c r="F157" s="180">
        <v>113</v>
      </c>
      <c r="G157" s="180">
        <v>3043</v>
      </c>
      <c r="H157" s="181">
        <v>1054</v>
      </c>
      <c r="I157" s="175">
        <v>4056</v>
      </c>
      <c r="J157" s="180">
        <v>112</v>
      </c>
      <c r="K157" s="180">
        <v>2915</v>
      </c>
      <c r="L157" s="181">
        <v>1029</v>
      </c>
      <c r="M157" s="175">
        <v>4179</v>
      </c>
      <c r="N157" s="180">
        <v>120</v>
      </c>
      <c r="O157" s="180">
        <v>3104</v>
      </c>
      <c r="P157" s="181">
        <v>955</v>
      </c>
    </row>
    <row r="158" spans="1:16" x14ac:dyDescent="0.3">
      <c r="A158" s="178" t="s">
        <v>763</v>
      </c>
      <c r="B158" s="179" t="s">
        <v>570</v>
      </c>
      <c r="C158" s="179" t="s">
        <v>1377</v>
      </c>
      <c r="D158" s="178" t="s">
        <v>594</v>
      </c>
      <c r="E158" s="175">
        <v>5053</v>
      </c>
      <c r="F158" s="180">
        <v>876</v>
      </c>
      <c r="G158" s="180">
        <v>2123</v>
      </c>
      <c r="H158" s="181">
        <v>2054</v>
      </c>
      <c r="I158" s="175">
        <v>4161</v>
      </c>
      <c r="J158" s="180">
        <v>232</v>
      </c>
      <c r="K158" s="180">
        <v>1997</v>
      </c>
      <c r="L158" s="181">
        <v>1932</v>
      </c>
      <c r="M158" s="175">
        <v>4104</v>
      </c>
      <c r="N158" s="180">
        <v>227</v>
      </c>
      <c r="O158" s="180">
        <v>1965</v>
      </c>
      <c r="P158" s="181">
        <v>1912</v>
      </c>
    </row>
    <row r="159" spans="1:16" x14ac:dyDescent="0.3">
      <c r="A159" s="178" t="s">
        <v>309</v>
      </c>
      <c r="B159" s="179" t="s">
        <v>109</v>
      </c>
      <c r="C159" s="179" t="s">
        <v>1378</v>
      </c>
      <c r="D159" s="178" t="s">
        <v>120</v>
      </c>
      <c r="E159" s="175">
        <v>3996</v>
      </c>
      <c r="F159" s="180">
        <v>368</v>
      </c>
      <c r="G159" s="180">
        <v>2918</v>
      </c>
      <c r="H159" s="181">
        <v>710</v>
      </c>
      <c r="I159" s="175">
        <v>3733</v>
      </c>
      <c r="J159" s="180">
        <v>145</v>
      </c>
      <c r="K159" s="180">
        <v>2933</v>
      </c>
      <c r="L159" s="181">
        <v>655</v>
      </c>
      <c r="M159" s="175">
        <v>3930</v>
      </c>
      <c r="N159" s="180">
        <v>151</v>
      </c>
      <c r="O159" s="180">
        <v>3149</v>
      </c>
      <c r="P159" s="181">
        <v>630</v>
      </c>
    </row>
    <row r="160" spans="1:16" x14ac:dyDescent="0.3">
      <c r="A160" s="178" t="s">
        <v>712</v>
      </c>
      <c r="B160" s="179" t="s">
        <v>1087</v>
      </c>
      <c r="C160" s="179" t="s">
        <v>1379</v>
      </c>
      <c r="D160" s="178" t="s">
        <v>1105</v>
      </c>
      <c r="E160" s="175">
        <v>4013</v>
      </c>
      <c r="F160" s="180">
        <v>296</v>
      </c>
      <c r="G160" s="180">
        <v>2970</v>
      </c>
      <c r="H160" s="181">
        <v>747</v>
      </c>
      <c r="I160" s="175">
        <v>3900</v>
      </c>
      <c r="J160" s="180">
        <v>278</v>
      </c>
      <c r="K160" s="180">
        <v>2897</v>
      </c>
      <c r="L160" s="181">
        <v>725</v>
      </c>
      <c r="M160" s="175">
        <v>3725</v>
      </c>
      <c r="N160" s="180">
        <v>295</v>
      </c>
      <c r="O160" s="180">
        <v>2924</v>
      </c>
      <c r="P160" s="181">
        <v>506</v>
      </c>
    </row>
    <row r="161" spans="1:16" x14ac:dyDescent="0.3">
      <c r="A161" s="178" t="s">
        <v>1039</v>
      </c>
      <c r="B161" s="179" t="s">
        <v>262</v>
      </c>
      <c r="C161" s="179" t="s">
        <v>1380</v>
      </c>
      <c r="D161" s="178" t="s">
        <v>300</v>
      </c>
      <c r="E161" s="175">
        <v>4493</v>
      </c>
      <c r="F161" s="180">
        <v>297</v>
      </c>
      <c r="G161" s="180">
        <v>2151</v>
      </c>
      <c r="H161" s="181">
        <v>2045</v>
      </c>
      <c r="I161" s="175">
        <v>4100</v>
      </c>
      <c r="J161" s="180">
        <v>284</v>
      </c>
      <c r="K161" s="180">
        <v>1961</v>
      </c>
      <c r="L161" s="181">
        <v>1855</v>
      </c>
      <c r="M161" s="175">
        <v>3215</v>
      </c>
      <c r="N161" s="180">
        <v>266</v>
      </c>
      <c r="O161" s="180">
        <v>1736</v>
      </c>
      <c r="P161" s="181">
        <v>1213</v>
      </c>
    </row>
    <row r="162" spans="1:16" x14ac:dyDescent="0.3">
      <c r="A162" s="178" t="s">
        <v>1015</v>
      </c>
      <c r="B162" s="179" t="s">
        <v>570</v>
      </c>
      <c r="C162" s="179" t="s">
        <v>1381</v>
      </c>
      <c r="D162" s="178" t="s">
        <v>617</v>
      </c>
      <c r="E162" s="175">
        <v>4308</v>
      </c>
      <c r="F162" s="180">
        <v>960</v>
      </c>
      <c r="G162" s="180">
        <v>2540</v>
      </c>
      <c r="H162" s="181">
        <v>808</v>
      </c>
      <c r="I162" s="175">
        <v>3906</v>
      </c>
      <c r="J162" s="180">
        <v>721</v>
      </c>
      <c r="K162" s="180">
        <v>2424</v>
      </c>
      <c r="L162" s="181">
        <v>761</v>
      </c>
      <c r="M162" s="175">
        <v>3805</v>
      </c>
      <c r="N162" s="180">
        <v>681</v>
      </c>
      <c r="O162" s="180">
        <v>2408</v>
      </c>
      <c r="P162" s="181">
        <v>716</v>
      </c>
    </row>
    <row r="163" spans="1:16" x14ac:dyDescent="0.3">
      <c r="A163" s="178" t="s">
        <v>309</v>
      </c>
      <c r="B163" s="179" t="s">
        <v>940</v>
      </c>
      <c r="C163" s="179" t="s">
        <v>1382</v>
      </c>
      <c r="D163" s="178" t="s">
        <v>126</v>
      </c>
      <c r="E163" s="175">
        <v>3816</v>
      </c>
      <c r="F163" s="180">
        <v>349</v>
      </c>
      <c r="G163" s="180">
        <v>2013</v>
      </c>
      <c r="H163" s="181">
        <v>1454</v>
      </c>
      <c r="I163" s="175">
        <v>3703</v>
      </c>
      <c r="J163" s="180">
        <v>338</v>
      </c>
      <c r="K163" s="180">
        <v>1916</v>
      </c>
      <c r="L163" s="181">
        <v>1449</v>
      </c>
      <c r="M163" s="175">
        <v>3492</v>
      </c>
      <c r="N163" s="180">
        <v>316</v>
      </c>
      <c r="O163" s="180">
        <v>2046</v>
      </c>
      <c r="P163" s="181">
        <v>1130</v>
      </c>
    </row>
    <row r="164" spans="1:16" x14ac:dyDescent="0.3">
      <c r="A164" s="178" t="s">
        <v>1039</v>
      </c>
      <c r="B164" s="179" t="s">
        <v>136</v>
      </c>
      <c r="C164" s="179" t="s">
        <v>1383</v>
      </c>
      <c r="D164" s="178" t="s">
        <v>433</v>
      </c>
      <c r="E164" s="175">
        <v>4419</v>
      </c>
      <c r="F164" s="180">
        <v>648</v>
      </c>
      <c r="G164" s="180">
        <v>1779</v>
      </c>
      <c r="H164" s="181">
        <v>1992</v>
      </c>
      <c r="I164" s="175">
        <v>3862</v>
      </c>
      <c r="J164" s="180">
        <v>297</v>
      </c>
      <c r="K164" s="180">
        <v>1660</v>
      </c>
      <c r="L164" s="181">
        <v>1905</v>
      </c>
      <c r="M164" s="175">
        <v>3653</v>
      </c>
      <c r="N164" s="180">
        <v>300</v>
      </c>
      <c r="O164" s="180">
        <v>1589</v>
      </c>
      <c r="P164" s="181">
        <v>1764</v>
      </c>
    </row>
    <row r="165" spans="1:16" x14ac:dyDescent="0.3">
      <c r="A165" s="178" t="s">
        <v>309</v>
      </c>
      <c r="B165" s="179" t="s">
        <v>109</v>
      </c>
      <c r="C165" s="179" t="s">
        <v>1384</v>
      </c>
      <c r="D165" s="178" t="s">
        <v>155</v>
      </c>
      <c r="E165" s="175">
        <v>3973</v>
      </c>
      <c r="F165" s="180">
        <v>192</v>
      </c>
      <c r="G165" s="180">
        <v>2074</v>
      </c>
      <c r="H165" s="181">
        <v>1707</v>
      </c>
      <c r="I165" s="175">
        <v>3788</v>
      </c>
      <c r="J165" s="180">
        <v>180</v>
      </c>
      <c r="K165" s="180">
        <v>1948</v>
      </c>
      <c r="L165" s="181">
        <v>1660</v>
      </c>
      <c r="M165" s="175">
        <v>3600</v>
      </c>
      <c r="N165" s="180">
        <v>191</v>
      </c>
      <c r="O165" s="180">
        <v>1899</v>
      </c>
      <c r="P165" s="181">
        <v>1510</v>
      </c>
    </row>
    <row r="166" spans="1:16" x14ac:dyDescent="0.3">
      <c r="A166" s="178" t="s">
        <v>108</v>
      </c>
      <c r="B166" s="179" t="s">
        <v>273</v>
      </c>
      <c r="C166" s="179" t="s">
        <v>1385</v>
      </c>
      <c r="D166" s="178" t="s">
        <v>555</v>
      </c>
      <c r="E166" s="175">
        <v>4025</v>
      </c>
      <c r="F166" s="180">
        <v>208</v>
      </c>
      <c r="G166" s="180">
        <v>3082</v>
      </c>
      <c r="H166" s="181">
        <v>735</v>
      </c>
      <c r="I166" s="175">
        <v>3755</v>
      </c>
      <c r="J166" s="180">
        <v>215</v>
      </c>
      <c r="K166" s="180">
        <v>2849</v>
      </c>
      <c r="L166" s="181">
        <v>691</v>
      </c>
      <c r="M166" s="175">
        <v>3667</v>
      </c>
      <c r="N166" s="180">
        <v>205</v>
      </c>
      <c r="O166" s="180">
        <v>2854</v>
      </c>
      <c r="P166" s="181">
        <v>608</v>
      </c>
    </row>
    <row r="167" spans="1:16" x14ac:dyDescent="0.3">
      <c r="A167" s="178" t="s">
        <v>430</v>
      </c>
      <c r="B167" s="179" t="s">
        <v>1040</v>
      </c>
      <c r="C167" s="179" t="s">
        <v>1386</v>
      </c>
      <c r="D167" s="178" t="s">
        <v>1067</v>
      </c>
      <c r="E167" s="175">
        <v>3561</v>
      </c>
      <c r="F167" s="180">
        <v>311</v>
      </c>
      <c r="G167" s="180">
        <v>1915</v>
      </c>
      <c r="H167" s="181">
        <v>1335</v>
      </c>
      <c r="I167" s="175">
        <v>3540</v>
      </c>
      <c r="J167" s="180">
        <v>293</v>
      </c>
      <c r="K167" s="180">
        <v>1948</v>
      </c>
      <c r="L167" s="181">
        <v>1299</v>
      </c>
      <c r="M167" s="175">
        <v>3461</v>
      </c>
      <c r="N167" s="180">
        <v>448</v>
      </c>
      <c r="O167" s="180">
        <v>1986</v>
      </c>
      <c r="P167" s="181">
        <v>1027</v>
      </c>
    </row>
    <row r="168" spans="1:16" x14ac:dyDescent="0.3">
      <c r="A168" s="178" t="s">
        <v>1086</v>
      </c>
      <c r="B168" s="179" t="s">
        <v>459</v>
      </c>
      <c r="C168" s="179" t="s">
        <v>1387</v>
      </c>
      <c r="D168" s="178" t="s">
        <v>472</v>
      </c>
      <c r="E168" s="175">
        <v>4528</v>
      </c>
      <c r="F168" s="180">
        <v>232</v>
      </c>
      <c r="G168" s="180">
        <v>3251</v>
      </c>
      <c r="H168" s="181">
        <v>1045</v>
      </c>
      <c r="I168" s="175">
        <v>4339</v>
      </c>
      <c r="J168" s="180">
        <v>227</v>
      </c>
      <c r="K168" s="180">
        <v>3149</v>
      </c>
      <c r="L168" s="181">
        <v>963</v>
      </c>
      <c r="M168" s="175">
        <v>3505</v>
      </c>
      <c r="N168" s="180">
        <v>221</v>
      </c>
      <c r="O168" s="180">
        <v>2513</v>
      </c>
      <c r="P168" s="181">
        <v>771</v>
      </c>
    </row>
    <row r="169" spans="1:16" x14ac:dyDescent="0.3">
      <c r="A169" s="178" t="s">
        <v>793</v>
      </c>
      <c r="B169" s="179" t="s">
        <v>1087</v>
      </c>
      <c r="C169" s="179" t="s">
        <v>1388</v>
      </c>
      <c r="D169" s="178" t="s">
        <v>1112</v>
      </c>
      <c r="E169" s="175">
        <v>5294</v>
      </c>
      <c r="F169" s="180">
        <v>478</v>
      </c>
      <c r="G169" s="180">
        <v>2892</v>
      </c>
      <c r="H169" s="181">
        <v>1924</v>
      </c>
      <c r="I169" s="175">
        <v>4842</v>
      </c>
      <c r="J169" s="180">
        <v>478</v>
      </c>
      <c r="K169" s="180">
        <v>2676</v>
      </c>
      <c r="L169" s="181">
        <v>1688</v>
      </c>
      <c r="M169" s="175">
        <v>3239</v>
      </c>
      <c r="N169" s="180">
        <v>117</v>
      </c>
      <c r="O169" s="180">
        <v>1864</v>
      </c>
      <c r="P169" s="181">
        <v>1258</v>
      </c>
    </row>
    <row r="170" spans="1:16" x14ac:dyDescent="0.3">
      <c r="A170" s="178" t="s">
        <v>820</v>
      </c>
      <c r="B170" s="179" t="s">
        <v>1174</v>
      </c>
      <c r="C170" s="179" t="s">
        <v>1389</v>
      </c>
      <c r="D170" s="178" t="s">
        <v>1175</v>
      </c>
      <c r="E170" s="175">
        <v>3939</v>
      </c>
      <c r="F170" s="180">
        <v>421</v>
      </c>
      <c r="G170" s="180">
        <v>2570</v>
      </c>
      <c r="H170" s="181">
        <v>948</v>
      </c>
      <c r="I170" s="175">
        <v>3757</v>
      </c>
      <c r="J170" s="180">
        <v>534</v>
      </c>
      <c r="K170" s="180">
        <v>2340</v>
      </c>
      <c r="L170" s="181">
        <v>883</v>
      </c>
      <c r="M170" s="175">
        <v>3600</v>
      </c>
      <c r="N170" s="180">
        <v>464</v>
      </c>
      <c r="O170" s="180">
        <v>2274</v>
      </c>
      <c r="P170" s="181">
        <v>862</v>
      </c>
    </row>
    <row r="171" spans="1:16" x14ac:dyDescent="0.3">
      <c r="A171" s="178" t="s">
        <v>309</v>
      </c>
      <c r="B171" s="179" t="s">
        <v>109</v>
      </c>
      <c r="C171" s="179" t="s">
        <v>1390</v>
      </c>
      <c r="D171" s="178" t="s">
        <v>116</v>
      </c>
      <c r="E171" s="175">
        <v>3834</v>
      </c>
      <c r="F171" s="180">
        <v>166</v>
      </c>
      <c r="G171" s="180">
        <v>2092</v>
      </c>
      <c r="H171" s="181">
        <v>1576</v>
      </c>
      <c r="I171" s="175">
        <v>3491</v>
      </c>
      <c r="J171" s="180">
        <v>163</v>
      </c>
      <c r="K171" s="180">
        <v>1984</v>
      </c>
      <c r="L171" s="181">
        <v>1344</v>
      </c>
      <c r="M171" s="175">
        <v>3314</v>
      </c>
      <c r="N171" s="180">
        <v>172</v>
      </c>
      <c r="O171" s="180">
        <v>2067</v>
      </c>
      <c r="P171" s="181">
        <v>1075</v>
      </c>
    </row>
    <row r="172" spans="1:16" x14ac:dyDescent="0.3">
      <c r="A172" s="178" t="s">
        <v>939</v>
      </c>
      <c r="B172" s="179" t="s">
        <v>570</v>
      </c>
      <c r="C172" s="179" t="s">
        <v>1391</v>
      </c>
      <c r="D172" s="178" t="s">
        <v>606</v>
      </c>
      <c r="E172" s="175">
        <v>3628</v>
      </c>
      <c r="F172" s="180">
        <v>172</v>
      </c>
      <c r="G172" s="180">
        <v>2326</v>
      </c>
      <c r="H172" s="181">
        <v>1130</v>
      </c>
      <c r="I172" s="175">
        <v>3596</v>
      </c>
      <c r="J172" s="180">
        <v>192</v>
      </c>
      <c r="K172" s="180">
        <v>2290</v>
      </c>
      <c r="L172" s="181">
        <v>1114</v>
      </c>
      <c r="M172" s="175">
        <v>3565</v>
      </c>
      <c r="N172" s="180">
        <v>167</v>
      </c>
      <c r="O172" s="180">
        <v>2301</v>
      </c>
      <c r="P172" s="181">
        <v>1097</v>
      </c>
    </row>
    <row r="173" spans="1:16" x14ac:dyDescent="0.3">
      <c r="A173" s="178" t="s">
        <v>874</v>
      </c>
      <c r="B173" s="179" t="s">
        <v>236</v>
      </c>
      <c r="C173" s="179" t="s">
        <v>1392</v>
      </c>
      <c r="D173" s="178" t="s">
        <v>195</v>
      </c>
      <c r="E173" s="175">
        <v>4459</v>
      </c>
      <c r="F173" s="180">
        <v>881</v>
      </c>
      <c r="G173" s="180">
        <v>2294</v>
      </c>
      <c r="H173" s="181">
        <v>1284</v>
      </c>
      <c r="I173" s="175">
        <v>3908</v>
      </c>
      <c r="J173" s="180">
        <v>631</v>
      </c>
      <c r="K173" s="180">
        <v>2066</v>
      </c>
      <c r="L173" s="181">
        <v>1211</v>
      </c>
      <c r="M173" s="175">
        <v>3431</v>
      </c>
      <c r="N173" s="180">
        <v>409</v>
      </c>
      <c r="O173" s="180">
        <v>1948</v>
      </c>
      <c r="P173" s="181">
        <v>1074</v>
      </c>
    </row>
    <row r="174" spans="1:16" x14ac:dyDescent="0.3">
      <c r="A174" s="178" t="s">
        <v>712</v>
      </c>
      <c r="B174" s="179" t="s">
        <v>915</v>
      </c>
      <c r="C174" s="179" t="s">
        <v>1393</v>
      </c>
      <c r="D174" s="178" t="s">
        <v>923</v>
      </c>
      <c r="E174" s="175">
        <v>3557</v>
      </c>
      <c r="F174" s="180">
        <v>413</v>
      </c>
      <c r="G174" s="180">
        <v>1654</v>
      </c>
      <c r="H174" s="181">
        <v>1490</v>
      </c>
      <c r="I174" s="175">
        <v>3432</v>
      </c>
      <c r="J174" s="180">
        <v>401</v>
      </c>
      <c r="K174" s="180">
        <v>1612</v>
      </c>
      <c r="L174" s="181">
        <v>1419</v>
      </c>
      <c r="M174" s="175">
        <v>3363</v>
      </c>
      <c r="N174" s="180">
        <v>372</v>
      </c>
      <c r="O174" s="180">
        <v>1618</v>
      </c>
      <c r="P174" s="181">
        <v>1373</v>
      </c>
    </row>
    <row r="175" spans="1:16" x14ac:dyDescent="0.3">
      <c r="A175" s="178" t="s">
        <v>569</v>
      </c>
      <c r="B175" s="179" t="s">
        <v>476</v>
      </c>
      <c r="C175" s="179" t="s">
        <v>1394</v>
      </c>
      <c r="D175" s="178" t="s">
        <v>512</v>
      </c>
      <c r="E175" s="175">
        <v>3465</v>
      </c>
      <c r="F175" s="180">
        <v>146</v>
      </c>
      <c r="G175" s="180">
        <v>2840</v>
      </c>
      <c r="H175" s="181">
        <v>479</v>
      </c>
      <c r="I175" s="175">
        <v>3091</v>
      </c>
      <c r="J175" s="180">
        <v>96</v>
      </c>
      <c r="K175" s="180">
        <v>2544</v>
      </c>
      <c r="L175" s="181">
        <v>451</v>
      </c>
      <c r="M175" s="175">
        <v>3361</v>
      </c>
      <c r="N175" s="180">
        <v>90</v>
      </c>
      <c r="O175" s="180">
        <v>2844</v>
      </c>
      <c r="P175" s="181">
        <v>427</v>
      </c>
    </row>
    <row r="176" spans="1:16" x14ac:dyDescent="0.3">
      <c r="A176" s="178" t="s">
        <v>108</v>
      </c>
      <c r="B176" s="179" t="s">
        <v>1124</v>
      </c>
      <c r="C176" s="179" t="s">
        <v>1395</v>
      </c>
      <c r="D176" s="178" t="s">
        <v>1130</v>
      </c>
      <c r="E176" s="175">
        <v>3506</v>
      </c>
      <c r="F176" s="180">
        <v>230</v>
      </c>
      <c r="G176" s="180">
        <v>2743</v>
      </c>
      <c r="H176" s="181">
        <v>533</v>
      </c>
      <c r="I176" s="175">
        <v>2904</v>
      </c>
      <c r="J176" s="180">
        <v>229</v>
      </c>
      <c r="K176" s="180">
        <v>2177</v>
      </c>
      <c r="L176" s="181">
        <v>498</v>
      </c>
      <c r="M176" s="175">
        <v>3219</v>
      </c>
      <c r="N176" s="180">
        <v>203</v>
      </c>
      <c r="O176" s="180">
        <v>2663</v>
      </c>
      <c r="P176" s="181">
        <v>353</v>
      </c>
    </row>
    <row r="177" spans="1:16" x14ac:dyDescent="0.3">
      <c r="A177" s="178" t="s">
        <v>1015</v>
      </c>
      <c r="B177" s="179" t="s">
        <v>476</v>
      </c>
      <c r="C177" s="179" t="s">
        <v>1396</v>
      </c>
      <c r="D177" s="178" t="s">
        <v>494</v>
      </c>
      <c r="E177" s="175">
        <v>3418</v>
      </c>
      <c r="F177" s="180">
        <v>267</v>
      </c>
      <c r="G177" s="180">
        <v>2827</v>
      </c>
      <c r="H177" s="181">
        <v>324</v>
      </c>
      <c r="I177" s="175">
        <v>3409</v>
      </c>
      <c r="J177" s="180">
        <v>271</v>
      </c>
      <c r="K177" s="180">
        <v>2842</v>
      </c>
      <c r="L177" s="181">
        <v>296</v>
      </c>
      <c r="M177" s="175">
        <v>3244</v>
      </c>
      <c r="N177" s="180">
        <v>234</v>
      </c>
      <c r="O177" s="180">
        <v>2812</v>
      </c>
      <c r="P177" s="181">
        <v>198</v>
      </c>
    </row>
    <row r="178" spans="1:16" x14ac:dyDescent="0.3">
      <c r="A178" s="178" t="s">
        <v>430</v>
      </c>
      <c r="B178" s="179" t="s">
        <v>764</v>
      </c>
      <c r="C178" s="179" t="s">
        <v>1397</v>
      </c>
      <c r="D178" s="179" t="s">
        <v>775</v>
      </c>
      <c r="E178" s="175">
        <v>4038</v>
      </c>
      <c r="F178" s="180">
        <v>795</v>
      </c>
      <c r="G178" s="180">
        <v>2057</v>
      </c>
      <c r="H178" s="181">
        <v>1186</v>
      </c>
      <c r="I178" s="175">
        <v>3591</v>
      </c>
      <c r="J178" s="180">
        <v>582</v>
      </c>
      <c r="K178" s="180">
        <v>1980</v>
      </c>
      <c r="L178" s="181">
        <v>1029</v>
      </c>
      <c r="M178" s="175">
        <v>3258</v>
      </c>
      <c r="N178" s="180">
        <v>259</v>
      </c>
      <c r="O178" s="180">
        <v>2024</v>
      </c>
      <c r="P178" s="181">
        <v>975</v>
      </c>
    </row>
    <row r="179" spans="1:16" x14ac:dyDescent="0.3">
      <c r="A179" s="178" t="s">
        <v>475</v>
      </c>
      <c r="B179" s="179" t="s">
        <v>109</v>
      </c>
      <c r="C179" s="179" t="s">
        <v>1398</v>
      </c>
      <c r="D179" s="178" t="s">
        <v>175</v>
      </c>
      <c r="E179" s="175">
        <v>3462</v>
      </c>
      <c r="F179" s="180">
        <v>285</v>
      </c>
      <c r="G179" s="180">
        <v>2703</v>
      </c>
      <c r="H179" s="181">
        <v>474</v>
      </c>
      <c r="I179" s="175">
        <v>3406</v>
      </c>
      <c r="J179" s="180">
        <v>317</v>
      </c>
      <c r="K179" s="180">
        <v>2671</v>
      </c>
      <c r="L179" s="181">
        <v>418</v>
      </c>
      <c r="M179" s="175">
        <v>3179</v>
      </c>
      <c r="N179" s="180">
        <v>324</v>
      </c>
      <c r="O179" s="180">
        <v>2517</v>
      </c>
      <c r="P179" s="181">
        <v>338</v>
      </c>
    </row>
    <row r="180" spans="1:16" x14ac:dyDescent="0.3">
      <c r="A180" s="178" t="s">
        <v>681</v>
      </c>
      <c r="B180" s="179" t="s">
        <v>109</v>
      </c>
      <c r="C180" s="179" t="s">
        <v>1399</v>
      </c>
      <c r="D180" s="178" t="s">
        <v>141</v>
      </c>
      <c r="E180" s="175">
        <v>3613</v>
      </c>
      <c r="F180" s="180">
        <v>328</v>
      </c>
      <c r="G180" s="180">
        <v>2267</v>
      </c>
      <c r="H180" s="181">
        <v>1018</v>
      </c>
      <c r="I180" s="175">
        <v>3464</v>
      </c>
      <c r="J180" s="180">
        <v>296</v>
      </c>
      <c r="K180" s="180">
        <v>2224</v>
      </c>
      <c r="L180" s="181">
        <v>944</v>
      </c>
      <c r="M180" s="175">
        <v>2942</v>
      </c>
      <c r="N180" s="180">
        <v>277</v>
      </c>
      <c r="O180" s="180">
        <v>2014</v>
      </c>
      <c r="P180" s="181">
        <v>651</v>
      </c>
    </row>
    <row r="181" spans="1:16" x14ac:dyDescent="0.3">
      <c r="A181" s="178" t="s">
        <v>1150</v>
      </c>
      <c r="B181" s="179" t="s">
        <v>1087</v>
      </c>
      <c r="C181" s="179" t="s">
        <v>1400</v>
      </c>
      <c r="D181" s="178" t="s">
        <v>175</v>
      </c>
      <c r="E181" s="175">
        <v>3444</v>
      </c>
      <c r="F181" s="180">
        <v>119</v>
      </c>
      <c r="G181" s="180">
        <v>2497</v>
      </c>
      <c r="H181" s="181">
        <v>828</v>
      </c>
      <c r="I181" s="175">
        <v>3231</v>
      </c>
      <c r="J181" s="180">
        <v>103</v>
      </c>
      <c r="K181" s="180">
        <v>2339</v>
      </c>
      <c r="L181" s="181">
        <v>789</v>
      </c>
      <c r="M181" s="175">
        <v>2999</v>
      </c>
      <c r="N181" s="180">
        <v>81</v>
      </c>
      <c r="O181" s="180">
        <v>2362</v>
      </c>
      <c r="P181" s="181">
        <v>556</v>
      </c>
    </row>
    <row r="182" spans="1:16" x14ac:dyDescent="0.3">
      <c r="A182" s="178" t="s">
        <v>1039</v>
      </c>
      <c r="B182" s="179" t="s">
        <v>570</v>
      </c>
      <c r="C182" s="179" t="s">
        <v>1401</v>
      </c>
      <c r="D182" s="178" t="s">
        <v>626</v>
      </c>
      <c r="E182" s="175">
        <v>3427</v>
      </c>
      <c r="F182" s="180">
        <v>218</v>
      </c>
      <c r="G182" s="180">
        <v>1911</v>
      </c>
      <c r="H182" s="181">
        <v>1298</v>
      </c>
      <c r="I182" s="175">
        <v>3326</v>
      </c>
      <c r="J182" s="180">
        <v>218</v>
      </c>
      <c r="K182" s="180">
        <v>1842</v>
      </c>
      <c r="L182" s="181">
        <v>1266</v>
      </c>
      <c r="M182" s="175">
        <v>3207</v>
      </c>
      <c r="N182" s="180">
        <v>220</v>
      </c>
      <c r="O182" s="180">
        <v>1729</v>
      </c>
      <c r="P182" s="181">
        <v>1258</v>
      </c>
    </row>
    <row r="183" spans="1:16" x14ac:dyDescent="0.3">
      <c r="A183" s="178" t="s">
        <v>1086</v>
      </c>
      <c r="B183" s="179" t="s">
        <v>794</v>
      </c>
      <c r="C183" s="179" t="s">
        <v>1402</v>
      </c>
      <c r="D183" s="178" t="s">
        <v>801</v>
      </c>
      <c r="E183" s="175">
        <v>3598</v>
      </c>
      <c r="F183" s="180">
        <v>264</v>
      </c>
      <c r="G183" s="180">
        <v>1496</v>
      </c>
      <c r="H183" s="181">
        <v>1838</v>
      </c>
      <c r="I183" s="175">
        <v>3425</v>
      </c>
      <c r="J183" s="180">
        <v>267</v>
      </c>
      <c r="K183" s="180">
        <v>1426</v>
      </c>
      <c r="L183" s="181">
        <v>1732</v>
      </c>
      <c r="M183" s="175">
        <v>2527</v>
      </c>
      <c r="N183" s="180">
        <v>254</v>
      </c>
      <c r="O183" s="180">
        <v>1175</v>
      </c>
      <c r="P183" s="181">
        <v>1098</v>
      </c>
    </row>
    <row r="184" spans="1:16" x14ac:dyDescent="0.3">
      <c r="A184" s="178" t="s">
        <v>712</v>
      </c>
      <c r="B184" s="179" t="s">
        <v>570</v>
      </c>
      <c r="C184" s="179" t="s">
        <v>1403</v>
      </c>
      <c r="D184" s="178" t="s">
        <v>590</v>
      </c>
      <c r="E184" s="175">
        <v>3171</v>
      </c>
      <c r="F184" s="180">
        <v>202</v>
      </c>
      <c r="G184" s="180">
        <v>1970</v>
      </c>
      <c r="H184" s="181">
        <v>999</v>
      </c>
      <c r="I184" s="175">
        <v>3104</v>
      </c>
      <c r="J184" s="180">
        <v>207</v>
      </c>
      <c r="K184" s="180">
        <v>1934</v>
      </c>
      <c r="L184" s="181">
        <v>963</v>
      </c>
      <c r="M184" s="175">
        <v>3118</v>
      </c>
      <c r="N184" s="180">
        <v>229</v>
      </c>
      <c r="O184" s="180">
        <v>1946</v>
      </c>
      <c r="P184" s="181">
        <v>943</v>
      </c>
    </row>
    <row r="185" spans="1:16" x14ac:dyDescent="0.3">
      <c r="A185" s="178" t="s">
        <v>108</v>
      </c>
      <c r="B185" s="179" t="s">
        <v>875</v>
      </c>
      <c r="C185" s="179" t="s">
        <v>1404</v>
      </c>
      <c r="D185" s="178" t="s">
        <v>911</v>
      </c>
      <c r="E185" s="175">
        <v>2903</v>
      </c>
      <c r="F185" s="180">
        <v>178</v>
      </c>
      <c r="G185" s="180">
        <v>2297</v>
      </c>
      <c r="H185" s="181">
        <v>428</v>
      </c>
      <c r="I185" s="175">
        <v>2730</v>
      </c>
      <c r="J185" s="180">
        <v>168</v>
      </c>
      <c r="K185" s="180">
        <v>2200</v>
      </c>
      <c r="L185" s="181">
        <v>362</v>
      </c>
      <c r="M185" s="175">
        <v>3037</v>
      </c>
      <c r="N185" s="180">
        <v>173</v>
      </c>
      <c r="O185" s="180">
        <v>2549</v>
      </c>
      <c r="P185" s="181">
        <v>315</v>
      </c>
    </row>
    <row r="186" spans="1:16" x14ac:dyDescent="0.3">
      <c r="A186" s="178" t="s">
        <v>793</v>
      </c>
      <c r="B186" s="179" t="s">
        <v>136</v>
      </c>
      <c r="C186" s="179" t="s">
        <v>1405</v>
      </c>
      <c r="D186" s="178" t="s">
        <v>449</v>
      </c>
      <c r="E186" s="175">
        <v>3405</v>
      </c>
      <c r="F186" s="180">
        <v>376</v>
      </c>
      <c r="G186" s="180">
        <v>2216</v>
      </c>
      <c r="H186" s="181">
        <v>813</v>
      </c>
      <c r="I186" s="175">
        <v>3037</v>
      </c>
      <c r="J186" s="180">
        <v>176</v>
      </c>
      <c r="K186" s="180">
        <v>2129</v>
      </c>
      <c r="L186" s="181">
        <v>732</v>
      </c>
      <c r="M186" s="175">
        <v>2990</v>
      </c>
      <c r="N186" s="180">
        <v>133</v>
      </c>
      <c r="O186" s="180">
        <v>2149</v>
      </c>
      <c r="P186" s="181">
        <v>708</v>
      </c>
    </row>
    <row r="187" spans="1:16" x14ac:dyDescent="0.3">
      <c r="A187" s="178" t="s">
        <v>939</v>
      </c>
      <c r="B187" s="179" t="s">
        <v>1132</v>
      </c>
      <c r="C187" s="179" t="s">
        <v>1406</v>
      </c>
      <c r="D187" s="178" t="s">
        <v>1138</v>
      </c>
      <c r="E187" s="175">
        <v>2866</v>
      </c>
      <c r="F187" s="180">
        <v>203</v>
      </c>
      <c r="G187" s="180">
        <v>1624</v>
      </c>
      <c r="H187" s="181">
        <v>1039</v>
      </c>
      <c r="I187" s="175">
        <v>2753</v>
      </c>
      <c r="J187" s="180">
        <v>202</v>
      </c>
      <c r="K187" s="180">
        <v>1527</v>
      </c>
      <c r="L187" s="181">
        <v>1024</v>
      </c>
      <c r="M187" s="175">
        <v>2799</v>
      </c>
      <c r="N187" s="180">
        <v>196</v>
      </c>
      <c r="O187" s="180">
        <v>1769</v>
      </c>
      <c r="P187" s="181">
        <v>834</v>
      </c>
    </row>
    <row r="188" spans="1:16" x14ac:dyDescent="0.3">
      <c r="A188" s="178" t="s">
        <v>108</v>
      </c>
      <c r="B188" s="179" t="s">
        <v>1087</v>
      </c>
      <c r="C188" s="179" t="s">
        <v>1407</v>
      </c>
      <c r="D188" s="178" t="s">
        <v>1110</v>
      </c>
      <c r="E188" s="175">
        <v>3772</v>
      </c>
      <c r="F188" s="180">
        <v>630</v>
      </c>
      <c r="G188" s="180">
        <v>2034</v>
      </c>
      <c r="H188" s="181">
        <v>1108</v>
      </c>
      <c r="I188" s="175">
        <v>3244</v>
      </c>
      <c r="J188" s="180">
        <v>228</v>
      </c>
      <c r="K188" s="180">
        <v>1985</v>
      </c>
      <c r="L188" s="181">
        <v>1031</v>
      </c>
      <c r="M188" s="175">
        <v>2884</v>
      </c>
      <c r="N188" s="180">
        <v>219</v>
      </c>
      <c r="O188" s="180">
        <v>1728</v>
      </c>
      <c r="P188" s="181">
        <v>937</v>
      </c>
    </row>
    <row r="189" spans="1:16" x14ac:dyDescent="0.3">
      <c r="A189" s="178" t="s">
        <v>108</v>
      </c>
      <c r="B189" s="179" t="s">
        <v>940</v>
      </c>
      <c r="C189" s="179" t="s">
        <v>1408</v>
      </c>
      <c r="D189" s="178" t="s">
        <v>955</v>
      </c>
      <c r="E189" s="175">
        <v>2951</v>
      </c>
      <c r="F189" s="180">
        <v>115</v>
      </c>
      <c r="G189" s="180">
        <v>2360</v>
      </c>
      <c r="H189" s="181">
        <v>476</v>
      </c>
      <c r="I189" s="175">
        <v>2680</v>
      </c>
      <c r="J189" s="180">
        <v>86</v>
      </c>
      <c r="K189" s="180">
        <v>2139</v>
      </c>
      <c r="L189" s="181">
        <v>455</v>
      </c>
      <c r="M189" s="175">
        <v>2837</v>
      </c>
      <c r="N189" s="180">
        <v>123</v>
      </c>
      <c r="O189" s="180">
        <v>2362</v>
      </c>
      <c r="P189" s="181">
        <v>352</v>
      </c>
    </row>
    <row r="190" spans="1:16" x14ac:dyDescent="0.3">
      <c r="A190" s="178" t="s">
        <v>108</v>
      </c>
      <c r="B190" s="179" t="s">
        <v>1040</v>
      </c>
      <c r="C190" s="179" t="s">
        <v>1409</v>
      </c>
      <c r="D190" s="178" t="s">
        <v>1066</v>
      </c>
      <c r="E190" s="175">
        <v>3482</v>
      </c>
      <c r="F190" s="180">
        <v>487</v>
      </c>
      <c r="G190" s="180">
        <v>1937</v>
      </c>
      <c r="H190" s="181">
        <v>1058</v>
      </c>
      <c r="I190" s="175">
        <v>3233</v>
      </c>
      <c r="J190" s="180">
        <v>381</v>
      </c>
      <c r="K190" s="180">
        <v>1890</v>
      </c>
      <c r="L190" s="181">
        <v>962</v>
      </c>
      <c r="M190" s="175">
        <v>2652</v>
      </c>
      <c r="N190" s="180">
        <v>203</v>
      </c>
      <c r="O190" s="180">
        <v>1770</v>
      </c>
      <c r="P190" s="181">
        <v>679</v>
      </c>
    </row>
    <row r="191" spans="1:16" x14ac:dyDescent="0.3">
      <c r="A191" s="178" t="s">
        <v>569</v>
      </c>
      <c r="B191" s="179" t="s">
        <v>940</v>
      </c>
      <c r="C191" s="179" t="s">
        <v>1410</v>
      </c>
      <c r="D191" s="178" t="s">
        <v>996</v>
      </c>
      <c r="E191" s="175">
        <v>2734</v>
      </c>
      <c r="F191" s="180">
        <v>120</v>
      </c>
      <c r="G191" s="180">
        <v>1691</v>
      </c>
      <c r="H191" s="181">
        <v>923</v>
      </c>
      <c r="I191" s="175">
        <v>2621</v>
      </c>
      <c r="J191" s="180">
        <v>97</v>
      </c>
      <c r="K191" s="180">
        <v>1715</v>
      </c>
      <c r="L191" s="181">
        <v>809</v>
      </c>
      <c r="M191" s="175">
        <v>2774</v>
      </c>
      <c r="N191" s="180">
        <v>193</v>
      </c>
      <c r="O191" s="180">
        <v>1862</v>
      </c>
      <c r="P191" s="181">
        <v>719</v>
      </c>
    </row>
    <row r="192" spans="1:16" x14ac:dyDescent="0.3">
      <c r="A192" s="178" t="s">
        <v>569</v>
      </c>
      <c r="B192" s="179" t="s">
        <v>514</v>
      </c>
      <c r="C192" s="179" t="s">
        <v>1411</v>
      </c>
      <c r="D192" s="178" t="s">
        <v>517</v>
      </c>
      <c r="E192" s="175">
        <v>2950</v>
      </c>
      <c r="F192" s="180">
        <v>202</v>
      </c>
      <c r="G192" s="180">
        <v>1695</v>
      </c>
      <c r="H192" s="181">
        <v>1053</v>
      </c>
      <c r="I192" s="175">
        <v>2898</v>
      </c>
      <c r="J192" s="180">
        <v>210</v>
      </c>
      <c r="K192" s="180">
        <v>1655</v>
      </c>
      <c r="L192" s="181">
        <v>1033</v>
      </c>
      <c r="M192" s="175">
        <v>2745</v>
      </c>
      <c r="N192" s="180">
        <v>197</v>
      </c>
      <c r="O192" s="180">
        <v>1621</v>
      </c>
      <c r="P192" s="181">
        <v>927</v>
      </c>
    </row>
    <row r="193" spans="1:16" x14ac:dyDescent="0.3">
      <c r="A193" s="178" t="s">
        <v>261</v>
      </c>
      <c r="B193" s="179" t="s">
        <v>109</v>
      </c>
      <c r="C193" s="179" t="s">
        <v>1412</v>
      </c>
      <c r="D193" s="178" t="s">
        <v>170</v>
      </c>
      <c r="E193" s="175">
        <v>2521</v>
      </c>
      <c r="F193" s="180">
        <v>86</v>
      </c>
      <c r="G193" s="180">
        <v>2014</v>
      </c>
      <c r="H193" s="181">
        <v>421</v>
      </c>
      <c r="I193" s="175">
        <v>2227</v>
      </c>
      <c r="J193" s="180">
        <v>88</v>
      </c>
      <c r="K193" s="180">
        <v>1711</v>
      </c>
      <c r="L193" s="181">
        <v>428</v>
      </c>
      <c r="M193" s="175">
        <v>2670</v>
      </c>
      <c r="N193" s="180">
        <v>89</v>
      </c>
      <c r="O193" s="180">
        <v>2227</v>
      </c>
      <c r="P193" s="181">
        <v>354</v>
      </c>
    </row>
    <row r="194" spans="1:16" x14ac:dyDescent="0.3">
      <c r="A194" s="178" t="s">
        <v>939</v>
      </c>
      <c r="B194" s="179" t="s">
        <v>136</v>
      </c>
      <c r="C194" s="179" t="s">
        <v>1413</v>
      </c>
      <c r="D194" s="178" t="s">
        <v>441</v>
      </c>
      <c r="E194" s="175">
        <v>2651</v>
      </c>
      <c r="F194" s="180">
        <v>323</v>
      </c>
      <c r="G194" s="180">
        <v>1503</v>
      </c>
      <c r="H194" s="181">
        <v>825</v>
      </c>
      <c r="I194" s="175">
        <v>2572</v>
      </c>
      <c r="J194" s="180">
        <v>328</v>
      </c>
      <c r="K194" s="180">
        <v>1449</v>
      </c>
      <c r="L194" s="181">
        <v>795</v>
      </c>
      <c r="M194" s="175">
        <v>2621</v>
      </c>
      <c r="N194" s="180">
        <v>316</v>
      </c>
      <c r="O194" s="180">
        <v>1568</v>
      </c>
      <c r="P194" s="181">
        <v>737</v>
      </c>
    </row>
    <row r="195" spans="1:16" x14ac:dyDescent="0.3">
      <c r="A195" s="178" t="s">
        <v>1163</v>
      </c>
      <c r="B195" s="179" t="s">
        <v>310</v>
      </c>
      <c r="C195" s="179" t="s">
        <v>1414</v>
      </c>
      <c r="D195" s="178" t="s">
        <v>357</v>
      </c>
      <c r="E195" s="175">
        <v>5372</v>
      </c>
      <c r="F195" s="180">
        <v>216</v>
      </c>
      <c r="G195" s="180">
        <v>3273</v>
      </c>
      <c r="H195" s="181">
        <v>1883</v>
      </c>
      <c r="I195" s="175">
        <v>5106</v>
      </c>
      <c r="J195" s="180">
        <v>212</v>
      </c>
      <c r="K195" s="180">
        <v>3197</v>
      </c>
      <c r="L195" s="181">
        <v>1697</v>
      </c>
      <c r="M195" s="175">
        <v>1381</v>
      </c>
      <c r="N195" s="180">
        <v>225</v>
      </c>
      <c r="O195" s="180">
        <v>753</v>
      </c>
      <c r="P195" s="181">
        <v>403</v>
      </c>
    </row>
    <row r="196" spans="1:16" x14ac:dyDescent="0.3">
      <c r="A196" s="178" t="s">
        <v>820</v>
      </c>
      <c r="B196" s="179" t="s">
        <v>794</v>
      </c>
      <c r="C196" s="179" t="s">
        <v>1415</v>
      </c>
      <c r="D196" s="178" t="s">
        <v>814</v>
      </c>
      <c r="E196" s="175">
        <v>2765</v>
      </c>
      <c r="F196" s="180">
        <v>121</v>
      </c>
      <c r="G196" s="180">
        <v>2019</v>
      </c>
      <c r="H196" s="181">
        <v>625</v>
      </c>
      <c r="I196" s="175">
        <v>2745</v>
      </c>
      <c r="J196" s="180">
        <v>118</v>
      </c>
      <c r="K196" s="180">
        <v>2018</v>
      </c>
      <c r="L196" s="181">
        <v>609</v>
      </c>
      <c r="M196" s="175">
        <v>2591</v>
      </c>
      <c r="N196" s="180">
        <v>110</v>
      </c>
      <c r="O196" s="180">
        <v>1955</v>
      </c>
      <c r="P196" s="181">
        <v>526</v>
      </c>
    </row>
    <row r="197" spans="1:16" x14ac:dyDescent="0.3">
      <c r="A197" s="178" t="s">
        <v>793</v>
      </c>
      <c r="B197" s="179" t="s">
        <v>570</v>
      </c>
      <c r="C197" s="179" t="s">
        <v>1416</v>
      </c>
      <c r="D197" s="178" t="s">
        <v>658</v>
      </c>
      <c r="E197" s="175">
        <v>2910</v>
      </c>
      <c r="F197" s="180">
        <v>134</v>
      </c>
      <c r="G197" s="180">
        <v>1864</v>
      </c>
      <c r="H197" s="181">
        <v>912</v>
      </c>
      <c r="I197" s="175">
        <v>2808</v>
      </c>
      <c r="J197" s="180">
        <v>145</v>
      </c>
      <c r="K197" s="180">
        <v>1814</v>
      </c>
      <c r="L197" s="181">
        <v>849</v>
      </c>
      <c r="M197" s="175">
        <v>2531</v>
      </c>
      <c r="N197" s="180">
        <v>140</v>
      </c>
      <c r="O197" s="180">
        <v>1663</v>
      </c>
      <c r="P197" s="181">
        <v>728</v>
      </c>
    </row>
    <row r="198" spans="1:16" x14ac:dyDescent="0.3">
      <c r="A198" s="178" t="s">
        <v>793</v>
      </c>
      <c r="B198" s="179" t="s">
        <v>514</v>
      </c>
      <c r="C198" s="179" t="s">
        <v>1417</v>
      </c>
      <c r="D198" s="178" t="s">
        <v>538</v>
      </c>
      <c r="E198" s="175">
        <v>2886</v>
      </c>
      <c r="F198" s="180">
        <v>293</v>
      </c>
      <c r="G198" s="180">
        <v>1956</v>
      </c>
      <c r="H198" s="181">
        <v>637</v>
      </c>
      <c r="I198" s="175">
        <v>2760</v>
      </c>
      <c r="J198" s="180">
        <v>283</v>
      </c>
      <c r="K198" s="180">
        <v>1871</v>
      </c>
      <c r="L198" s="181">
        <v>606</v>
      </c>
      <c r="M198" s="175">
        <v>2650</v>
      </c>
      <c r="N198" s="180">
        <v>313</v>
      </c>
      <c r="O198" s="180">
        <v>1732</v>
      </c>
      <c r="P198" s="181">
        <v>605</v>
      </c>
    </row>
    <row r="199" spans="1:16" x14ac:dyDescent="0.3">
      <c r="A199" s="178" t="s">
        <v>235</v>
      </c>
      <c r="B199" s="179" t="s">
        <v>915</v>
      </c>
      <c r="C199" s="179" t="s">
        <v>1418</v>
      </c>
      <c r="D199" s="178" t="s">
        <v>917</v>
      </c>
      <c r="E199" s="175">
        <v>2680</v>
      </c>
      <c r="F199" s="180">
        <v>100</v>
      </c>
      <c r="G199" s="180">
        <v>2409</v>
      </c>
      <c r="H199" s="181">
        <v>171</v>
      </c>
      <c r="I199" s="175">
        <v>2608</v>
      </c>
      <c r="J199" s="180">
        <v>76</v>
      </c>
      <c r="K199" s="180">
        <v>2376</v>
      </c>
      <c r="L199" s="181">
        <v>156</v>
      </c>
      <c r="M199" s="175">
        <v>2642</v>
      </c>
      <c r="N199" s="180">
        <v>77</v>
      </c>
      <c r="O199" s="180">
        <v>2413</v>
      </c>
      <c r="P199" s="181">
        <v>152</v>
      </c>
    </row>
    <row r="200" spans="1:16" x14ac:dyDescent="0.3">
      <c r="A200" s="178" t="s">
        <v>261</v>
      </c>
      <c r="B200" s="179" t="s">
        <v>713</v>
      </c>
      <c r="C200" s="179" t="s">
        <v>1419</v>
      </c>
      <c r="D200" s="178" t="s">
        <v>730</v>
      </c>
      <c r="E200" s="175">
        <v>2913</v>
      </c>
      <c r="F200" s="180">
        <v>219</v>
      </c>
      <c r="G200" s="180">
        <v>1363</v>
      </c>
      <c r="H200" s="181">
        <v>1331</v>
      </c>
      <c r="I200" s="175">
        <v>2659</v>
      </c>
      <c r="J200" s="180">
        <v>210</v>
      </c>
      <c r="K200" s="180">
        <v>1224</v>
      </c>
      <c r="L200" s="181">
        <v>1225</v>
      </c>
      <c r="M200" s="175">
        <v>2601</v>
      </c>
      <c r="N200" s="180">
        <v>221</v>
      </c>
      <c r="O200" s="180">
        <v>1193</v>
      </c>
      <c r="P200" s="181">
        <v>1187</v>
      </c>
    </row>
    <row r="201" spans="1:16" x14ac:dyDescent="0.3">
      <c r="A201" s="178" t="s">
        <v>681</v>
      </c>
      <c r="B201" s="179" t="s">
        <v>570</v>
      </c>
      <c r="C201" s="179" t="s">
        <v>1420</v>
      </c>
      <c r="D201" s="178" t="s">
        <v>608</v>
      </c>
      <c r="E201" s="175">
        <v>2872</v>
      </c>
      <c r="F201" s="180">
        <v>1264</v>
      </c>
      <c r="G201" s="180">
        <v>1438</v>
      </c>
      <c r="H201" s="181">
        <v>170</v>
      </c>
      <c r="I201" s="175">
        <v>2827</v>
      </c>
      <c r="J201" s="180">
        <v>1285</v>
      </c>
      <c r="K201" s="180">
        <v>1378</v>
      </c>
      <c r="L201" s="181">
        <v>164</v>
      </c>
      <c r="M201" s="175">
        <v>2618</v>
      </c>
      <c r="N201" s="180">
        <v>1220</v>
      </c>
      <c r="O201" s="180">
        <v>1255</v>
      </c>
      <c r="P201" s="181">
        <v>143</v>
      </c>
    </row>
    <row r="202" spans="1:16" x14ac:dyDescent="0.3">
      <c r="A202" s="178" t="s">
        <v>939</v>
      </c>
      <c r="B202" s="179" t="s">
        <v>1151</v>
      </c>
      <c r="C202" s="179" t="s">
        <v>1421</v>
      </c>
      <c r="D202" s="178" t="s">
        <v>1153</v>
      </c>
      <c r="E202" s="175">
        <v>2956</v>
      </c>
      <c r="F202" s="180">
        <v>558</v>
      </c>
      <c r="G202" s="180">
        <v>1431</v>
      </c>
      <c r="H202" s="181">
        <v>967</v>
      </c>
      <c r="I202" s="175">
        <v>3023</v>
      </c>
      <c r="J202" s="180">
        <v>546</v>
      </c>
      <c r="K202" s="180">
        <v>1366</v>
      </c>
      <c r="L202" s="181">
        <v>1111</v>
      </c>
      <c r="M202" s="175">
        <v>2162</v>
      </c>
      <c r="N202" s="180">
        <v>540</v>
      </c>
      <c r="O202" s="180">
        <v>968</v>
      </c>
      <c r="P202" s="181">
        <v>654</v>
      </c>
    </row>
    <row r="203" spans="1:16" x14ac:dyDescent="0.3">
      <c r="A203" s="178" t="s">
        <v>748</v>
      </c>
      <c r="B203" s="179" t="s">
        <v>940</v>
      </c>
      <c r="C203" s="179" t="s">
        <v>1422</v>
      </c>
      <c r="D203" s="178" t="s">
        <v>979</v>
      </c>
      <c r="E203" s="175">
        <v>3105</v>
      </c>
      <c r="F203" s="180">
        <v>888</v>
      </c>
      <c r="G203" s="180">
        <v>607</v>
      </c>
      <c r="H203" s="181">
        <v>1610</v>
      </c>
      <c r="I203" s="175">
        <v>2744</v>
      </c>
      <c r="J203" s="180">
        <v>797</v>
      </c>
      <c r="K203" s="180">
        <v>508</v>
      </c>
      <c r="L203" s="181">
        <v>1439</v>
      </c>
      <c r="M203" s="175">
        <v>1942</v>
      </c>
      <c r="N203" s="180">
        <v>835</v>
      </c>
      <c r="O203" s="180">
        <v>335</v>
      </c>
      <c r="P203" s="181">
        <v>772</v>
      </c>
    </row>
    <row r="204" spans="1:16" x14ac:dyDescent="0.3">
      <c r="A204" s="178" t="s">
        <v>569</v>
      </c>
      <c r="B204" s="179" t="s">
        <v>507</v>
      </c>
      <c r="C204" s="179" t="s">
        <v>1423</v>
      </c>
      <c r="D204" s="178" t="s">
        <v>1019</v>
      </c>
      <c r="E204" s="175">
        <v>3361</v>
      </c>
      <c r="F204" s="180">
        <v>150</v>
      </c>
      <c r="G204" s="180">
        <v>2273</v>
      </c>
      <c r="H204" s="181">
        <v>938</v>
      </c>
      <c r="I204" s="175">
        <v>2932</v>
      </c>
      <c r="J204" s="180">
        <v>152</v>
      </c>
      <c r="K204" s="180">
        <v>1913</v>
      </c>
      <c r="L204" s="181">
        <v>867</v>
      </c>
      <c r="M204" s="175">
        <v>2425</v>
      </c>
      <c r="N204" s="180">
        <v>146</v>
      </c>
      <c r="O204" s="180">
        <v>1593</v>
      </c>
      <c r="P204" s="181">
        <v>686</v>
      </c>
    </row>
    <row r="205" spans="1:16" x14ac:dyDescent="0.3">
      <c r="A205" s="178" t="s">
        <v>793</v>
      </c>
      <c r="B205" s="179" t="s">
        <v>1087</v>
      </c>
      <c r="C205" s="179" t="s">
        <v>1424</v>
      </c>
      <c r="D205" s="178" t="s">
        <v>1095</v>
      </c>
      <c r="E205" s="175">
        <v>2831</v>
      </c>
      <c r="F205" s="180">
        <v>562</v>
      </c>
      <c r="G205" s="180">
        <v>1024</v>
      </c>
      <c r="H205" s="181">
        <v>1245</v>
      </c>
      <c r="I205" s="175">
        <v>2646</v>
      </c>
      <c r="J205" s="180">
        <v>550</v>
      </c>
      <c r="K205" s="180">
        <v>977</v>
      </c>
      <c r="L205" s="181">
        <v>1119</v>
      </c>
      <c r="M205" s="175">
        <v>2327</v>
      </c>
      <c r="N205" s="180">
        <v>504</v>
      </c>
      <c r="O205" s="180">
        <v>947</v>
      </c>
      <c r="P205" s="181">
        <v>876</v>
      </c>
    </row>
    <row r="206" spans="1:16" x14ac:dyDescent="0.3">
      <c r="A206" s="178" t="s">
        <v>925</v>
      </c>
      <c r="B206" s="179" t="s">
        <v>570</v>
      </c>
      <c r="C206" s="179" t="s">
        <v>1425</v>
      </c>
      <c r="D206" s="178" t="s">
        <v>653</v>
      </c>
      <c r="E206" s="175">
        <v>2790</v>
      </c>
      <c r="F206" s="180">
        <v>207</v>
      </c>
      <c r="G206" s="180">
        <v>1576</v>
      </c>
      <c r="H206" s="181">
        <v>1007</v>
      </c>
      <c r="I206" s="175">
        <v>2675</v>
      </c>
      <c r="J206" s="180">
        <v>187</v>
      </c>
      <c r="K206" s="180">
        <v>1506</v>
      </c>
      <c r="L206" s="181">
        <v>982</v>
      </c>
      <c r="M206" s="175">
        <v>2401</v>
      </c>
      <c r="N206" s="180">
        <v>206</v>
      </c>
      <c r="O206" s="180">
        <v>1374</v>
      </c>
      <c r="P206" s="181">
        <v>821</v>
      </c>
    </row>
    <row r="207" spans="1:16" x14ac:dyDescent="0.3">
      <c r="A207" s="178" t="s">
        <v>309</v>
      </c>
      <c r="B207" s="179" t="s">
        <v>310</v>
      </c>
      <c r="C207" s="179" t="s">
        <v>1426</v>
      </c>
      <c r="D207" s="178" t="s">
        <v>310</v>
      </c>
      <c r="E207" s="175">
        <v>5025</v>
      </c>
      <c r="F207" s="180">
        <v>2365</v>
      </c>
      <c r="G207" s="180">
        <v>1616</v>
      </c>
      <c r="H207" s="181">
        <v>1044</v>
      </c>
      <c r="I207" s="175">
        <v>2592</v>
      </c>
      <c r="J207" s="180">
        <v>252</v>
      </c>
      <c r="K207" s="180">
        <v>1425</v>
      </c>
      <c r="L207" s="181">
        <v>915</v>
      </c>
      <c r="M207" s="175">
        <v>2394</v>
      </c>
      <c r="N207" s="180">
        <v>258</v>
      </c>
      <c r="O207" s="180">
        <v>1358</v>
      </c>
      <c r="P207" s="181">
        <v>778</v>
      </c>
    </row>
    <row r="208" spans="1:16" x14ac:dyDescent="0.3">
      <c r="A208" s="178" t="s">
        <v>939</v>
      </c>
      <c r="B208" s="179" t="s">
        <v>570</v>
      </c>
      <c r="C208" s="179" t="s">
        <v>1427</v>
      </c>
      <c r="D208" s="178" t="s">
        <v>620</v>
      </c>
      <c r="E208" s="175">
        <v>2415</v>
      </c>
      <c r="F208" s="180">
        <v>136</v>
      </c>
      <c r="G208" s="180">
        <v>1476</v>
      </c>
      <c r="H208" s="181">
        <v>803</v>
      </c>
      <c r="I208" s="175">
        <v>2367</v>
      </c>
      <c r="J208" s="180">
        <v>210</v>
      </c>
      <c r="K208" s="180">
        <v>1382</v>
      </c>
      <c r="L208" s="181">
        <v>775</v>
      </c>
      <c r="M208" s="175">
        <v>2350</v>
      </c>
      <c r="N208" s="180">
        <v>234</v>
      </c>
      <c r="O208" s="180">
        <v>1503</v>
      </c>
      <c r="P208" s="181">
        <v>613</v>
      </c>
    </row>
    <row r="209" spans="1:16" x14ac:dyDescent="0.3">
      <c r="A209" s="178" t="s">
        <v>540</v>
      </c>
      <c r="B209" s="179" t="s">
        <v>1087</v>
      </c>
      <c r="C209" s="179" t="s">
        <v>1428</v>
      </c>
      <c r="D209" s="178" t="s">
        <v>1094</v>
      </c>
      <c r="E209" s="175">
        <v>3120</v>
      </c>
      <c r="F209" s="180">
        <v>231</v>
      </c>
      <c r="G209" s="180">
        <v>2054</v>
      </c>
      <c r="H209" s="181">
        <v>835</v>
      </c>
      <c r="I209" s="175">
        <v>2910</v>
      </c>
      <c r="J209" s="180">
        <v>97</v>
      </c>
      <c r="K209" s="180">
        <v>2013</v>
      </c>
      <c r="L209" s="181">
        <v>800</v>
      </c>
      <c r="M209" s="175">
        <v>2429</v>
      </c>
      <c r="N209" s="180">
        <v>92</v>
      </c>
      <c r="O209" s="180">
        <v>1595</v>
      </c>
      <c r="P209" s="181">
        <v>742</v>
      </c>
    </row>
    <row r="210" spans="1:16" x14ac:dyDescent="0.3">
      <c r="A210" s="178" t="s">
        <v>309</v>
      </c>
      <c r="B210" s="179" t="s">
        <v>310</v>
      </c>
      <c r="C210" s="179" t="s">
        <v>1429</v>
      </c>
      <c r="D210" s="178" t="s">
        <v>403</v>
      </c>
      <c r="E210" s="175">
        <v>2578</v>
      </c>
      <c r="F210" s="180">
        <v>158</v>
      </c>
      <c r="G210" s="180">
        <v>1921</v>
      </c>
      <c r="H210" s="181">
        <v>499</v>
      </c>
      <c r="I210" s="175">
        <v>2394</v>
      </c>
      <c r="J210" s="180">
        <v>154</v>
      </c>
      <c r="K210" s="180">
        <v>1763</v>
      </c>
      <c r="L210" s="181">
        <v>477</v>
      </c>
      <c r="M210" s="175">
        <v>2288</v>
      </c>
      <c r="N210" s="180">
        <v>193</v>
      </c>
      <c r="O210" s="180">
        <v>1781</v>
      </c>
      <c r="P210" s="181">
        <v>314</v>
      </c>
    </row>
    <row r="211" spans="1:16" x14ac:dyDescent="0.3">
      <c r="A211" s="178" t="s">
        <v>569</v>
      </c>
      <c r="B211" s="179" t="s">
        <v>749</v>
      </c>
      <c r="C211" s="179" t="s">
        <v>1430</v>
      </c>
      <c r="D211" s="178" t="s">
        <v>760</v>
      </c>
      <c r="E211" s="175">
        <v>2454</v>
      </c>
      <c r="F211" s="180">
        <v>186</v>
      </c>
      <c r="G211" s="180">
        <v>1833</v>
      </c>
      <c r="H211" s="181">
        <v>435</v>
      </c>
      <c r="I211" s="175">
        <v>2417</v>
      </c>
      <c r="J211" s="180">
        <v>199</v>
      </c>
      <c r="K211" s="180">
        <v>1776</v>
      </c>
      <c r="L211" s="181">
        <v>442</v>
      </c>
      <c r="M211" s="175">
        <v>2247</v>
      </c>
      <c r="N211" s="180">
        <v>234</v>
      </c>
      <c r="O211" s="180">
        <v>1775</v>
      </c>
      <c r="P211" s="181">
        <v>238</v>
      </c>
    </row>
    <row r="212" spans="1:16" x14ac:dyDescent="0.3">
      <c r="A212" s="178" t="s">
        <v>874</v>
      </c>
      <c r="B212" s="179" t="s">
        <v>310</v>
      </c>
      <c r="C212" s="179" t="s">
        <v>1431</v>
      </c>
      <c r="D212" s="178" t="s">
        <v>366</v>
      </c>
      <c r="E212" s="175">
        <v>2303</v>
      </c>
      <c r="F212" s="180">
        <v>123</v>
      </c>
      <c r="G212" s="180">
        <v>1731</v>
      </c>
      <c r="H212" s="181">
        <v>449</v>
      </c>
      <c r="I212" s="175">
        <v>2019</v>
      </c>
      <c r="J212" s="180">
        <v>62</v>
      </c>
      <c r="K212" s="180">
        <v>1597</v>
      </c>
      <c r="L212" s="181">
        <v>360</v>
      </c>
      <c r="M212" s="175">
        <v>2374</v>
      </c>
      <c r="N212" s="180">
        <v>67</v>
      </c>
      <c r="O212" s="180">
        <v>2007</v>
      </c>
      <c r="P212" s="181">
        <v>300</v>
      </c>
    </row>
    <row r="213" spans="1:16" x14ac:dyDescent="0.3">
      <c r="A213" s="178" t="s">
        <v>569</v>
      </c>
      <c r="B213" s="179" t="s">
        <v>940</v>
      </c>
      <c r="C213" s="179" t="s">
        <v>1432</v>
      </c>
      <c r="D213" s="178" t="s">
        <v>982</v>
      </c>
      <c r="E213" s="175">
        <v>2282</v>
      </c>
      <c r="F213" s="180">
        <v>43</v>
      </c>
      <c r="G213" s="180">
        <v>1991</v>
      </c>
      <c r="H213" s="181">
        <v>248</v>
      </c>
      <c r="I213" s="175">
        <v>2092</v>
      </c>
      <c r="J213" s="180">
        <v>43</v>
      </c>
      <c r="K213" s="180">
        <v>1817</v>
      </c>
      <c r="L213" s="181">
        <v>232</v>
      </c>
      <c r="M213" s="175">
        <v>2370</v>
      </c>
      <c r="N213" s="180">
        <v>42</v>
      </c>
      <c r="O213" s="180">
        <v>2139</v>
      </c>
      <c r="P213" s="181">
        <v>189</v>
      </c>
    </row>
    <row r="214" spans="1:16" x14ac:dyDescent="0.3">
      <c r="A214" s="178" t="s">
        <v>763</v>
      </c>
      <c r="B214" s="179" t="s">
        <v>1087</v>
      </c>
      <c r="C214" s="179" t="s">
        <v>1433</v>
      </c>
      <c r="D214" s="178" t="s">
        <v>1113</v>
      </c>
      <c r="E214" s="175">
        <v>2554</v>
      </c>
      <c r="F214" s="180">
        <v>216</v>
      </c>
      <c r="G214" s="180">
        <v>1560</v>
      </c>
      <c r="H214" s="181">
        <v>778</v>
      </c>
      <c r="I214" s="175">
        <v>2388</v>
      </c>
      <c r="J214" s="180">
        <v>164</v>
      </c>
      <c r="K214" s="180">
        <v>1471</v>
      </c>
      <c r="L214" s="181">
        <v>753</v>
      </c>
      <c r="M214" s="175">
        <v>2386</v>
      </c>
      <c r="N214" s="180">
        <v>165</v>
      </c>
      <c r="O214" s="180">
        <v>1495</v>
      </c>
      <c r="P214" s="181">
        <v>726</v>
      </c>
    </row>
    <row r="215" spans="1:16" x14ac:dyDescent="0.3">
      <c r="A215" s="178" t="s">
        <v>513</v>
      </c>
      <c r="B215" s="179" t="s">
        <v>749</v>
      </c>
      <c r="C215" s="179" t="s">
        <v>1434</v>
      </c>
      <c r="D215" s="178" t="s">
        <v>461</v>
      </c>
      <c r="E215" s="175">
        <v>3678</v>
      </c>
      <c r="F215" s="180">
        <v>109</v>
      </c>
      <c r="G215" s="180">
        <v>2338</v>
      </c>
      <c r="H215" s="181">
        <v>1231</v>
      </c>
      <c r="I215" s="175">
        <v>3341</v>
      </c>
      <c r="J215" s="180">
        <v>111</v>
      </c>
      <c r="K215" s="180">
        <v>2319</v>
      </c>
      <c r="L215" s="181">
        <v>911</v>
      </c>
      <c r="M215" s="175">
        <v>2239</v>
      </c>
      <c r="N215" s="180">
        <v>112</v>
      </c>
      <c r="O215" s="180">
        <v>1381</v>
      </c>
      <c r="P215" s="181">
        <v>746</v>
      </c>
    </row>
    <row r="216" spans="1:16" x14ac:dyDescent="0.3">
      <c r="A216" s="178" t="s">
        <v>569</v>
      </c>
      <c r="B216" s="179" t="s">
        <v>236</v>
      </c>
      <c r="C216" s="179" t="s">
        <v>1435</v>
      </c>
      <c r="D216" s="178" t="s">
        <v>238</v>
      </c>
      <c r="E216" s="175">
        <v>2572</v>
      </c>
      <c r="F216" s="180">
        <v>313</v>
      </c>
      <c r="G216" s="180">
        <v>1079</v>
      </c>
      <c r="H216" s="181">
        <v>1180</v>
      </c>
      <c r="I216" s="175">
        <v>2430</v>
      </c>
      <c r="J216" s="180">
        <v>259</v>
      </c>
      <c r="K216" s="180">
        <v>1064</v>
      </c>
      <c r="L216" s="181">
        <v>1107</v>
      </c>
      <c r="M216" s="175">
        <v>2391</v>
      </c>
      <c r="N216" s="180">
        <v>263</v>
      </c>
      <c r="O216" s="180">
        <v>1032</v>
      </c>
      <c r="P216" s="181">
        <v>1096</v>
      </c>
    </row>
    <row r="217" spans="1:16" x14ac:dyDescent="0.3">
      <c r="A217" s="178" t="s">
        <v>261</v>
      </c>
      <c r="B217" s="179" t="s">
        <v>570</v>
      </c>
      <c r="C217" s="179" t="s">
        <v>1436</v>
      </c>
      <c r="D217" s="178" t="s">
        <v>578</v>
      </c>
      <c r="E217" s="175">
        <v>2480</v>
      </c>
      <c r="F217" s="180">
        <v>128</v>
      </c>
      <c r="G217" s="180">
        <v>1143</v>
      </c>
      <c r="H217" s="181">
        <v>1209</v>
      </c>
      <c r="I217" s="175">
        <v>2421</v>
      </c>
      <c r="J217" s="180">
        <v>130</v>
      </c>
      <c r="K217" s="180">
        <v>1130</v>
      </c>
      <c r="L217" s="181">
        <v>1161</v>
      </c>
      <c r="M217" s="175">
        <v>2256</v>
      </c>
      <c r="N217" s="180">
        <v>111</v>
      </c>
      <c r="O217" s="180">
        <v>1129</v>
      </c>
      <c r="P217" s="181">
        <v>1016</v>
      </c>
    </row>
    <row r="218" spans="1:16" x14ac:dyDescent="0.3">
      <c r="A218" s="178" t="s">
        <v>309</v>
      </c>
      <c r="B218" s="179" t="s">
        <v>109</v>
      </c>
      <c r="C218" s="179" t="s">
        <v>1437</v>
      </c>
      <c r="D218" s="179" t="s">
        <v>224</v>
      </c>
      <c r="E218" s="175">
        <v>2249</v>
      </c>
      <c r="F218" s="180">
        <v>64</v>
      </c>
      <c r="G218" s="180">
        <v>1997</v>
      </c>
      <c r="H218" s="181">
        <v>188</v>
      </c>
      <c r="I218" s="175">
        <v>2090</v>
      </c>
      <c r="J218" s="180">
        <v>64</v>
      </c>
      <c r="K218" s="180">
        <v>1852</v>
      </c>
      <c r="L218" s="181">
        <v>174</v>
      </c>
      <c r="M218" s="175">
        <v>2340</v>
      </c>
      <c r="N218" s="180">
        <v>62</v>
      </c>
      <c r="O218" s="180">
        <v>2122</v>
      </c>
      <c r="P218" s="181">
        <v>156</v>
      </c>
    </row>
    <row r="219" spans="1:16" x14ac:dyDescent="0.3">
      <c r="A219" s="178" t="s">
        <v>1086</v>
      </c>
      <c r="B219" s="179" t="s">
        <v>915</v>
      </c>
      <c r="C219" s="179" t="s">
        <v>1438</v>
      </c>
      <c r="D219" s="178" t="s">
        <v>921</v>
      </c>
      <c r="E219" s="175">
        <v>3718</v>
      </c>
      <c r="F219" s="180">
        <v>962</v>
      </c>
      <c r="G219" s="180">
        <v>1712</v>
      </c>
      <c r="H219" s="181">
        <v>1044</v>
      </c>
      <c r="I219" s="175">
        <v>2861</v>
      </c>
      <c r="J219" s="180">
        <v>490</v>
      </c>
      <c r="K219" s="180">
        <v>1416</v>
      </c>
      <c r="L219" s="181">
        <v>955</v>
      </c>
      <c r="M219" s="175">
        <v>2252</v>
      </c>
      <c r="N219" s="180">
        <v>150</v>
      </c>
      <c r="O219" s="180">
        <v>1246</v>
      </c>
      <c r="P219" s="181">
        <v>856</v>
      </c>
    </row>
    <row r="220" spans="1:16" x14ac:dyDescent="0.3">
      <c r="A220" s="178" t="s">
        <v>1131</v>
      </c>
      <c r="B220" s="179" t="s">
        <v>109</v>
      </c>
      <c r="C220" s="179" t="s">
        <v>1439</v>
      </c>
      <c r="D220" s="178" t="s">
        <v>186</v>
      </c>
      <c r="E220" s="175">
        <v>2536</v>
      </c>
      <c r="F220" s="180">
        <v>211</v>
      </c>
      <c r="G220" s="180">
        <v>1492</v>
      </c>
      <c r="H220" s="181">
        <v>833</v>
      </c>
      <c r="I220" s="175">
        <v>2491</v>
      </c>
      <c r="J220" s="180">
        <v>223</v>
      </c>
      <c r="K220" s="180">
        <v>1481</v>
      </c>
      <c r="L220" s="181">
        <v>787</v>
      </c>
      <c r="M220" s="175">
        <v>2202</v>
      </c>
      <c r="N220" s="180">
        <v>202</v>
      </c>
      <c r="O220" s="180">
        <v>1328</v>
      </c>
      <c r="P220" s="181">
        <v>672</v>
      </c>
    </row>
    <row r="221" spans="1:16" x14ac:dyDescent="0.3">
      <c r="A221" s="178" t="s">
        <v>569</v>
      </c>
      <c r="B221" s="179" t="s">
        <v>1162</v>
      </c>
      <c r="C221" s="179" t="s">
        <v>1440</v>
      </c>
      <c r="D221" s="178" t="s">
        <v>859</v>
      </c>
      <c r="E221" s="175">
        <v>2534</v>
      </c>
      <c r="F221" s="180">
        <v>106</v>
      </c>
      <c r="G221" s="180">
        <v>1627</v>
      </c>
      <c r="H221" s="181">
        <v>801</v>
      </c>
      <c r="I221" s="175">
        <v>2494</v>
      </c>
      <c r="J221" s="180">
        <v>96</v>
      </c>
      <c r="K221" s="180">
        <v>1590</v>
      </c>
      <c r="L221" s="181">
        <v>808</v>
      </c>
      <c r="M221" s="175">
        <v>2165</v>
      </c>
      <c r="N221" s="180">
        <v>109</v>
      </c>
      <c r="O221" s="180">
        <v>1390</v>
      </c>
      <c r="P221" s="181">
        <v>666</v>
      </c>
    </row>
    <row r="222" spans="1:16" x14ac:dyDescent="0.3">
      <c r="A222" s="178" t="s">
        <v>475</v>
      </c>
      <c r="B222" s="179" t="s">
        <v>514</v>
      </c>
      <c r="C222" s="179" t="s">
        <v>1441</v>
      </c>
      <c r="D222" s="178" t="s">
        <v>536</v>
      </c>
      <c r="E222" s="175">
        <v>2530</v>
      </c>
      <c r="F222" s="180">
        <v>131</v>
      </c>
      <c r="G222" s="180">
        <v>1654</v>
      </c>
      <c r="H222" s="181">
        <v>745</v>
      </c>
      <c r="I222" s="175">
        <v>2434</v>
      </c>
      <c r="J222" s="180">
        <v>124</v>
      </c>
      <c r="K222" s="180">
        <v>1593</v>
      </c>
      <c r="L222" s="181">
        <v>717</v>
      </c>
      <c r="M222" s="175">
        <v>2129</v>
      </c>
      <c r="N222" s="180">
        <v>124</v>
      </c>
      <c r="O222" s="180">
        <v>1448</v>
      </c>
      <c r="P222" s="181">
        <v>557</v>
      </c>
    </row>
    <row r="223" spans="1:16" x14ac:dyDescent="0.3">
      <c r="A223" s="178" t="s">
        <v>1015</v>
      </c>
      <c r="B223" s="179" t="s">
        <v>1040</v>
      </c>
      <c r="C223" s="179" t="s">
        <v>1442</v>
      </c>
      <c r="D223" s="178" t="s">
        <v>1051</v>
      </c>
      <c r="E223" s="175">
        <v>2430</v>
      </c>
      <c r="F223" s="180">
        <v>238</v>
      </c>
      <c r="G223" s="180">
        <v>1832</v>
      </c>
      <c r="H223" s="181">
        <v>360</v>
      </c>
      <c r="I223" s="175">
        <v>2227</v>
      </c>
      <c r="J223" s="180">
        <v>135</v>
      </c>
      <c r="K223" s="180">
        <v>1756</v>
      </c>
      <c r="L223" s="181">
        <v>336</v>
      </c>
      <c r="M223" s="175">
        <v>2224</v>
      </c>
      <c r="N223" s="180">
        <v>149</v>
      </c>
      <c r="O223" s="180">
        <v>1793</v>
      </c>
      <c r="P223" s="181">
        <v>282</v>
      </c>
    </row>
    <row r="224" spans="1:16" x14ac:dyDescent="0.3">
      <c r="A224" s="178" t="s">
        <v>939</v>
      </c>
      <c r="B224" s="179" t="s">
        <v>136</v>
      </c>
      <c r="C224" s="179" t="s">
        <v>1443</v>
      </c>
      <c r="D224" s="178" t="s">
        <v>432</v>
      </c>
      <c r="E224" s="175">
        <v>2312</v>
      </c>
      <c r="F224" s="180">
        <v>335</v>
      </c>
      <c r="G224" s="180">
        <v>1408</v>
      </c>
      <c r="H224" s="181">
        <v>569</v>
      </c>
      <c r="I224" s="175">
        <v>2259</v>
      </c>
      <c r="J224" s="180">
        <v>313</v>
      </c>
      <c r="K224" s="180">
        <v>1407</v>
      </c>
      <c r="L224" s="181">
        <v>539</v>
      </c>
      <c r="M224" s="175">
        <v>2224</v>
      </c>
      <c r="N224" s="180">
        <v>334</v>
      </c>
      <c r="O224" s="180">
        <v>1387</v>
      </c>
      <c r="P224" s="181">
        <v>503</v>
      </c>
    </row>
    <row r="225" spans="1:16" x14ac:dyDescent="0.3">
      <c r="A225" s="178" t="s">
        <v>309</v>
      </c>
      <c r="B225" s="179" t="s">
        <v>794</v>
      </c>
      <c r="C225" s="179" t="s">
        <v>1444</v>
      </c>
      <c r="D225" s="178" t="s">
        <v>538</v>
      </c>
      <c r="E225" s="175">
        <v>2970</v>
      </c>
      <c r="F225" s="180">
        <v>327</v>
      </c>
      <c r="G225" s="180">
        <v>2107</v>
      </c>
      <c r="H225" s="181">
        <v>536</v>
      </c>
      <c r="I225" s="175">
        <v>2697</v>
      </c>
      <c r="J225" s="180">
        <v>176</v>
      </c>
      <c r="K225" s="180">
        <v>2073</v>
      </c>
      <c r="L225" s="181">
        <v>448</v>
      </c>
      <c r="M225" s="175">
        <v>2107</v>
      </c>
      <c r="N225" s="180">
        <v>190</v>
      </c>
      <c r="O225" s="180">
        <v>1606</v>
      </c>
      <c r="P225" s="181">
        <v>311</v>
      </c>
    </row>
    <row r="226" spans="1:16" x14ac:dyDescent="0.3">
      <c r="A226" s="178" t="s">
        <v>569</v>
      </c>
      <c r="B226" s="179" t="s">
        <v>273</v>
      </c>
      <c r="C226" s="179" t="s">
        <v>1445</v>
      </c>
      <c r="D226" s="178" t="s">
        <v>547</v>
      </c>
      <c r="E226" s="175">
        <v>2387</v>
      </c>
      <c r="F226" s="180">
        <v>185</v>
      </c>
      <c r="G226" s="180">
        <v>1279</v>
      </c>
      <c r="H226" s="181">
        <v>923</v>
      </c>
      <c r="I226" s="175">
        <v>2306</v>
      </c>
      <c r="J226" s="180">
        <v>189</v>
      </c>
      <c r="K226" s="180">
        <v>1237</v>
      </c>
      <c r="L226" s="181">
        <v>880</v>
      </c>
      <c r="M226" s="175">
        <v>2194</v>
      </c>
      <c r="N226" s="180">
        <v>177</v>
      </c>
      <c r="O226" s="180">
        <v>1159</v>
      </c>
      <c r="P226" s="181">
        <v>858</v>
      </c>
    </row>
    <row r="227" spans="1:16" x14ac:dyDescent="0.3">
      <c r="A227" s="178" t="s">
        <v>569</v>
      </c>
      <c r="B227" s="179" t="s">
        <v>570</v>
      </c>
      <c r="C227" s="179" t="s">
        <v>1446</v>
      </c>
      <c r="D227" s="178" t="s">
        <v>630</v>
      </c>
      <c r="E227" s="175">
        <v>2800</v>
      </c>
      <c r="F227" s="180">
        <v>676</v>
      </c>
      <c r="G227" s="180">
        <v>1045</v>
      </c>
      <c r="H227" s="181">
        <v>1079</v>
      </c>
      <c r="I227" s="175">
        <v>2190</v>
      </c>
      <c r="J227" s="180">
        <v>195</v>
      </c>
      <c r="K227" s="180">
        <v>996</v>
      </c>
      <c r="L227" s="181">
        <v>999</v>
      </c>
      <c r="M227" s="175">
        <v>2106</v>
      </c>
      <c r="N227" s="180">
        <v>201</v>
      </c>
      <c r="O227" s="180">
        <v>1008</v>
      </c>
      <c r="P227" s="181">
        <v>897</v>
      </c>
    </row>
    <row r="228" spans="1:16" x14ac:dyDescent="0.3">
      <c r="A228" s="178" t="s">
        <v>681</v>
      </c>
      <c r="B228" s="179" t="s">
        <v>109</v>
      </c>
      <c r="C228" s="179" t="s">
        <v>1447</v>
      </c>
      <c r="D228" s="178" t="s">
        <v>215</v>
      </c>
      <c r="E228" s="175">
        <v>2330</v>
      </c>
      <c r="F228" s="180">
        <v>268</v>
      </c>
      <c r="G228" s="180">
        <v>1276</v>
      </c>
      <c r="H228" s="181">
        <v>786</v>
      </c>
      <c r="I228" s="175">
        <v>2142</v>
      </c>
      <c r="J228" s="180">
        <v>110</v>
      </c>
      <c r="K228" s="180">
        <v>1244</v>
      </c>
      <c r="L228" s="181">
        <v>788</v>
      </c>
      <c r="M228" s="175">
        <v>2147</v>
      </c>
      <c r="N228" s="180">
        <v>112</v>
      </c>
      <c r="O228" s="180">
        <v>1296</v>
      </c>
      <c r="P228" s="181">
        <v>739</v>
      </c>
    </row>
    <row r="229" spans="1:16" x14ac:dyDescent="0.3">
      <c r="A229" s="178" t="s">
        <v>569</v>
      </c>
      <c r="B229" s="179" t="s">
        <v>713</v>
      </c>
      <c r="C229" s="179" t="s">
        <v>1448</v>
      </c>
      <c r="D229" s="178" t="s">
        <v>734</v>
      </c>
      <c r="E229" s="175">
        <v>2694</v>
      </c>
      <c r="F229" s="180">
        <v>130</v>
      </c>
      <c r="G229" s="180">
        <v>1644</v>
      </c>
      <c r="H229" s="181">
        <v>920</v>
      </c>
      <c r="I229" s="175">
        <v>2399</v>
      </c>
      <c r="J229" s="180">
        <v>132</v>
      </c>
      <c r="K229" s="180">
        <v>1472</v>
      </c>
      <c r="L229" s="181">
        <v>795</v>
      </c>
      <c r="M229" s="175">
        <v>1972</v>
      </c>
      <c r="N229" s="180">
        <v>98</v>
      </c>
      <c r="O229" s="180">
        <v>1266</v>
      </c>
      <c r="P229" s="181">
        <v>608</v>
      </c>
    </row>
    <row r="230" spans="1:16" x14ac:dyDescent="0.3">
      <c r="A230" s="178" t="s">
        <v>540</v>
      </c>
      <c r="B230" s="179" t="s">
        <v>570</v>
      </c>
      <c r="C230" s="179" t="s">
        <v>1449</v>
      </c>
      <c r="D230" s="178" t="s">
        <v>573</v>
      </c>
      <c r="E230" s="175">
        <v>2411</v>
      </c>
      <c r="F230" s="180">
        <v>496</v>
      </c>
      <c r="G230" s="180">
        <v>1085</v>
      </c>
      <c r="H230" s="181">
        <v>830</v>
      </c>
      <c r="I230" s="175">
        <v>2319</v>
      </c>
      <c r="J230" s="180">
        <v>495</v>
      </c>
      <c r="K230" s="180">
        <v>1057</v>
      </c>
      <c r="L230" s="181">
        <v>767</v>
      </c>
      <c r="M230" s="175">
        <v>2091</v>
      </c>
      <c r="N230" s="180">
        <v>494</v>
      </c>
      <c r="O230" s="180">
        <v>893</v>
      </c>
      <c r="P230" s="181">
        <v>704</v>
      </c>
    </row>
    <row r="231" spans="1:16" x14ac:dyDescent="0.3">
      <c r="A231" s="178" t="s">
        <v>712</v>
      </c>
      <c r="B231" s="179" t="s">
        <v>514</v>
      </c>
      <c r="C231" s="179" t="s">
        <v>1450</v>
      </c>
      <c r="D231" s="178" t="s">
        <v>520</v>
      </c>
      <c r="E231" s="175">
        <v>2600</v>
      </c>
      <c r="F231" s="180">
        <v>145</v>
      </c>
      <c r="G231" s="180">
        <v>1869</v>
      </c>
      <c r="H231" s="181">
        <v>586</v>
      </c>
      <c r="I231" s="175">
        <v>2455</v>
      </c>
      <c r="J231" s="180">
        <v>142</v>
      </c>
      <c r="K231" s="180">
        <v>1763</v>
      </c>
      <c r="L231" s="181">
        <v>550</v>
      </c>
      <c r="M231" s="175">
        <v>2061</v>
      </c>
      <c r="N231" s="180">
        <v>138</v>
      </c>
      <c r="O231" s="180">
        <v>1453</v>
      </c>
      <c r="P231" s="181">
        <v>470</v>
      </c>
    </row>
    <row r="232" spans="1:16" x14ac:dyDescent="0.3">
      <c r="A232" s="178" t="s">
        <v>712</v>
      </c>
      <c r="B232" s="179" t="s">
        <v>794</v>
      </c>
      <c r="C232" s="179" t="s">
        <v>1451</v>
      </c>
      <c r="D232" s="178" t="s">
        <v>797</v>
      </c>
      <c r="E232" s="175">
        <v>2553</v>
      </c>
      <c r="F232" s="180">
        <v>237</v>
      </c>
      <c r="G232" s="180">
        <v>1214</v>
      </c>
      <c r="H232" s="181">
        <v>1102</v>
      </c>
      <c r="I232" s="175">
        <v>2449</v>
      </c>
      <c r="J232" s="180">
        <v>231</v>
      </c>
      <c r="K232" s="180">
        <v>1125</v>
      </c>
      <c r="L232" s="181">
        <v>1093</v>
      </c>
      <c r="M232" s="175">
        <v>1970</v>
      </c>
      <c r="N232" s="180">
        <v>231</v>
      </c>
      <c r="O232" s="180">
        <v>807</v>
      </c>
      <c r="P232" s="181">
        <v>932</v>
      </c>
    </row>
    <row r="233" spans="1:16" x14ac:dyDescent="0.3">
      <c r="A233" s="178" t="s">
        <v>108</v>
      </c>
      <c r="B233" s="179" t="s">
        <v>682</v>
      </c>
      <c r="C233" s="179" t="s">
        <v>1452</v>
      </c>
      <c r="D233" s="178" t="s">
        <v>697</v>
      </c>
      <c r="E233" s="175">
        <v>2227</v>
      </c>
      <c r="F233" s="180">
        <v>166</v>
      </c>
      <c r="G233" s="180">
        <v>1177</v>
      </c>
      <c r="H233" s="181">
        <v>884</v>
      </c>
      <c r="I233" s="175">
        <v>2118</v>
      </c>
      <c r="J233" s="180">
        <v>163</v>
      </c>
      <c r="K233" s="180">
        <v>1141</v>
      </c>
      <c r="L233" s="181">
        <v>814</v>
      </c>
      <c r="M233" s="175">
        <v>1870</v>
      </c>
      <c r="N233" s="180">
        <v>167</v>
      </c>
      <c r="O233" s="180">
        <v>1118</v>
      </c>
      <c r="P233" s="181">
        <v>585</v>
      </c>
    </row>
    <row r="234" spans="1:16" x14ac:dyDescent="0.3">
      <c r="A234" s="178" t="s">
        <v>108</v>
      </c>
      <c r="B234" s="179" t="s">
        <v>1040</v>
      </c>
      <c r="C234" s="179" t="s">
        <v>1453</v>
      </c>
      <c r="D234" s="178" t="s">
        <v>1062</v>
      </c>
      <c r="E234" s="175">
        <v>2172</v>
      </c>
      <c r="F234" s="180">
        <v>280</v>
      </c>
      <c r="G234" s="180">
        <v>1200</v>
      </c>
      <c r="H234" s="181">
        <v>692</v>
      </c>
      <c r="I234" s="175">
        <v>2080</v>
      </c>
      <c r="J234" s="180">
        <v>255</v>
      </c>
      <c r="K234" s="180">
        <v>1173</v>
      </c>
      <c r="L234" s="181">
        <v>652</v>
      </c>
      <c r="M234" s="175">
        <v>2048</v>
      </c>
      <c r="N234" s="180">
        <v>245</v>
      </c>
      <c r="O234" s="180">
        <v>1192</v>
      </c>
      <c r="P234" s="181">
        <v>611</v>
      </c>
    </row>
    <row r="235" spans="1:16" x14ac:dyDescent="0.3">
      <c r="A235" s="178" t="s">
        <v>1015</v>
      </c>
      <c r="B235" s="179" t="s">
        <v>794</v>
      </c>
      <c r="C235" s="179" t="s">
        <v>1454</v>
      </c>
      <c r="D235" s="178" t="s">
        <v>776</v>
      </c>
      <c r="E235" s="175">
        <v>1815</v>
      </c>
      <c r="F235" s="180">
        <v>76</v>
      </c>
      <c r="G235" s="180">
        <v>1580</v>
      </c>
      <c r="H235" s="181">
        <v>159</v>
      </c>
      <c r="I235" s="175">
        <v>1819</v>
      </c>
      <c r="J235" s="180">
        <v>83</v>
      </c>
      <c r="K235" s="180">
        <v>1579</v>
      </c>
      <c r="L235" s="181">
        <v>157</v>
      </c>
      <c r="M235" s="175">
        <v>1988</v>
      </c>
      <c r="N235" s="180">
        <v>86</v>
      </c>
      <c r="O235" s="180">
        <v>1794</v>
      </c>
      <c r="P235" s="181">
        <v>108</v>
      </c>
    </row>
    <row r="236" spans="1:16" x14ac:dyDescent="0.3">
      <c r="A236" s="178" t="s">
        <v>108</v>
      </c>
      <c r="B236" s="179" t="s">
        <v>1184</v>
      </c>
      <c r="C236" s="179" t="s">
        <v>1455</v>
      </c>
      <c r="D236" s="178" t="s">
        <v>1185</v>
      </c>
      <c r="E236" s="175">
        <v>1904</v>
      </c>
      <c r="F236" s="180">
        <v>224</v>
      </c>
      <c r="G236" s="180">
        <v>1336</v>
      </c>
      <c r="H236" s="181">
        <v>344</v>
      </c>
      <c r="I236" s="175">
        <v>1855</v>
      </c>
      <c r="J236" s="180">
        <v>227</v>
      </c>
      <c r="K236" s="180">
        <v>1305</v>
      </c>
      <c r="L236" s="181">
        <v>323</v>
      </c>
      <c r="M236" s="175">
        <v>1893</v>
      </c>
      <c r="N236" s="180">
        <v>241</v>
      </c>
      <c r="O236" s="180">
        <v>1454</v>
      </c>
      <c r="P236" s="181">
        <v>198</v>
      </c>
    </row>
    <row r="237" spans="1:16" x14ac:dyDescent="0.3">
      <c r="A237" s="178" t="s">
        <v>1173</v>
      </c>
      <c r="B237" s="179" t="s">
        <v>1040</v>
      </c>
      <c r="C237" s="179" t="s">
        <v>1456</v>
      </c>
      <c r="D237" s="178" t="s">
        <v>1065</v>
      </c>
      <c r="E237" s="175">
        <v>1977</v>
      </c>
      <c r="F237" s="180">
        <v>80</v>
      </c>
      <c r="G237" s="180">
        <v>526</v>
      </c>
      <c r="H237" s="181">
        <v>1371</v>
      </c>
      <c r="I237" s="175">
        <v>1552</v>
      </c>
      <c r="J237" s="180">
        <v>90</v>
      </c>
      <c r="K237" s="180">
        <v>632</v>
      </c>
      <c r="L237" s="181">
        <v>830</v>
      </c>
      <c r="M237" s="175">
        <v>2165</v>
      </c>
      <c r="N237" s="180">
        <v>83</v>
      </c>
      <c r="O237" s="180">
        <v>1091</v>
      </c>
      <c r="P237" s="181">
        <v>991</v>
      </c>
    </row>
    <row r="238" spans="1:16" x14ac:dyDescent="0.3">
      <c r="A238" s="178" t="s">
        <v>513</v>
      </c>
      <c r="B238" s="179" t="s">
        <v>764</v>
      </c>
      <c r="C238" s="179" t="s">
        <v>1457</v>
      </c>
      <c r="D238" s="178" t="s">
        <v>767</v>
      </c>
      <c r="E238" s="175">
        <v>2509</v>
      </c>
      <c r="F238" s="180">
        <v>104</v>
      </c>
      <c r="G238" s="180">
        <v>1903</v>
      </c>
      <c r="H238" s="181">
        <v>502</v>
      </c>
      <c r="I238" s="175">
        <v>2418</v>
      </c>
      <c r="J238" s="180">
        <v>114</v>
      </c>
      <c r="K238" s="180">
        <v>1826</v>
      </c>
      <c r="L238" s="181">
        <v>478</v>
      </c>
      <c r="M238" s="175">
        <v>1944</v>
      </c>
      <c r="N238" s="180">
        <v>125</v>
      </c>
      <c r="O238" s="180">
        <v>1398</v>
      </c>
      <c r="P238" s="181">
        <v>421</v>
      </c>
    </row>
    <row r="239" spans="1:16" x14ac:dyDescent="0.3">
      <c r="A239" s="178" t="s">
        <v>1086</v>
      </c>
      <c r="B239" s="179" t="s">
        <v>940</v>
      </c>
      <c r="C239" s="179" t="s">
        <v>1458</v>
      </c>
      <c r="D239" s="178" t="s">
        <v>1012</v>
      </c>
      <c r="E239" s="175">
        <v>4625</v>
      </c>
      <c r="F239" s="180">
        <v>187</v>
      </c>
      <c r="G239" s="180">
        <v>3908</v>
      </c>
      <c r="H239" s="181">
        <v>530</v>
      </c>
      <c r="I239" s="175">
        <v>4503</v>
      </c>
      <c r="J239" s="180">
        <v>188</v>
      </c>
      <c r="K239" s="180">
        <v>3820</v>
      </c>
      <c r="L239" s="181">
        <v>495</v>
      </c>
      <c r="M239" s="175">
        <v>1993</v>
      </c>
      <c r="N239" s="180">
        <v>197</v>
      </c>
      <c r="O239" s="180">
        <v>1304</v>
      </c>
      <c r="P239" s="181">
        <v>492</v>
      </c>
    </row>
    <row r="240" spans="1:16" x14ac:dyDescent="0.3">
      <c r="A240" s="178" t="s">
        <v>309</v>
      </c>
      <c r="B240" s="179" t="s">
        <v>1151</v>
      </c>
      <c r="C240" s="179" t="s">
        <v>1459</v>
      </c>
      <c r="D240" s="178" t="s">
        <v>1160</v>
      </c>
      <c r="E240" s="175">
        <v>2852</v>
      </c>
      <c r="F240" s="180">
        <v>122</v>
      </c>
      <c r="G240" s="180">
        <v>1647</v>
      </c>
      <c r="H240" s="181">
        <v>1083</v>
      </c>
      <c r="I240" s="175">
        <v>2323</v>
      </c>
      <c r="J240" s="180">
        <v>85</v>
      </c>
      <c r="K240" s="180">
        <v>1351</v>
      </c>
      <c r="L240" s="181">
        <v>887</v>
      </c>
      <c r="M240" s="175">
        <v>1808</v>
      </c>
      <c r="N240" s="180">
        <v>88</v>
      </c>
      <c r="O240" s="180">
        <v>1008</v>
      </c>
      <c r="P240" s="181">
        <v>712</v>
      </c>
    </row>
    <row r="241" spans="1:16" x14ac:dyDescent="0.3">
      <c r="A241" s="178" t="s">
        <v>108</v>
      </c>
      <c r="B241" s="179" t="s">
        <v>794</v>
      </c>
      <c r="C241" s="179" t="s">
        <v>1460</v>
      </c>
      <c r="D241" s="178" t="s">
        <v>815</v>
      </c>
      <c r="E241" s="175">
        <v>1941</v>
      </c>
      <c r="F241" s="180">
        <v>316</v>
      </c>
      <c r="G241" s="180">
        <v>910</v>
      </c>
      <c r="H241" s="181">
        <v>715</v>
      </c>
      <c r="I241" s="175">
        <v>1906</v>
      </c>
      <c r="J241" s="180">
        <v>330</v>
      </c>
      <c r="K241" s="180">
        <v>886</v>
      </c>
      <c r="L241" s="181">
        <v>690</v>
      </c>
      <c r="M241" s="175">
        <v>1836</v>
      </c>
      <c r="N241" s="180">
        <v>325</v>
      </c>
      <c r="O241" s="180">
        <v>955</v>
      </c>
      <c r="P241" s="181">
        <v>556</v>
      </c>
    </row>
    <row r="242" spans="1:16" x14ac:dyDescent="0.3">
      <c r="A242" s="178" t="s">
        <v>1131</v>
      </c>
      <c r="B242" s="179" t="s">
        <v>1040</v>
      </c>
      <c r="C242" s="179" t="s">
        <v>1461</v>
      </c>
      <c r="D242" s="178" t="s">
        <v>1075</v>
      </c>
      <c r="E242" s="175">
        <v>2081</v>
      </c>
      <c r="F242" s="180">
        <v>192</v>
      </c>
      <c r="G242" s="180">
        <v>997</v>
      </c>
      <c r="H242" s="181">
        <v>892</v>
      </c>
      <c r="I242" s="175">
        <v>2002</v>
      </c>
      <c r="J242" s="180">
        <v>177</v>
      </c>
      <c r="K242" s="180">
        <v>963</v>
      </c>
      <c r="L242" s="181">
        <v>862</v>
      </c>
      <c r="M242" s="175">
        <v>1873</v>
      </c>
      <c r="N242" s="180">
        <v>166</v>
      </c>
      <c r="O242" s="180">
        <v>936</v>
      </c>
      <c r="P242" s="181">
        <v>771</v>
      </c>
    </row>
    <row r="243" spans="1:16" x14ac:dyDescent="0.3">
      <c r="A243" s="178" t="s">
        <v>108</v>
      </c>
      <c r="B243" s="179" t="s">
        <v>764</v>
      </c>
      <c r="C243" s="179" t="s">
        <v>1462</v>
      </c>
      <c r="D243" s="178" t="s">
        <v>772</v>
      </c>
      <c r="E243" s="175">
        <v>2321</v>
      </c>
      <c r="F243" s="180">
        <v>146</v>
      </c>
      <c r="G243" s="180">
        <v>1332</v>
      </c>
      <c r="H243" s="181">
        <v>843</v>
      </c>
      <c r="I243" s="175">
        <v>2144</v>
      </c>
      <c r="J243" s="180">
        <v>168</v>
      </c>
      <c r="K243" s="180">
        <v>1178</v>
      </c>
      <c r="L243" s="181">
        <v>798</v>
      </c>
      <c r="M243" s="175">
        <v>1783</v>
      </c>
      <c r="N243" s="180">
        <v>163</v>
      </c>
      <c r="O243" s="180">
        <v>995</v>
      </c>
      <c r="P243" s="181">
        <v>625</v>
      </c>
    </row>
    <row r="244" spans="1:16" x14ac:dyDescent="0.3">
      <c r="A244" s="178" t="s">
        <v>1188</v>
      </c>
      <c r="B244" s="179" t="s">
        <v>764</v>
      </c>
      <c r="C244" s="179" t="s">
        <v>1463</v>
      </c>
      <c r="D244" s="178" t="s">
        <v>781</v>
      </c>
      <c r="E244" s="175">
        <v>2531</v>
      </c>
      <c r="F244" s="180">
        <v>179</v>
      </c>
      <c r="G244" s="180">
        <v>1505</v>
      </c>
      <c r="H244" s="181">
        <v>847</v>
      </c>
      <c r="I244" s="175">
        <v>2374</v>
      </c>
      <c r="J244" s="180">
        <v>193</v>
      </c>
      <c r="K244" s="180">
        <v>1477</v>
      </c>
      <c r="L244" s="181">
        <v>704</v>
      </c>
      <c r="M244" s="175">
        <v>1814</v>
      </c>
      <c r="N244" s="180">
        <v>182</v>
      </c>
      <c r="O244" s="180">
        <v>1058</v>
      </c>
      <c r="P244" s="181">
        <v>574</v>
      </c>
    </row>
    <row r="245" spans="1:16" x14ac:dyDescent="0.3">
      <c r="A245" s="178" t="s">
        <v>925</v>
      </c>
      <c r="B245" s="179" t="s">
        <v>749</v>
      </c>
      <c r="C245" s="179" t="s">
        <v>1464</v>
      </c>
      <c r="D245" s="178" t="s">
        <v>755</v>
      </c>
      <c r="E245" s="175">
        <v>1978</v>
      </c>
      <c r="F245" s="180">
        <v>212</v>
      </c>
      <c r="G245" s="180">
        <v>1239</v>
      </c>
      <c r="H245" s="181">
        <v>527</v>
      </c>
      <c r="I245" s="175">
        <v>1871</v>
      </c>
      <c r="J245" s="180">
        <v>225</v>
      </c>
      <c r="K245" s="180">
        <v>1166</v>
      </c>
      <c r="L245" s="181">
        <v>480</v>
      </c>
      <c r="M245" s="175">
        <v>1794</v>
      </c>
      <c r="N245" s="180">
        <v>293</v>
      </c>
      <c r="O245" s="180">
        <v>1163</v>
      </c>
      <c r="P245" s="181">
        <v>338</v>
      </c>
    </row>
    <row r="246" spans="1:16" x14ac:dyDescent="0.3">
      <c r="A246" s="178" t="s">
        <v>1131</v>
      </c>
      <c r="B246" s="179" t="s">
        <v>1087</v>
      </c>
      <c r="C246" s="179" t="s">
        <v>1465</v>
      </c>
      <c r="D246" s="178" t="s">
        <v>1104</v>
      </c>
      <c r="E246" s="175">
        <v>1887</v>
      </c>
      <c r="F246" s="180">
        <v>98</v>
      </c>
      <c r="G246" s="180">
        <v>978</v>
      </c>
      <c r="H246" s="181">
        <v>811</v>
      </c>
      <c r="I246" s="175">
        <v>1820</v>
      </c>
      <c r="J246" s="180">
        <v>98</v>
      </c>
      <c r="K246" s="180">
        <v>996</v>
      </c>
      <c r="L246" s="181">
        <v>726</v>
      </c>
      <c r="M246" s="175">
        <v>1816</v>
      </c>
      <c r="N246" s="180">
        <v>102</v>
      </c>
      <c r="O246" s="180">
        <v>1108</v>
      </c>
      <c r="P246" s="181">
        <v>606</v>
      </c>
    </row>
    <row r="247" spans="1:16" x14ac:dyDescent="0.3">
      <c r="A247" s="178" t="s">
        <v>235</v>
      </c>
      <c r="B247" s="179" t="s">
        <v>570</v>
      </c>
      <c r="C247" s="179" t="s">
        <v>1466</v>
      </c>
      <c r="D247" s="178" t="s">
        <v>602</v>
      </c>
      <c r="E247" s="175">
        <v>1954</v>
      </c>
      <c r="F247" s="180">
        <v>147</v>
      </c>
      <c r="G247" s="180">
        <v>1162</v>
      </c>
      <c r="H247" s="181">
        <v>645</v>
      </c>
      <c r="I247" s="175">
        <v>1912</v>
      </c>
      <c r="J247" s="180">
        <v>139</v>
      </c>
      <c r="K247" s="180">
        <v>1158</v>
      </c>
      <c r="L247" s="181">
        <v>615</v>
      </c>
      <c r="M247" s="175">
        <v>1807</v>
      </c>
      <c r="N247" s="180">
        <v>142</v>
      </c>
      <c r="O247" s="180">
        <v>1135</v>
      </c>
      <c r="P247" s="181">
        <v>530</v>
      </c>
    </row>
    <row r="248" spans="1:16" x14ac:dyDescent="0.3">
      <c r="A248" s="178" t="s">
        <v>681</v>
      </c>
      <c r="B248" s="179" t="s">
        <v>109</v>
      </c>
      <c r="C248" s="179" t="s">
        <v>1467</v>
      </c>
      <c r="D248" s="178" t="s">
        <v>154</v>
      </c>
      <c r="E248" s="175">
        <v>2032</v>
      </c>
      <c r="F248" s="180">
        <v>103</v>
      </c>
      <c r="G248" s="180">
        <v>1325</v>
      </c>
      <c r="H248" s="181">
        <v>604</v>
      </c>
      <c r="I248" s="175">
        <v>1880</v>
      </c>
      <c r="J248" s="180">
        <v>90</v>
      </c>
      <c r="K248" s="180">
        <v>1217</v>
      </c>
      <c r="L248" s="181">
        <v>573</v>
      </c>
      <c r="M248" s="175">
        <v>1803</v>
      </c>
      <c r="N248" s="180">
        <v>87</v>
      </c>
      <c r="O248" s="180">
        <v>1230</v>
      </c>
      <c r="P248" s="181">
        <v>486</v>
      </c>
    </row>
    <row r="249" spans="1:16" x14ac:dyDescent="0.3">
      <c r="A249" s="178" t="s">
        <v>261</v>
      </c>
      <c r="B249" s="179" t="s">
        <v>109</v>
      </c>
      <c r="C249" s="179" t="s">
        <v>1468</v>
      </c>
      <c r="D249" s="178" t="s">
        <v>115</v>
      </c>
      <c r="E249" s="175">
        <v>2439</v>
      </c>
      <c r="F249" s="180">
        <v>216</v>
      </c>
      <c r="G249" s="180">
        <v>1745</v>
      </c>
      <c r="H249" s="181">
        <v>478</v>
      </c>
      <c r="I249" s="175">
        <v>1971</v>
      </c>
      <c r="J249" s="180">
        <v>185</v>
      </c>
      <c r="K249" s="180">
        <v>1349</v>
      </c>
      <c r="L249" s="181">
        <v>437</v>
      </c>
      <c r="M249" s="175">
        <v>1788</v>
      </c>
      <c r="N249" s="180">
        <v>202</v>
      </c>
      <c r="O249" s="180">
        <v>1245</v>
      </c>
      <c r="P249" s="181">
        <v>341</v>
      </c>
    </row>
    <row r="250" spans="1:16" x14ac:dyDescent="0.3">
      <c r="A250" s="178" t="s">
        <v>569</v>
      </c>
      <c r="B250" s="179" t="s">
        <v>1132</v>
      </c>
      <c r="C250" s="179" t="s">
        <v>1469</v>
      </c>
      <c r="D250" s="178" t="s">
        <v>1142</v>
      </c>
      <c r="E250" s="175">
        <v>2124</v>
      </c>
      <c r="F250" s="180">
        <v>47</v>
      </c>
      <c r="G250" s="180">
        <v>1808</v>
      </c>
      <c r="H250" s="181">
        <v>269</v>
      </c>
      <c r="I250" s="175">
        <v>1988</v>
      </c>
      <c r="J250" s="180">
        <v>49</v>
      </c>
      <c r="K250" s="180">
        <v>1692</v>
      </c>
      <c r="L250" s="181">
        <v>247</v>
      </c>
      <c r="M250" s="175">
        <v>1761</v>
      </c>
      <c r="N250" s="180">
        <v>51</v>
      </c>
      <c r="O250" s="180">
        <v>1574</v>
      </c>
      <c r="P250" s="181">
        <v>136</v>
      </c>
    </row>
    <row r="251" spans="1:16" x14ac:dyDescent="0.3">
      <c r="A251" s="178" t="s">
        <v>261</v>
      </c>
      <c r="B251" s="179" t="s">
        <v>262</v>
      </c>
      <c r="C251" s="179" t="s">
        <v>1470</v>
      </c>
      <c r="D251" s="178" t="s">
        <v>267</v>
      </c>
      <c r="E251" s="175">
        <v>2106</v>
      </c>
      <c r="F251" s="180">
        <v>159</v>
      </c>
      <c r="G251" s="180">
        <v>1239</v>
      </c>
      <c r="H251" s="181">
        <v>708</v>
      </c>
      <c r="I251" s="175">
        <v>2022</v>
      </c>
      <c r="J251" s="180">
        <v>129</v>
      </c>
      <c r="K251" s="180">
        <v>1212</v>
      </c>
      <c r="L251" s="181">
        <v>681</v>
      </c>
      <c r="M251" s="175">
        <v>1713</v>
      </c>
      <c r="N251" s="180">
        <v>125</v>
      </c>
      <c r="O251" s="180">
        <v>1063</v>
      </c>
      <c r="P251" s="181">
        <v>525</v>
      </c>
    </row>
    <row r="252" spans="1:16" x14ac:dyDescent="0.3">
      <c r="A252" s="178" t="s">
        <v>309</v>
      </c>
      <c r="B252" s="179" t="s">
        <v>109</v>
      </c>
      <c r="C252" s="179" t="s">
        <v>1471</v>
      </c>
      <c r="D252" s="178" t="s">
        <v>165</v>
      </c>
      <c r="E252" s="175">
        <v>2294</v>
      </c>
      <c r="F252" s="180">
        <v>258</v>
      </c>
      <c r="G252" s="180">
        <v>973</v>
      </c>
      <c r="H252" s="181">
        <v>1063</v>
      </c>
      <c r="I252" s="175">
        <v>2145</v>
      </c>
      <c r="J252" s="180">
        <v>197</v>
      </c>
      <c r="K252" s="180">
        <v>931</v>
      </c>
      <c r="L252" s="181">
        <v>1017</v>
      </c>
      <c r="M252" s="175">
        <v>1941</v>
      </c>
      <c r="N252" s="180">
        <v>192</v>
      </c>
      <c r="O252" s="180">
        <v>658</v>
      </c>
      <c r="P252" s="181">
        <v>1091</v>
      </c>
    </row>
    <row r="253" spans="1:16" x14ac:dyDescent="0.3">
      <c r="A253" s="178" t="s">
        <v>261</v>
      </c>
      <c r="B253" s="179" t="s">
        <v>794</v>
      </c>
      <c r="C253" s="179" t="s">
        <v>1472</v>
      </c>
      <c r="D253" s="178" t="s">
        <v>798</v>
      </c>
      <c r="E253" s="175">
        <v>2016</v>
      </c>
      <c r="F253" s="180">
        <v>210</v>
      </c>
      <c r="G253" s="180">
        <v>1213</v>
      </c>
      <c r="H253" s="181">
        <v>593</v>
      </c>
      <c r="I253" s="175">
        <v>1813</v>
      </c>
      <c r="J253" s="180">
        <v>205</v>
      </c>
      <c r="K253" s="180">
        <v>1071</v>
      </c>
      <c r="L253" s="181">
        <v>537</v>
      </c>
      <c r="M253" s="175">
        <v>1773</v>
      </c>
      <c r="N253" s="180">
        <v>212</v>
      </c>
      <c r="O253" s="180">
        <v>1079</v>
      </c>
      <c r="P253" s="181">
        <v>482</v>
      </c>
    </row>
    <row r="254" spans="1:16" x14ac:dyDescent="0.3">
      <c r="A254" s="178" t="s">
        <v>309</v>
      </c>
      <c r="B254" s="179" t="s">
        <v>570</v>
      </c>
      <c r="C254" s="179" t="s">
        <v>1473</v>
      </c>
      <c r="D254" s="178" t="s">
        <v>607</v>
      </c>
      <c r="E254" s="175">
        <v>2497</v>
      </c>
      <c r="F254" s="180">
        <v>296</v>
      </c>
      <c r="G254" s="180">
        <v>1358</v>
      </c>
      <c r="H254" s="181">
        <v>843</v>
      </c>
      <c r="I254" s="175">
        <v>2176</v>
      </c>
      <c r="J254" s="180">
        <v>287</v>
      </c>
      <c r="K254" s="180">
        <v>1172</v>
      </c>
      <c r="L254" s="181">
        <v>717</v>
      </c>
      <c r="M254" s="175">
        <v>1479</v>
      </c>
      <c r="N254" s="180">
        <v>225</v>
      </c>
      <c r="O254" s="180">
        <v>884</v>
      </c>
      <c r="P254" s="181">
        <v>370</v>
      </c>
    </row>
    <row r="255" spans="1:16" x14ac:dyDescent="0.3">
      <c r="A255" s="178" t="s">
        <v>1039</v>
      </c>
      <c r="B255" s="179" t="s">
        <v>476</v>
      </c>
      <c r="C255" s="179" t="s">
        <v>1474</v>
      </c>
      <c r="D255" s="178" t="s">
        <v>495</v>
      </c>
      <c r="E255" s="175">
        <v>2575</v>
      </c>
      <c r="F255" s="180">
        <v>854</v>
      </c>
      <c r="G255" s="180">
        <v>855</v>
      </c>
      <c r="H255" s="181">
        <v>866</v>
      </c>
      <c r="I255" s="175">
        <v>1784</v>
      </c>
      <c r="J255" s="180">
        <v>206</v>
      </c>
      <c r="K255" s="180">
        <v>774</v>
      </c>
      <c r="L255" s="181">
        <v>804</v>
      </c>
      <c r="M255" s="175">
        <v>1729</v>
      </c>
      <c r="N255" s="180">
        <v>214</v>
      </c>
      <c r="O255" s="180">
        <v>799</v>
      </c>
      <c r="P255" s="181">
        <v>716</v>
      </c>
    </row>
    <row r="256" spans="1:16" x14ac:dyDescent="0.3">
      <c r="A256" s="178" t="s">
        <v>763</v>
      </c>
      <c r="B256" s="179" t="s">
        <v>570</v>
      </c>
      <c r="C256" s="179" t="s">
        <v>1475</v>
      </c>
      <c r="D256" s="178" t="s">
        <v>589</v>
      </c>
      <c r="E256" s="175">
        <v>1991</v>
      </c>
      <c r="F256" s="180">
        <v>198</v>
      </c>
      <c r="G256" s="180">
        <v>849</v>
      </c>
      <c r="H256" s="181">
        <v>944</v>
      </c>
      <c r="I256" s="175">
        <v>1884</v>
      </c>
      <c r="J256" s="180">
        <v>198</v>
      </c>
      <c r="K256" s="180">
        <v>814</v>
      </c>
      <c r="L256" s="181">
        <v>872</v>
      </c>
      <c r="M256" s="175">
        <v>1590</v>
      </c>
      <c r="N256" s="180">
        <v>160</v>
      </c>
      <c r="O256" s="180">
        <v>781</v>
      </c>
      <c r="P256" s="181">
        <v>649</v>
      </c>
    </row>
    <row r="257" spans="1:16" x14ac:dyDescent="0.3">
      <c r="A257" s="178" t="s">
        <v>235</v>
      </c>
      <c r="B257" s="179" t="s">
        <v>1132</v>
      </c>
      <c r="C257" s="179" t="s">
        <v>1476</v>
      </c>
      <c r="D257" s="178" t="s">
        <v>1139</v>
      </c>
      <c r="E257" s="175">
        <v>1988</v>
      </c>
      <c r="F257" s="180">
        <v>261</v>
      </c>
      <c r="G257" s="180">
        <v>1144</v>
      </c>
      <c r="H257" s="181">
        <v>583</v>
      </c>
      <c r="I257" s="175">
        <v>1966</v>
      </c>
      <c r="J257" s="180">
        <v>264</v>
      </c>
      <c r="K257" s="180">
        <v>1139</v>
      </c>
      <c r="L257" s="181">
        <v>563</v>
      </c>
      <c r="M257" s="175">
        <v>1764</v>
      </c>
      <c r="N257" s="180">
        <v>248</v>
      </c>
      <c r="O257" s="180">
        <v>997</v>
      </c>
      <c r="P257" s="181">
        <v>519</v>
      </c>
    </row>
    <row r="258" spans="1:16" x14ac:dyDescent="0.3">
      <c r="A258" s="178" t="s">
        <v>939</v>
      </c>
      <c r="B258" s="179" t="s">
        <v>109</v>
      </c>
      <c r="C258" s="179" t="s">
        <v>1477</v>
      </c>
      <c r="D258" s="178" t="s">
        <v>192</v>
      </c>
      <c r="E258" s="175">
        <v>1932</v>
      </c>
      <c r="F258" s="180">
        <v>117</v>
      </c>
      <c r="G258" s="180">
        <v>1018</v>
      </c>
      <c r="H258" s="181">
        <v>797</v>
      </c>
      <c r="I258" s="175">
        <v>1741</v>
      </c>
      <c r="J258" s="180">
        <v>70</v>
      </c>
      <c r="K258" s="180">
        <v>933</v>
      </c>
      <c r="L258" s="181">
        <v>738</v>
      </c>
      <c r="M258" s="175">
        <v>1815</v>
      </c>
      <c r="N258" s="180">
        <v>103</v>
      </c>
      <c r="O258" s="180">
        <v>967</v>
      </c>
      <c r="P258" s="181">
        <v>745</v>
      </c>
    </row>
    <row r="259" spans="1:16" x14ac:dyDescent="0.3">
      <c r="A259" s="178" t="s">
        <v>108</v>
      </c>
      <c r="B259" s="179" t="s">
        <v>182</v>
      </c>
      <c r="C259" s="179" t="s">
        <v>1478</v>
      </c>
      <c r="D259" s="178" t="s">
        <v>175</v>
      </c>
      <c r="E259" s="175">
        <v>2130</v>
      </c>
      <c r="F259" s="180">
        <v>507</v>
      </c>
      <c r="G259" s="180">
        <v>780</v>
      </c>
      <c r="H259" s="181">
        <v>843</v>
      </c>
      <c r="I259" s="175">
        <v>1719</v>
      </c>
      <c r="J259" s="180">
        <v>176</v>
      </c>
      <c r="K259" s="180">
        <v>735</v>
      </c>
      <c r="L259" s="181">
        <v>808</v>
      </c>
      <c r="M259" s="175">
        <v>1718</v>
      </c>
      <c r="N259" s="180">
        <v>178</v>
      </c>
      <c r="O259" s="180">
        <v>817</v>
      </c>
      <c r="P259" s="181">
        <v>723</v>
      </c>
    </row>
    <row r="260" spans="1:16" x14ac:dyDescent="0.3">
      <c r="A260" s="178" t="s">
        <v>793</v>
      </c>
      <c r="B260" s="179" t="s">
        <v>507</v>
      </c>
      <c r="C260" s="179" t="s">
        <v>1479</v>
      </c>
      <c r="D260" s="178" t="s">
        <v>1037</v>
      </c>
      <c r="E260" s="175">
        <v>1962</v>
      </c>
      <c r="F260" s="180">
        <v>122</v>
      </c>
      <c r="G260" s="180">
        <v>839</v>
      </c>
      <c r="H260" s="181">
        <v>1001</v>
      </c>
      <c r="I260" s="175">
        <v>1870</v>
      </c>
      <c r="J260" s="180">
        <v>107</v>
      </c>
      <c r="K260" s="180">
        <v>812</v>
      </c>
      <c r="L260" s="181">
        <v>951</v>
      </c>
      <c r="M260" s="175">
        <v>1604</v>
      </c>
      <c r="N260" s="180">
        <v>110</v>
      </c>
      <c r="O260" s="180">
        <v>732</v>
      </c>
      <c r="P260" s="181">
        <v>762</v>
      </c>
    </row>
    <row r="261" spans="1:16" x14ac:dyDescent="0.3">
      <c r="A261" s="178" t="s">
        <v>763</v>
      </c>
      <c r="B261" s="179" t="s">
        <v>109</v>
      </c>
      <c r="C261" s="179" t="s">
        <v>1480</v>
      </c>
      <c r="D261" s="178" t="s">
        <v>111</v>
      </c>
      <c r="E261" s="175">
        <v>1860</v>
      </c>
      <c r="F261" s="180">
        <v>301</v>
      </c>
      <c r="G261" s="180">
        <v>1134</v>
      </c>
      <c r="H261" s="181">
        <v>425</v>
      </c>
      <c r="I261" s="175">
        <v>1788</v>
      </c>
      <c r="J261" s="180">
        <v>293</v>
      </c>
      <c r="K261" s="180">
        <v>1068</v>
      </c>
      <c r="L261" s="181">
        <v>427</v>
      </c>
      <c r="M261" s="175">
        <v>1678</v>
      </c>
      <c r="N261" s="180">
        <v>320</v>
      </c>
      <c r="O261" s="180">
        <v>1027</v>
      </c>
      <c r="P261" s="181">
        <v>331</v>
      </c>
    </row>
    <row r="262" spans="1:16" x14ac:dyDescent="0.3">
      <c r="A262" s="178" t="s">
        <v>309</v>
      </c>
      <c r="B262" s="179" t="s">
        <v>109</v>
      </c>
      <c r="C262" s="179" t="s">
        <v>1481</v>
      </c>
      <c r="D262" s="178" t="s">
        <v>151</v>
      </c>
      <c r="E262" s="175">
        <v>1822</v>
      </c>
      <c r="F262" s="180">
        <v>1610</v>
      </c>
      <c r="G262" s="180">
        <v>108</v>
      </c>
      <c r="H262" s="181">
        <v>104</v>
      </c>
      <c r="I262" s="175">
        <v>1815</v>
      </c>
      <c r="J262" s="180">
        <v>1607</v>
      </c>
      <c r="K262" s="180">
        <v>107</v>
      </c>
      <c r="L262" s="181">
        <v>101</v>
      </c>
      <c r="M262" s="175">
        <v>1727</v>
      </c>
      <c r="N262" s="180">
        <v>1566</v>
      </c>
      <c r="O262" s="180">
        <v>106</v>
      </c>
      <c r="P262" s="181">
        <v>55</v>
      </c>
    </row>
    <row r="263" spans="1:16" x14ac:dyDescent="0.3">
      <c r="A263" s="178" t="s">
        <v>309</v>
      </c>
      <c r="B263" s="179" t="s">
        <v>109</v>
      </c>
      <c r="C263" s="179" t="s">
        <v>1482</v>
      </c>
      <c r="D263" s="178" t="s">
        <v>191</v>
      </c>
      <c r="E263" s="175">
        <v>1711</v>
      </c>
      <c r="F263" s="180">
        <v>229</v>
      </c>
      <c r="G263" s="180">
        <v>653</v>
      </c>
      <c r="H263" s="181">
        <v>829</v>
      </c>
      <c r="I263" s="175">
        <v>1653</v>
      </c>
      <c r="J263" s="180">
        <v>223</v>
      </c>
      <c r="K263" s="180">
        <v>635</v>
      </c>
      <c r="L263" s="181">
        <v>795</v>
      </c>
      <c r="M263" s="175">
        <v>1709</v>
      </c>
      <c r="N263" s="180">
        <v>214</v>
      </c>
      <c r="O263" s="180">
        <v>760</v>
      </c>
      <c r="P263" s="181">
        <v>735</v>
      </c>
    </row>
    <row r="264" spans="1:16" x14ac:dyDescent="0.3">
      <c r="A264" s="178" t="s">
        <v>309</v>
      </c>
      <c r="B264" s="179" t="s">
        <v>570</v>
      </c>
      <c r="C264" s="179" t="s">
        <v>1483</v>
      </c>
      <c r="D264" s="178" t="s">
        <v>491</v>
      </c>
      <c r="E264" s="175">
        <v>1842</v>
      </c>
      <c r="F264" s="180">
        <v>139</v>
      </c>
      <c r="G264" s="180">
        <v>1287</v>
      </c>
      <c r="H264" s="181">
        <v>416</v>
      </c>
      <c r="I264" s="175">
        <v>1740</v>
      </c>
      <c r="J264" s="180">
        <v>145</v>
      </c>
      <c r="K264" s="180">
        <v>1196</v>
      </c>
      <c r="L264" s="181">
        <v>399</v>
      </c>
      <c r="M264" s="175">
        <v>1712</v>
      </c>
      <c r="N264" s="180">
        <v>155</v>
      </c>
      <c r="O264" s="180">
        <v>1208</v>
      </c>
      <c r="P264" s="181">
        <v>349</v>
      </c>
    </row>
    <row r="265" spans="1:16" x14ac:dyDescent="0.3">
      <c r="A265" s="178" t="s">
        <v>820</v>
      </c>
      <c r="B265" s="179" t="s">
        <v>570</v>
      </c>
      <c r="C265" s="179" t="s">
        <v>1484</v>
      </c>
      <c r="D265" s="178" t="s">
        <v>592</v>
      </c>
      <c r="E265" s="175">
        <v>676</v>
      </c>
      <c r="F265" s="180">
        <v>95</v>
      </c>
      <c r="G265" s="180">
        <v>270</v>
      </c>
      <c r="H265" s="181">
        <v>311</v>
      </c>
      <c r="I265" s="175">
        <v>621</v>
      </c>
      <c r="J265" s="180">
        <v>94</v>
      </c>
      <c r="K265" s="180">
        <v>255</v>
      </c>
      <c r="L265" s="181">
        <v>272</v>
      </c>
      <c r="M265" s="175">
        <v>1660</v>
      </c>
      <c r="N265" s="180">
        <v>1228</v>
      </c>
      <c r="O265" s="180">
        <v>241</v>
      </c>
      <c r="P265" s="181">
        <v>191</v>
      </c>
    </row>
    <row r="266" spans="1:16" x14ac:dyDescent="0.3">
      <c r="A266" s="178" t="s">
        <v>712</v>
      </c>
      <c r="B266" s="179" t="s">
        <v>136</v>
      </c>
      <c r="C266" s="179" t="s">
        <v>1485</v>
      </c>
      <c r="D266" s="178" t="s">
        <v>451</v>
      </c>
      <c r="E266" s="175">
        <v>1876</v>
      </c>
      <c r="F266" s="180">
        <v>180</v>
      </c>
      <c r="G266" s="180">
        <v>878</v>
      </c>
      <c r="H266" s="181">
        <v>818</v>
      </c>
      <c r="I266" s="175">
        <v>1821</v>
      </c>
      <c r="J266" s="180">
        <v>164</v>
      </c>
      <c r="K266" s="180">
        <v>864</v>
      </c>
      <c r="L266" s="181">
        <v>793</v>
      </c>
      <c r="M266" s="175">
        <v>1461</v>
      </c>
      <c r="N266" s="180">
        <v>167</v>
      </c>
      <c r="O266" s="180">
        <v>740</v>
      </c>
      <c r="P266" s="181">
        <v>554</v>
      </c>
    </row>
    <row r="267" spans="1:16" x14ac:dyDescent="0.3">
      <c r="A267" s="178" t="s">
        <v>569</v>
      </c>
      <c r="B267" s="179" t="s">
        <v>570</v>
      </c>
      <c r="C267" s="179" t="s">
        <v>1486</v>
      </c>
      <c r="D267" s="178" t="s">
        <v>647</v>
      </c>
      <c r="E267" s="175">
        <v>1643</v>
      </c>
      <c r="F267" s="180">
        <v>122</v>
      </c>
      <c r="G267" s="180">
        <v>1048</v>
      </c>
      <c r="H267" s="181">
        <v>473</v>
      </c>
      <c r="I267" s="175">
        <v>1630</v>
      </c>
      <c r="J267" s="180">
        <v>123</v>
      </c>
      <c r="K267" s="180">
        <v>1054</v>
      </c>
      <c r="L267" s="181">
        <v>453</v>
      </c>
      <c r="M267" s="175">
        <v>1678</v>
      </c>
      <c r="N267" s="180">
        <v>128</v>
      </c>
      <c r="O267" s="180">
        <v>1109</v>
      </c>
      <c r="P267" s="181">
        <v>441</v>
      </c>
    </row>
    <row r="268" spans="1:16" x14ac:dyDescent="0.3">
      <c r="A268" s="178" t="s">
        <v>309</v>
      </c>
      <c r="B268" s="179" t="s">
        <v>1151</v>
      </c>
      <c r="C268" s="179" t="s">
        <v>1487</v>
      </c>
      <c r="D268" s="178" t="s">
        <v>1159</v>
      </c>
      <c r="E268" s="175">
        <v>1807</v>
      </c>
      <c r="F268" s="180">
        <v>148</v>
      </c>
      <c r="G268" s="180">
        <v>1279</v>
      </c>
      <c r="H268" s="181">
        <v>380</v>
      </c>
      <c r="I268" s="175">
        <v>1720</v>
      </c>
      <c r="J268" s="180">
        <v>156</v>
      </c>
      <c r="K268" s="180">
        <v>1194</v>
      </c>
      <c r="L268" s="181">
        <v>370</v>
      </c>
      <c r="M268" s="175">
        <v>1655</v>
      </c>
      <c r="N268" s="180">
        <v>160</v>
      </c>
      <c r="O268" s="180">
        <v>1152</v>
      </c>
      <c r="P268" s="181">
        <v>343</v>
      </c>
    </row>
    <row r="269" spans="1:16" x14ac:dyDescent="0.3">
      <c r="A269" s="178" t="s">
        <v>681</v>
      </c>
      <c r="B269" s="179" t="s">
        <v>273</v>
      </c>
      <c r="C269" s="179" t="s">
        <v>1488</v>
      </c>
      <c r="D269" s="178" t="s">
        <v>566</v>
      </c>
      <c r="E269" s="175">
        <v>2140</v>
      </c>
      <c r="F269" s="180">
        <v>577</v>
      </c>
      <c r="G269" s="180">
        <v>758</v>
      </c>
      <c r="H269" s="181">
        <v>805</v>
      </c>
      <c r="I269" s="175">
        <v>1668</v>
      </c>
      <c r="J269" s="180">
        <v>142</v>
      </c>
      <c r="K269" s="180">
        <v>761</v>
      </c>
      <c r="L269" s="181">
        <v>765</v>
      </c>
      <c r="M269" s="175">
        <v>1635</v>
      </c>
      <c r="N269" s="180">
        <v>157</v>
      </c>
      <c r="O269" s="180">
        <v>759</v>
      </c>
      <c r="P269" s="181">
        <v>719</v>
      </c>
    </row>
    <row r="270" spans="1:16" x14ac:dyDescent="0.3">
      <c r="A270" s="178" t="s">
        <v>793</v>
      </c>
      <c r="B270" s="179" t="s">
        <v>136</v>
      </c>
      <c r="C270" s="179" t="s">
        <v>1489</v>
      </c>
      <c r="D270" s="178" t="s">
        <v>454</v>
      </c>
      <c r="E270" s="175">
        <v>1666</v>
      </c>
      <c r="F270" s="180">
        <v>146</v>
      </c>
      <c r="G270" s="180">
        <v>971</v>
      </c>
      <c r="H270" s="181">
        <v>549</v>
      </c>
      <c r="I270" s="175">
        <v>1696</v>
      </c>
      <c r="J270" s="180">
        <v>153</v>
      </c>
      <c r="K270" s="180">
        <v>1034</v>
      </c>
      <c r="L270" s="181">
        <v>509</v>
      </c>
      <c r="M270" s="175">
        <v>1605</v>
      </c>
      <c r="N270" s="180">
        <v>144</v>
      </c>
      <c r="O270" s="180">
        <v>1022</v>
      </c>
      <c r="P270" s="181">
        <v>439</v>
      </c>
    </row>
    <row r="271" spans="1:16" x14ac:dyDescent="0.3">
      <c r="A271" s="178" t="s">
        <v>458</v>
      </c>
      <c r="B271" s="179" t="s">
        <v>764</v>
      </c>
      <c r="C271" s="179" t="s">
        <v>1490</v>
      </c>
      <c r="D271" s="178" t="s">
        <v>792</v>
      </c>
      <c r="E271" s="175">
        <v>1771</v>
      </c>
      <c r="F271" s="180">
        <v>171</v>
      </c>
      <c r="G271" s="180">
        <v>1424</v>
      </c>
      <c r="H271" s="181">
        <v>176</v>
      </c>
      <c r="I271" s="175">
        <v>1570</v>
      </c>
      <c r="J271" s="180">
        <v>71</v>
      </c>
      <c r="K271" s="180">
        <v>1346</v>
      </c>
      <c r="L271" s="181">
        <v>153</v>
      </c>
      <c r="M271" s="175">
        <v>1617</v>
      </c>
      <c r="N271" s="180">
        <v>69</v>
      </c>
      <c r="O271" s="180">
        <v>1424</v>
      </c>
      <c r="P271" s="181">
        <v>124</v>
      </c>
    </row>
    <row r="272" spans="1:16" x14ac:dyDescent="0.3">
      <c r="A272" s="178" t="s">
        <v>569</v>
      </c>
      <c r="B272" s="179" t="s">
        <v>310</v>
      </c>
      <c r="C272" s="179" t="s">
        <v>1491</v>
      </c>
      <c r="D272" s="179" t="s">
        <v>363</v>
      </c>
      <c r="E272" s="175">
        <v>2152</v>
      </c>
      <c r="F272" s="180">
        <v>173</v>
      </c>
      <c r="G272" s="180">
        <v>1205</v>
      </c>
      <c r="H272" s="181">
        <v>774</v>
      </c>
      <c r="I272" s="175">
        <v>2142</v>
      </c>
      <c r="J272" s="180">
        <v>174</v>
      </c>
      <c r="K272" s="180">
        <v>1209</v>
      </c>
      <c r="L272" s="181">
        <v>759</v>
      </c>
      <c r="M272" s="175">
        <v>994</v>
      </c>
      <c r="N272" s="180">
        <v>191</v>
      </c>
      <c r="O272" s="180">
        <v>689</v>
      </c>
      <c r="P272" s="181">
        <v>114</v>
      </c>
    </row>
    <row r="273" spans="1:16" x14ac:dyDescent="0.3">
      <c r="A273" s="178" t="s">
        <v>763</v>
      </c>
      <c r="B273" s="179" t="s">
        <v>109</v>
      </c>
      <c r="C273" s="179" t="s">
        <v>1492</v>
      </c>
      <c r="D273" s="178" t="s">
        <v>171</v>
      </c>
      <c r="E273" s="175">
        <v>1699</v>
      </c>
      <c r="F273" s="180">
        <v>171</v>
      </c>
      <c r="G273" s="180">
        <v>667</v>
      </c>
      <c r="H273" s="181">
        <v>861</v>
      </c>
      <c r="I273" s="175">
        <v>1613</v>
      </c>
      <c r="J273" s="180">
        <v>179</v>
      </c>
      <c r="K273" s="180">
        <v>619</v>
      </c>
      <c r="L273" s="181">
        <v>815</v>
      </c>
      <c r="M273" s="175">
        <v>1531</v>
      </c>
      <c r="N273" s="180">
        <v>215</v>
      </c>
      <c r="O273" s="180">
        <v>587</v>
      </c>
      <c r="P273" s="181">
        <v>729</v>
      </c>
    </row>
    <row r="274" spans="1:16" x14ac:dyDescent="0.3">
      <c r="A274" s="178" t="s">
        <v>939</v>
      </c>
      <c r="B274" s="179" t="s">
        <v>109</v>
      </c>
      <c r="C274" s="179" t="s">
        <v>1493</v>
      </c>
      <c r="D274" s="178" t="s">
        <v>183</v>
      </c>
      <c r="E274" s="175">
        <v>2091</v>
      </c>
      <c r="F274" s="180">
        <v>654</v>
      </c>
      <c r="G274" s="180">
        <v>931</v>
      </c>
      <c r="H274" s="181">
        <v>506</v>
      </c>
      <c r="I274" s="175">
        <v>1902</v>
      </c>
      <c r="J274" s="180">
        <v>545</v>
      </c>
      <c r="K274" s="180">
        <v>879</v>
      </c>
      <c r="L274" s="181">
        <v>478</v>
      </c>
      <c r="M274" s="175">
        <v>1607</v>
      </c>
      <c r="N274" s="180">
        <v>527</v>
      </c>
      <c r="O274" s="180">
        <v>610</v>
      </c>
      <c r="P274" s="181">
        <v>470</v>
      </c>
    </row>
    <row r="275" spans="1:16" x14ac:dyDescent="0.3">
      <c r="A275" s="178" t="s">
        <v>939</v>
      </c>
      <c r="B275" s="179" t="s">
        <v>570</v>
      </c>
      <c r="C275" s="179" t="s">
        <v>1494</v>
      </c>
      <c r="D275" s="178" t="s">
        <v>596</v>
      </c>
      <c r="E275" s="175">
        <v>1766</v>
      </c>
      <c r="F275" s="180">
        <v>324</v>
      </c>
      <c r="G275" s="180">
        <v>832</v>
      </c>
      <c r="H275" s="181">
        <v>610</v>
      </c>
      <c r="I275" s="175">
        <v>1580</v>
      </c>
      <c r="J275" s="180">
        <v>160</v>
      </c>
      <c r="K275" s="180">
        <v>823</v>
      </c>
      <c r="L275" s="181">
        <v>597</v>
      </c>
      <c r="M275" s="175">
        <v>1544</v>
      </c>
      <c r="N275" s="180">
        <v>144</v>
      </c>
      <c r="O275" s="180">
        <v>864</v>
      </c>
      <c r="P275" s="181">
        <v>536</v>
      </c>
    </row>
    <row r="276" spans="1:16" x14ac:dyDescent="0.3">
      <c r="A276" s="178" t="s">
        <v>108</v>
      </c>
      <c r="B276" s="179" t="s">
        <v>514</v>
      </c>
      <c r="C276" s="179" t="s">
        <v>1495</v>
      </c>
      <c r="D276" s="178" t="s">
        <v>524</v>
      </c>
      <c r="E276" s="175">
        <v>1930</v>
      </c>
      <c r="F276" s="180">
        <v>356</v>
      </c>
      <c r="G276" s="180">
        <v>1157</v>
      </c>
      <c r="H276" s="181">
        <v>417</v>
      </c>
      <c r="I276" s="175">
        <v>1844</v>
      </c>
      <c r="J276" s="180">
        <v>360</v>
      </c>
      <c r="K276" s="180">
        <v>1120</v>
      </c>
      <c r="L276" s="181">
        <v>364</v>
      </c>
      <c r="M276" s="175">
        <v>1520</v>
      </c>
      <c r="N276" s="180">
        <v>304</v>
      </c>
      <c r="O276" s="180">
        <v>933</v>
      </c>
      <c r="P276" s="181">
        <v>283</v>
      </c>
    </row>
    <row r="277" spans="1:16" x14ac:dyDescent="0.3">
      <c r="A277" s="178" t="s">
        <v>261</v>
      </c>
      <c r="B277" s="179" t="s">
        <v>570</v>
      </c>
      <c r="C277" s="179" t="s">
        <v>1496</v>
      </c>
      <c r="D277" s="178" t="s">
        <v>649</v>
      </c>
      <c r="E277" s="175">
        <v>1913</v>
      </c>
      <c r="F277" s="180">
        <v>198</v>
      </c>
      <c r="G277" s="180">
        <v>1177</v>
      </c>
      <c r="H277" s="181">
        <v>538</v>
      </c>
      <c r="I277" s="175">
        <v>1755</v>
      </c>
      <c r="J277" s="180">
        <v>193</v>
      </c>
      <c r="K277" s="180">
        <v>1088</v>
      </c>
      <c r="L277" s="181">
        <v>474</v>
      </c>
      <c r="M277" s="175">
        <v>1419</v>
      </c>
      <c r="N277" s="180">
        <v>192</v>
      </c>
      <c r="O277" s="180">
        <v>920</v>
      </c>
      <c r="P277" s="181">
        <v>307</v>
      </c>
    </row>
    <row r="278" spans="1:16" x14ac:dyDescent="0.3">
      <c r="A278" s="178" t="s">
        <v>1150</v>
      </c>
      <c r="B278" s="179" t="s">
        <v>570</v>
      </c>
      <c r="C278" s="179" t="s">
        <v>1497</v>
      </c>
      <c r="D278" s="178" t="s">
        <v>635</v>
      </c>
      <c r="E278" s="175">
        <v>2162</v>
      </c>
      <c r="F278" s="180">
        <v>98</v>
      </c>
      <c r="G278" s="180">
        <v>948</v>
      </c>
      <c r="H278" s="181">
        <v>1116</v>
      </c>
      <c r="I278" s="175">
        <v>1738</v>
      </c>
      <c r="J278" s="180">
        <v>100</v>
      </c>
      <c r="K278" s="180">
        <v>786</v>
      </c>
      <c r="L278" s="181">
        <v>852</v>
      </c>
      <c r="M278" s="175">
        <v>1184</v>
      </c>
      <c r="N278" s="180">
        <v>100</v>
      </c>
      <c r="O278" s="180">
        <v>621</v>
      </c>
      <c r="P278" s="181">
        <v>463</v>
      </c>
    </row>
    <row r="279" spans="1:16" x14ac:dyDescent="0.3">
      <c r="A279" s="178" t="s">
        <v>712</v>
      </c>
      <c r="B279" s="179" t="s">
        <v>262</v>
      </c>
      <c r="C279" s="179" t="s">
        <v>1498</v>
      </c>
      <c r="D279" s="178" t="s">
        <v>275</v>
      </c>
      <c r="E279" s="175">
        <v>1467</v>
      </c>
      <c r="F279" s="180">
        <v>127</v>
      </c>
      <c r="G279" s="180">
        <v>1008</v>
      </c>
      <c r="H279" s="181">
        <v>332</v>
      </c>
      <c r="I279" s="175">
        <v>1458</v>
      </c>
      <c r="J279" s="180">
        <v>128</v>
      </c>
      <c r="K279" s="180">
        <v>1013</v>
      </c>
      <c r="L279" s="181">
        <v>317</v>
      </c>
      <c r="M279" s="175">
        <v>1488</v>
      </c>
      <c r="N279" s="180">
        <v>149</v>
      </c>
      <c r="O279" s="180">
        <v>1097</v>
      </c>
      <c r="P279" s="181">
        <v>242</v>
      </c>
    </row>
    <row r="280" spans="1:16" x14ac:dyDescent="0.3">
      <c r="A280" s="178" t="s">
        <v>309</v>
      </c>
      <c r="B280" s="179" t="s">
        <v>476</v>
      </c>
      <c r="C280" s="179" t="s">
        <v>1499</v>
      </c>
      <c r="D280" s="178" t="s">
        <v>498</v>
      </c>
      <c r="E280" s="175">
        <v>1313</v>
      </c>
      <c r="F280" s="180">
        <v>195</v>
      </c>
      <c r="G280" s="180">
        <v>849</v>
      </c>
      <c r="H280" s="181">
        <v>269</v>
      </c>
      <c r="I280" s="175">
        <v>1343</v>
      </c>
      <c r="J280" s="180">
        <v>189</v>
      </c>
      <c r="K280" s="180">
        <v>908</v>
      </c>
      <c r="L280" s="181">
        <v>246</v>
      </c>
      <c r="M280" s="175">
        <v>1539</v>
      </c>
      <c r="N280" s="180">
        <v>254</v>
      </c>
      <c r="O280" s="180">
        <v>1047</v>
      </c>
      <c r="P280" s="181">
        <v>238</v>
      </c>
    </row>
    <row r="281" spans="1:16" x14ac:dyDescent="0.3">
      <c r="A281" s="178" t="s">
        <v>1015</v>
      </c>
      <c r="B281" s="179" t="s">
        <v>570</v>
      </c>
      <c r="C281" s="179" t="s">
        <v>1500</v>
      </c>
      <c r="D281" s="178" t="s">
        <v>593</v>
      </c>
      <c r="E281" s="175">
        <v>1566</v>
      </c>
      <c r="F281" s="180">
        <v>148</v>
      </c>
      <c r="G281" s="180">
        <v>889</v>
      </c>
      <c r="H281" s="181">
        <v>529</v>
      </c>
      <c r="I281" s="175">
        <v>1544</v>
      </c>
      <c r="J281" s="180">
        <v>149</v>
      </c>
      <c r="K281" s="180">
        <v>885</v>
      </c>
      <c r="L281" s="181">
        <v>510</v>
      </c>
      <c r="M281" s="175">
        <v>1526</v>
      </c>
      <c r="N281" s="180">
        <v>149</v>
      </c>
      <c r="O281" s="180">
        <v>885</v>
      </c>
      <c r="P281" s="181">
        <v>492</v>
      </c>
    </row>
    <row r="282" spans="1:16" x14ac:dyDescent="0.3">
      <c r="A282" s="178" t="s">
        <v>925</v>
      </c>
      <c r="B282" s="179" t="s">
        <v>875</v>
      </c>
      <c r="C282" s="179" t="s">
        <v>1501</v>
      </c>
      <c r="D282" s="178" t="s">
        <v>890</v>
      </c>
      <c r="E282" s="175">
        <v>1588</v>
      </c>
      <c r="F282" s="180">
        <v>249</v>
      </c>
      <c r="G282" s="180">
        <v>863</v>
      </c>
      <c r="H282" s="181">
        <v>476</v>
      </c>
      <c r="I282" s="175">
        <v>1549</v>
      </c>
      <c r="J282" s="180">
        <v>243</v>
      </c>
      <c r="K282" s="180">
        <v>842</v>
      </c>
      <c r="L282" s="181">
        <v>464</v>
      </c>
      <c r="M282" s="175">
        <v>1507</v>
      </c>
      <c r="N282" s="180">
        <v>231</v>
      </c>
      <c r="O282" s="180">
        <v>846</v>
      </c>
      <c r="P282" s="181">
        <v>430</v>
      </c>
    </row>
    <row r="283" spans="1:16" x14ac:dyDescent="0.3">
      <c r="A283" s="178" t="s">
        <v>793</v>
      </c>
      <c r="B283" s="179" t="s">
        <v>514</v>
      </c>
      <c r="C283" s="179" t="s">
        <v>1502</v>
      </c>
      <c r="D283" s="178" t="s">
        <v>529</v>
      </c>
      <c r="E283" s="175">
        <v>1695</v>
      </c>
      <c r="F283" s="180">
        <v>244</v>
      </c>
      <c r="G283" s="180">
        <v>1094</v>
      </c>
      <c r="H283" s="181">
        <v>357</v>
      </c>
      <c r="I283" s="175">
        <v>1552</v>
      </c>
      <c r="J283" s="180">
        <v>186</v>
      </c>
      <c r="K283" s="180">
        <v>1036</v>
      </c>
      <c r="L283" s="181">
        <v>330</v>
      </c>
      <c r="M283" s="175">
        <v>1480</v>
      </c>
      <c r="N283" s="180">
        <v>189</v>
      </c>
      <c r="O283" s="180">
        <v>1019</v>
      </c>
      <c r="P283" s="181">
        <v>272</v>
      </c>
    </row>
    <row r="284" spans="1:16" x14ac:dyDescent="0.3">
      <c r="A284" s="178" t="s">
        <v>939</v>
      </c>
      <c r="B284" s="179" t="s">
        <v>109</v>
      </c>
      <c r="C284" s="179" t="s">
        <v>1503</v>
      </c>
      <c r="D284" s="178" t="s">
        <v>157</v>
      </c>
      <c r="E284" s="175">
        <v>2014</v>
      </c>
      <c r="F284" s="180">
        <v>624</v>
      </c>
      <c r="G284" s="180">
        <v>891</v>
      </c>
      <c r="H284" s="181">
        <v>499</v>
      </c>
      <c r="I284" s="175">
        <v>1481</v>
      </c>
      <c r="J284" s="180">
        <v>147</v>
      </c>
      <c r="K284" s="180">
        <v>849</v>
      </c>
      <c r="L284" s="181">
        <v>485</v>
      </c>
      <c r="M284" s="175">
        <v>1483</v>
      </c>
      <c r="N284" s="180">
        <v>176</v>
      </c>
      <c r="O284" s="180">
        <v>856</v>
      </c>
      <c r="P284" s="181">
        <v>451</v>
      </c>
    </row>
    <row r="285" spans="1:16" x14ac:dyDescent="0.3">
      <c r="A285" s="178" t="s">
        <v>939</v>
      </c>
      <c r="B285" s="179" t="s">
        <v>940</v>
      </c>
      <c r="C285" s="179" t="s">
        <v>1504</v>
      </c>
      <c r="D285" s="178" t="s">
        <v>1004</v>
      </c>
      <c r="E285" s="175">
        <v>1981</v>
      </c>
      <c r="F285" s="180">
        <v>579</v>
      </c>
      <c r="G285" s="180">
        <v>673</v>
      </c>
      <c r="H285" s="181">
        <v>729</v>
      </c>
      <c r="I285" s="175">
        <v>1497</v>
      </c>
      <c r="J285" s="180">
        <v>144</v>
      </c>
      <c r="K285" s="180">
        <v>698</v>
      </c>
      <c r="L285" s="181">
        <v>655</v>
      </c>
      <c r="M285" s="175">
        <v>1443</v>
      </c>
      <c r="N285" s="180">
        <v>138</v>
      </c>
      <c r="O285" s="180">
        <v>710</v>
      </c>
      <c r="P285" s="181">
        <v>595</v>
      </c>
    </row>
    <row r="286" spans="1:16" x14ac:dyDescent="0.3">
      <c r="A286" s="178" t="s">
        <v>1039</v>
      </c>
      <c r="B286" s="179" t="s">
        <v>570</v>
      </c>
      <c r="C286" s="179" t="s">
        <v>1505</v>
      </c>
      <c r="D286" s="178" t="s">
        <v>675</v>
      </c>
      <c r="E286" s="175">
        <v>1685</v>
      </c>
      <c r="F286" s="180">
        <v>79</v>
      </c>
      <c r="G286" s="180">
        <v>880</v>
      </c>
      <c r="H286" s="181">
        <v>726</v>
      </c>
      <c r="I286" s="175">
        <v>1626</v>
      </c>
      <c r="J286" s="180">
        <v>74</v>
      </c>
      <c r="K286" s="180">
        <v>834</v>
      </c>
      <c r="L286" s="181">
        <v>718</v>
      </c>
      <c r="M286" s="175">
        <v>1397</v>
      </c>
      <c r="N286" s="180">
        <v>76</v>
      </c>
      <c r="O286" s="180">
        <v>702</v>
      </c>
      <c r="P286" s="181">
        <v>619</v>
      </c>
    </row>
    <row r="287" spans="1:16" x14ac:dyDescent="0.3">
      <c r="A287" s="178" t="s">
        <v>475</v>
      </c>
      <c r="B287" s="179" t="s">
        <v>749</v>
      </c>
      <c r="C287" s="179" t="s">
        <v>1506</v>
      </c>
      <c r="D287" s="178" t="s">
        <v>761</v>
      </c>
      <c r="E287" s="175">
        <v>1608</v>
      </c>
      <c r="F287" s="180">
        <v>112</v>
      </c>
      <c r="G287" s="180">
        <v>1153</v>
      </c>
      <c r="H287" s="181">
        <v>343</v>
      </c>
      <c r="I287" s="175">
        <v>1575</v>
      </c>
      <c r="J287" s="180">
        <v>101</v>
      </c>
      <c r="K287" s="180">
        <v>1109</v>
      </c>
      <c r="L287" s="181">
        <v>365</v>
      </c>
      <c r="M287" s="175">
        <v>1343</v>
      </c>
      <c r="N287" s="180">
        <v>143</v>
      </c>
      <c r="O287" s="180">
        <v>970</v>
      </c>
      <c r="P287" s="181">
        <v>230</v>
      </c>
    </row>
    <row r="288" spans="1:16" x14ac:dyDescent="0.3">
      <c r="A288" s="178" t="s">
        <v>108</v>
      </c>
      <c r="B288" s="179" t="s">
        <v>915</v>
      </c>
      <c r="C288" s="179" t="s">
        <v>1507</v>
      </c>
      <c r="D288" s="178" t="s">
        <v>918</v>
      </c>
      <c r="E288" s="175">
        <v>1466</v>
      </c>
      <c r="F288" s="180">
        <v>135</v>
      </c>
      <c r="G288" s="180">
        <v>885</v>
      </c>
      <c r="H288" s="181">
        <v>446</v>
      </c>
      <c r="I288" s="175">
        <v>1457</v>
      </c>
      <c r="J288" s="180">
        <v>135</v>
      </c>
      <c r="K288" s="180">
        <v>883</v>
      </c>
      <c r="L288" s="181">
        <v>439</v>
      </c>
      <c r="M288" s="175">
        <v>1417</v>
      </c>
      <c r="N288" s="180">
        <v>141</v>
      </c>
      <c r="O288" s="180">
        <v>896</v>
      </c>
      <c r="P288" s="181">
        <v>380</v>
      </c>
    </row>
    <row r="289" spans="1:16" x14ac:dyDescent="0.3">
      <c r="A289" s="178" t="s">
        <v>108</v>
      </c>
      <c r="B289" s="179" t="s">
        <v>514</v>
      </c>
      <c r="C289" s="179" t="s">
        <v>1508</v>
      </c>
      <c r="D289" s="178" t="s">
        <v>525</v>
      </c>
      <c r="E289" s="175">
        <v>1705</v>
      </c>
      <c r="F289" s="180">
        <v>107</v>
      </c>
      <c r="G289" s="180">
        <v>833</v>
      </c>
      <c r="H289" s="181">
        <v>765</v>
      </c>
      <c r="I289" s="175">
        <v>1626</v>
      </c>
      <c r="J289" s="180">
        <v>104</v>
      </c>
      <c r="K289" s="180">
        <v>799</v>
      </c>
      <c r="L289" s="181">
        <v>723</v>
      </c>
      <c r="M289" s="175">
        <v>1278</v>
      </c>
      <c r="N289" s="180">
        <v>103</v>
      </c>
      <c r="O289" s="180">
        <v>649</v>
      </c>
      <c r="P289" s="181">
        <v>526</v>
      </c>
    </row>
    <row r="290" spans="1:16" x14ac:dyDescent="0.3">
      <c r="A290" s="178" t="s">
        <v>1123</v>
      </c>
      <c r="B290" s="179" t="s">
        <v>136</v>
      </c>
      <c r="C290" s="179" t="s">
        <v>1509</v>
      </c>
      <c r="D290" s="178" t="s">
        <v>434</v>
      </c>
      <c r="E290" s="175">
        <v>1548</v>
      </c>
      <c r="F290" s="180">
        <v>301</v>
      </c>
      <c r="G290" s="180">
        <v>532</v>
      </c>
      <c r="H290" s="181">
        <v>715</v>
      </c>
      <c r="I290" s="175">
        <v>1436</v>
      </c>
      <c r="J290" s="180">
        <v>263</v>
      </c>
      <c r="K290" s="180">
        <v>491</v>
      </c>
      <c r="L290" s="181">
        <v>682</v>
      </c>
      <c r="M290" s="175">
        <v>1293</v>
      </c>
      <c r="N290" s="180">
        <v>309</v>
      </c>
      <c r="O290" s="180">
        <v>452</v>
      </c>
      <c r="P290" s="181">
        <v>532</v>
      </c>
    </row>
    <row r="291" spans="1:16" x14ac:dyDescent="0.3">
      <c r="A291" s="178" t="s">
        <v>569</v>
      </c>
      <c r="B291" s="179" t="s">
        <v>570</v>
      </c>
      <c r="C291" s="179" t="s">
        <v>1510</v>
      </c>
      <c r="D291" s="178" t="s">
        <v>583</v>
      </c>
      <c r="E291" s="175">
        <v>1680</v>
      </c>
      <c r="F291" s="180">
        <v>271</v>
      </c>
      <c r="G291" s="180">
        <v>827</v>
      </c>
      <c r="H291" s="181">
        <v>582</v>
      </c>
      <c r="I291" s="175">
        <v>1428</v>
      </c>
      <c r="J291" s="180">
        <v>95</v>
      </c>
      <c r="K291" s="180">
        <v>785</v>
      </c>
      <c r="L291" s="181">
        <v>548</v>
      </c>
      <c r="M291" s="175">
        <v>1383</v>
      </c>
      <c r="N291" s="180">
        <v>98</v>
      </c>
      <c r="O291" s="180">
        <v>797</v>
      </c>
      <c r="P291" s="181">
        <v>488</v>
      </c>
    </row>
    <row r="292" spans="1:16" x14ac:dyDescent="0.3">
      <c r="A292" s="178" t="s">
        <v>108</v>
      </c>
      <c r="B292" s="179" t="s">
        <v>507</v>
      </c>
      <c r="C292" s="179" t="s">
        <v>1511</v>
      </c>
      <c r="D292" s="178" t="s">
        <v>1020</v>
      </c>
      <c r="E292" s="175">
        <v>1589</v>
      </c>
      <c r="F292" s="180">
        <v>117</v>
      </c>
      <c r="G292" s="180">
        <v>1122</v>
      </c>
      <c r="H292" s="181">
        <v>350</v>
      </c>
      <c r="I292" s="175">
        <v>1574</v>
      </c>
      <c r="J292" s="180">
        <v>123</v>
      </c>
      <c r="K292" s="180">
        <v>1114</v>
      </c>
      <c r="L292" s="181">
        <v>337</v>
      </c>
      <c r="M292" s="175">
        <v>1429</v>
      </c>
      <c r="N292" s="180">
        <v>122</v>
      </c>
      <c r="O292" s="180">
        <v>965</v>
      </c>
      <c r="P292" s="181">
        <v>342</v>
      </c>
    </row>
    <row r="293" spans="1:16" x14ac:dyDescent="0.3">
      <c r="A293" s="178" t="s">
        <v>108</v>
      </c>
      <c r="B293" s="179" t="s">
        <v>507</v>
      </c>
      <c r="C293" s="179" t="s">
        <v>1512</v>
      </c>
      <c r="D293" s="178" t="s">
        <v>1033</v>
      </c>
      <c r="E293" s="175">
        <v>1499</v>
      </c>
      <c r="F293" s="180">
        <v>148</v>
      </c>
      <c r="G293" s="180">
        <v>285</v>
      </c>
      <c r="H293" s="181">
        <v>1066</v>
      </c>
      <c r="I293" s="175">
        <v>1400</v>
      </c>
      <c r="J293" s="180">
        <v>142</v>
      </c>
      <c r="K293" s="180">
        <v>306</v>
      </c>
      <c r="L293" s="181">
        <v>952</v>
      </c>
      <c r="M293" s="175">
        <v>1166</v>
      </c>
      <c r="N293" s="180">
        <v>130</v>
      </c>
      <c r="O293" s="180">
        <v>338</v>
      </c>
      <c r="P293" s="181">
        <v>698</v>
      </c>
    </row>
    <row r="294" spans="1:16" x14ac:dyDescent="0.3">
      <c r="A294" s="178" t="s">
        <v>108</v>
      </c>
      <c r="B294" s="179" t="s">
        <v>794</v>
      </c>
      <c r="C294" s="179" t="s">
        <v>1513</v>
      </c>
      <c r="D294" s="178" t="s">
        <v>819</v>
      </c>
      <c r="E294" s="175">
        <v>1385</v>
      </c>
      <c r="F294" s="180">
        <v>124</v>
      </c>
      <c r="G294" s="180">
        <v>421</v>
      </c>
      <c r="H294" s="181">
        <v>840</v>
      </c>
      <c r="I294" s="175">
        <v>1326</v>
      </c>
      <c r="J294" s="180">
        <v>114</v>
      </c>
      <c r="K294" s="180">
        <v>417</v>
      </c>
      <c r="L294" s="181">
        <v>795</v>
      </c>
      <c r="M294" s="175">
        <v>1277</v>
      </c>
      <c r="N294" s="180">
        <v>113</v>
      </c>
      <c r="O294" s="180">
        <v>497</v>
      </c>
      <c r="P294" s="181">
        <v>667</v>
      </c>
    </row>
    <row r="295" spans="1:16" x14ac:dyDescent="0.3">
      <c r="A295" s="178" t="s">
        <v>475</v>
      </c>
      <c r="B295" s="179" t="s">
        <v>310</v>
      </c>
      <c r="C295" s="179" t="s">
        <v>1514</v>
      </c>
      <c r="D295" s="178" t="s">
        <v>346</v>
      </c>
      <c r="E295" s="175">
        <v>1599</v>
      </c>
      <c r="F295" s="180">
        <v>148</v>
      </c>
      <c r="G295" s="180">
        <v>717</v>
      </c>
      <c r="H295" s="181">
        <v>734</v>
      </c>
      <c r="I295" s="175">
        <v>1383</v>
      </c>
      <c r="J295" s="180">
        <v>124</v>
      </c>
      <c r="K295" s="180">
        <v>557</v>
      </c>
      <c r="L295" s="181">
        <v>702</v>
      </c>
      <c r="M295" s="175">
        <v>1214</v>
      </c>
      <c r="N295" s="180">
        <v>144</v>
      </c>
      <c r="O295" s="180">
        <v>557</v>
      </c>
      <c r="P295" s="181">
        <v>513</v>
      </c>
    </row>
    <row r="296" spans="1:16" x14ac:dyDescent="0.3">
      <c r="A296" s="178" t="s">
        <v>1015</v>
      </c>
      <c r="B296" s="179" t="s">
        <v>713</v>
      </c>
      <c r="C296" s="179" t="s">
        <v>1515</v>
      </c>
      <c r="D296" s="178" t="s">
        <v>737</v>
      </c>
      <c r="E296" s="175">
        <v>1483</v>
      </c>
      <c r="F296" s="180">
        <v>51</v>
      </c>
      <c r="G296" s="180">
        <v>1105</v>
      </c>
      <c r="H296" s="181">
        <v>327</v>
      </c>
      <c r="I296" s="175">
        <v>1421</v>
      </c>
      <c r="J296" s="180">
        <v>58</v>
      </c>
      <c r="K296" s="180">
        <v>1057</v>
      </c>
      <c r="L296" s="181">
        <v>306</v>
      </c>
      <c r="M296" s="175">
        <v>1294</v>
      </c>
      <c r="N296" s="180">
        <v>62</v>
      </c>
      <c r="O296" s="180">
        <v>1031</v>
      </c>
      <c r="P296" s="181">
        <v>201</v>
      </c>
    </row>
    <row r="297" spans="1:16" x14ac:dyDescent="0.3">
      <c r="A297" s="178" t="s">
        <v>1015</v>
      </c>
      <c r="B297" s="179" t="s">
        <v>182</v>
      </c>
      <c r="C297" s="179" t="s">
        <v>1516</v>
      </c>
      <c r="D297" s="178" t="s">
        <v>872</v>
      </c>
      <c r="E297" s="175">
        <v>1422</v>
      </c>
      <c r="F297" s="180">
        <v>110</v>
      </c>
      <c r="G297" s="180">
        <v>764</v>
      </c>
      <c r="H297" s="181">
        <v>548</v>
      </c>
      <c r="I297" s="175">
        <v>1400</v>
      </c>
      <c r="J297" s="180">
        <v>110</v>
      </c>
      <c r="K297" s="180">
        <v>755</v>
      </c>
      <c r="L297" s="181">
        <v>535</v>
      </c>
      <c r="M297" s="175">
        <v>1357</v>
      </c>
      <c r="N297" s="180">
        <v>113</v>
      </c>
      <c r="O297" s="180">
        <v>746</v>
      </c>
      <c r="P297" s="181">
        <v>498</v>
      </c>
    </row>
    <row r="298" spans="1:16" x14ac:dyDescent="0.3">
      <c r="A298" s="178" t="s">
        <v>939</v>
      </c>
      <c r="B298" s="179" t="s">
        <v>713</v>
      </c>
      <c r="C298" s="179" t="s">
        <v>1517</v>
      </c>
      <c r="D298" s="178" t="s">
        <v>721</v>
      </c>
      <c r="E298" s="175">
        <v>1524</v>
      </c>
      <c r="F298" s="180">
        <v>232</v>
      </c>
      <c r="G298" s="180">
        <v>676</v>
      </c>
      <c r="H298" s="181">
        <v>616</v>
      </c>
      <c r="I298" s="175">
        <v>1393</v>
      </c>
      <c r="J298" s="180">
        <v>127</v>
      </c>
      <c r="K298" s="180">
        <v>667</v>
      </c>
      <c r="L298" s="181">
        <v>599</v>
      </c>
      <c r="M298" s="175">
        <v>1301</v>
      </c>
      <c r="N298" s="180">
        <v>124</v>
      </c>
      <c r="O298" s="180">
        <v>665</v>
      </c>
      <c r="P298" s="181">
        <v>512</v>
      </c>
    </row>
    <row r="299" spans="1:16" x14ac:dyDescent="0.3">
      <c r="A299" s="178" t="s">
        <v>108</v>
      </c>
      <c r="B299" s="179" t="s">
        <v>570</v>
      </c>
      <c r="C299" s="179" t="s">
        <v>1518</v>
      </c>
      <c r="D299" s="178" t="s">
        <v>654</v>
      </c>
      <c r="E299" s="175">
        <v>1265</v>
      </c>
      <c r="F299" s="180">
        <v>44</v>
      </c>
      <c r="G299" s="180">
        <v>516</v>
      </c>
      <c r="H299" s="181">
        <v>705</v>
      </c>
      <c r="I299" s="175">
        <v>1227</v>
      </c>
      <c r="J299" s="180">
        <v>42</v>
      </c>
      <c r="K299" s="180">
        <v>508</v>
      </c>
      <c r="L299" s="181">
        <v>677</v>
      </c>
      <c r="M299" s="175">
        <v>1193</v>
      </c>
      <c r="N299" s="180">
        <v>42</v>
      </c>
      <c r="O299" s="180">
        <v>665</v>
      </c>
      <c r="P299" s="181">
        <v>486</v>
      </c>
    </row>
    <row r="300" spans="1:16" x14ac:dyDescent="0.3">
      <c r="A300" s="178" t="s">
        <v>1086</v>
      </c>
      <c r="B300" s="179" t="s">
        <v>1040</v>
      </c>
      <c r="C300" s="179" t="s">
        <v>1519</v>
      </c>
      <c r="D300" s="178" t="s">
        <v>1059</v>
      </c>
      <c r="E300" s="175">
        <v>2353</v>
      </c>
      <c r="F300" s="180">
        <v>190</v>
      </c>
      <c r="G300" s="180">
        <v>1605</v>
      </c>
      <c r="H300" s="181">
        <v>558</v>
      </c>
      <c r="I300" s="175">
        <v>2325</v>
      </c>
      <c r="J300" s="180">
        <v>198</v>
      </c>
      <c r="K300" s="180">
        <v>1595</v>
      </c>
      <c r="L300" s="181">
        <v>532</v>
      </c>
      <c r="M300" s="175">
        <v>1226</v>
      </c>
      <c r="N300" s="180">
        <v>190</v>
      </c>
      <c r="O300" s="180">
        <v>653</v>
      </c>
      <c r="P300" s="181">
        <v>383</v>
      </c>
    </row>
    <row r="301" spans="1:16" x14ac:dyDescent="0.3">
      <c r="A301" s="178" t="s">
        <v>712</v>
      </c>
      <c r="B301" s="179" t="s">
        <v>915</v>
      </c>
      <c r="C301" s="179" t="s">
        <v>1520</v>
      </c>
      <c r="D301" s="178" t="s">
        <v>924</v>
      </c>
      <c r="E301" s="175">
        <v>1720</v>
      </c>
      <c r="F301" s="180">
        <v>242</v>
      </c>
      <c r="G301" s="180">
        <v>1226</v>
      </c>
      <c r="H301" s="181">
        <v>252</v>
      </c>
      <c r="I301" s="175">
        <v>1684</v>
      </c>
      <c r="J301" s="180">
        <v>234</v>
      </c>
      <c r="K301" s="180">
        <v>1205</v>
      </c>
      <c r="L301" s="181">
        <v>245</v>
      </c>
      <c r="M301" s="175">
        <v>1296</v>
      </c>
      <c r="N301" s="180">
        <v>226</v>
      </c>
      <c r="O301" s="180">
        <v>896</v>
      </c>
      <c r="P301" s="181">
        <v>174</v>
      </c>
    </row>
    <row r="302" spans="1:16" x14ac:dyDescent="0.3">
      <c r="A302" s="178" t="s">
        <v>1188</v>
      </c>
      <c r="B302" s="179" t="s">
        <v>514</v>
      </c>
      <c r="C302" s="179" t="s">
        <v>1521</v>
      </c>
      <c r="D302" s="178" t="s">
        <v>523</v>
      </c>
      <c r="E302" s="175">
        <v>1642</v>
      </c>
      <c r="F302" s="180">
        <v>315</v>
      </c>
      <c r="G302" s="180">
        <v>905</v>
      </c>
      <c r="H302" s="181">
        <v>422</v>
      </c>
      <c r="I302" s="175">
        <v>1537</v>
      </c>
      <c r="J302" s="180">
        <v>312</v>
      </c>
      <c r="K302" s="180">
        <v>840</v>
      </c>
      <c r="L302" s="181">
        <v>385</v>
      </c>
      <c r="M302" s="175">
        <v>1295</v>
      </c>
      <c r="N302" s="180">
        <v>323</v>
      </c>
      <c r="O302" s="180">
        <v>644</v>
      </c>
      <c r="P302" s="181">
        <v>328</v>
      </c>
    </row>
    <row r="303" spans="1:16" x14ac:dyDescent="0.3">
      <c r="A303" s="178" t="s">
        <v>458</v>
      </c>
      <c r="B303" s="179" t="s">
        <v>1040</v>
      </c>
      <c r="C303" s="179" t="s">
        <v>1522</v>
      </c>
      <c r="D303" s="178" t="s">
        <v>1064</v>
      </c>
      <c r="E303" s="175">
        <v>1481</v>
      </c>
      <c r="F303" s="180">
        <v>86</v>
      </c>
      <c r="G303" s="180">
        <v>767</v>
      </c>
      <c r="H303" s="181">
        <v>628</v>
      </c>
      <c r="I303" s="175">
        <v>1421</v>
      </c>
      <c r="J303" s="180">
        <v>87</v>
      </c>
      <c r="K303" s="180">
        <v>714</v>
      </c>
      <c r="L303" s="181">
        <v>620</v>
      </c>
      <c r="M303" s="175">
        <v>1248</v>
      </c>
      <c r="N303" s="180">
        <v>90</v>
      </c>
      <c r="O303" s="180">
        <v>638</v>
      </c>
      <c r="P303" s="181">
        <v>520</v>
      </c>
    </row>
    <row r="304" spans="1:16" x14ac:dyDescent="0.3">
      <c r="A304" s="178" t="s">
        <v>108</v>
      </c>
      <c r="B304" s="179" t="s">
        <v>794</v>
      </c>
      <c r="C304" s="179" t="s">
        <v>1523</v>
      </c>
      <c r="D304" s="178" t="s">
        <v>799</v>
      </c>
      <c r="E304" s="175">
        <v>1214</v>
      </c>
      <c r="F304" s="180">
        <v>130</v>
      </c>
      <c r="G304" s="180">
        <v>440</v>
      </c>
      <c r="H304" s="181">
        <v>644</v>
      </c>
      <c r="I304" s="175">
        <v>1163</v>
      </c>
      <c r="J304" s="180">
        <v>117</v>
      </c>
      <c r="K304" s="180">
        <v>444</v>
      </c>
      <c r="L304" s="181">
        <v>602</v>
      </c>
      <c r="M304" s="175">
        <v>1266</v>
      </c>
      <c r="N304" s="180">
        <v>114</v>
      </c>
      <c r="O304" s="180">
        <v>630</v>
      </c>
      <c r="P304" s="181">
        <v>522</v>
      </c>
    </row>
    <row r="305" spans="1:16" x14ac:dyDescent="0.3">
      <c r="A305" s="178" t="s">
        <v>108</v>
      </c>
      <c r="B305" s="179" t="s">
        <v>1124</v>
      </c>
      <c r="C305" s="179" t="s">
        <v>1524</v>
      </c>
      <c r="D305" s="178" t="s">
        <v>1125</v>
      </c>
      <c r="E305" s="175">
        <v>1374</v>
      </c>
      <c r="F305" s="180">
        <v>204</v>
      </c>
      <c r="G305" s="180">
        <v>851</v>
      </c>
      <c r="H305" s="181">
        <v>319</v>
      </c>
      <c r="I305" s="175">
        <v>1312</v>
      </c>
      <c r="J305" s="180">
        <v>155</v>
      </c>
      <c r="K305" s="180">
        <v>854</v>
      </c>
      <c r="L305" s="181">
        <v>303</v>
      </c>
      <c r="M305" s="175">
        <v>1327</v>
      </c>
      <c r="N305" s="180">
        <v>161</v>
      </c>
      <c r="O305" s="180">
        <v>880</v>
      </c>
      <c r="P305" s="181">
        <v>286</v>
      </c>
    </row>
    <row r="306" spans="1:16" x14ac:dyDescent="0.3">
      <c r="A306" s="178" t="s">
        <v>261</v>
      </c>
      <c r="B306" s="179" t="s">
        <v>1087</v>
      </c>
      <c r="C306" s="179" t="s">
        <v>1525</v>
      </c>
      <c r="D306" s="178" t="s">
        <v>1111</v>
      </c>
      <c r="E306" s="175">
        <v>1673</v>
      </c>
      <c r="F306" s="180">
        <v>391</v>
      </c>
      <c r="G306" s="180">
        <v>740</v>
      </c>
      <c r="H306" s="181">
        <v>542</v>
      </c>
      <c r="I306" s="175">
        <v>1432</v>
      </c>
      <c r="J306" s="180">
        <v>241</v>
      </c>
      <c r="K306" s="180">
        <v>659</v>
      </c>
      <c r="L306" s="181">
        <v>532</v>
      </c>
      <c r="M306" s="175">
        <v>1206</v>
      </c>
      <c r="N306" s="180">
        <v>247</v>
      </c>
      <c r="O306" s="180">
        <v>557</v>
      </c>
      <c r="P306" s="181">
        <v>402</v>
      </c>
    </row>
    <row r="307" spans="1:16" x14ac:dyDescent="0.3">
      <c r="A307" s="178" t="s">
        <v>430</v>
      </c>
      <c r="B307" s="179" t="s">
        <v>570</v>
      </c>
      <c r="C307" s="179" t="s">
        <v>1526</v>
      </c>
      <c r="D307" s="178" t="s">
        <v>641</v>
      </c>
      <c r="E307" s="175">
        <v>1556</v>
      </c>
      <c r="F307" s="180">
        <v>208</v>
      </c>
      <c r="G307" s="180">
        <v>831</v>
      </c>
      <c r="H307" s="181">
        <v>517</v>
      </c>
      <c r="I307" s="175">
        <v>1412</v>
      </c>
      <c r="J307" s="180">
        <v>179</v>
      </c>
      <c r="K307" s="180">
        <v>745</v>
      </c>
      <c r="L307" s="181">
        <v>488</v>
      </c>
      <c r="M307" s="175">
        <v>1284</v>
      </c>
      <c r="N307" s="180">
        <v>184</v>
      </c>
      <c r="O307" s="180">
        <v>659</v>
      </c>
      <c r="P307" s="181">
        <v>441</v>
      </c>
    </row>
    <row r="308" spans="1:16" x14ac:dyDescent="0.3">
      <c r="A308" s="178" t="s">
        <v>1015</v>
      </c>
      <c r="B308" s="179" t="s">
        <v>109</v>
      </c>
      <c r="C308" s="179" t="s">
        <v>1527</v>
      </c>
      <c r="D308" s="178" t="s">
        <v>190</v>
      </c>
      <c r="E308" s="175">
        <v>1365</v>
      </c>
      <c r="F308" s="180">
        <v>106</v>
      </c>
      <c r="G308" s="180">
        <v>920</v>
      </c>
      <c r="H308" s="181">
        <v>339</v>
      </c>
      <c r="I308" s="175">
        <v>1324</v>
      </c>
      <c r="J308" s="180">
        <v>109</v>
      </c>
      <c r="K308" s="180">
        <v>888</v>
      </c>
      <c r="L308" s="181">
        <v>327</v>
      </c>
      <c r="M308" s="175">
        <v>1206</v>
      </c>
      <c r="N308" s="180">
        <v>113</v>
      </c>
      <c r="O308" s="180">
        <v>884</v>
      </c>
      <c r="P308" s="181">
        <v>209</v>
      </c>
    </row>
    <row r="309" spans="1:16" x14ac:dyDescent="0.3">
      <c r="A309" s="178" t="s">
        <v>874</v>
      </c>
      <c r="B309" s="179" t="s">
        <v>182</v>
      </c>
      <c r="C309" s="179" t="s">
        <v>1528</v>
      </c>
      <c r="D309" s="178" t="s">
        <v>182</v>
      </c>
      <c r="E309" s="175">
        <v>1393</v>
      </c>
      <c r="F309" s="180">
        <v>160</v>
      </c>
      <c r="G309" s="180">
        <v>702</v>
      </c>
      <c r="H309" s="181">
        <v>531</v>
      </c>
      <c r="I309" s="175">
        <v>1284</v>
      </c>
      <c r="J309" s="180">
        <v>98</v>
      </c>
      <c r="K309" s="180">
        <v>674</v>
      </c>
      <c r="L309" s="181">
        <v>512</v>
      </c>
      <c r="M309" s="175">
        <v>1277</v>
      </c>
      <c r="N309" s="180">
        <v>91</v>
      </c>
      <c r="O309" s="180">
        <v>707</v>
      </c>
      <c r="P309" s="181">
        <v>479</v>
      </c>
    </row>
    <row r="310" spans="1:16" x14ac:dyDescent="0.3">
      <c r="A310" s="178" t="s">
        <v>475</v>
      </c>
      <c r="B310" s="179" t="s">
        <v>749</v>
      </c>
      <c r="C310" s="179" t="s">
        <v>1529</v>
      </c>
      <c r="D310" s="178" t="s">
        <v>751</v>
      </c>
      <c r="E310" s="175">
        <v>1218</v>
      </c>
      <c r="F310" s="180">
        <v>167</v>
      </c>
      <c r="G310" s="180">
        <v>780</v>
      </c>
      <c r="H310" s="181">
        <v>271</v>
      </c>
      <c r="I310" s="175">
        <v>1261</v>
      </c>
      <c r="J310" s="180">
        <v>155</v>
      </c>
      <c r="K310" s="180">
        <v>839</v>
      </c>
      <c r="L310" s="181">
        <v>267</v>
      </c>
      <c r="M310" s="175">
        <v>1264</v>
      </c>
      <c r="N310" s="180">
        <v>163</v>
      </c>
      <c r="O310" s="180">
        <v>859</v>
      </c>
      <c r="P310" s="181">
        <v>242</v>
      </c>
    </row>
    <row r="311" spans="1:16" x14ac:dyDescent="0.3">
      <c r="A311" s="178" t="s">
        <v>939</v>
      </c>
      <c r="B311" s="179" t="s">
        <v>109</v>
      </c>
      <c r="C311" s="179" t="s">
        <v>1530</v>
      </c>
      <c r="D311" s="178" t="s">
        <v>197</v>
      </c>
      <c r="E311" s="175">
        <v>1592</v>
      </c>
      <c r="F311" s="180">
        <v>209</v>
      </c>
      <c r="G311" s="180">
        <v>990</v>
      </c>
      <c r="H311" s="181">
        <v>393</v>
      </c>
      <c r="I311" s="175">
        <v>1460</v>
      </c>
      <c r="J311" s="180">
        <v>205</v>
      </c>
      <c r="K311" s="180">
        <v>924</v>
      </c>
      <c r="L311" s="181">
        <v>331</v>
      </c>
      <c r="M311" s="175">
        <v>1225</v>
      </c>
      <c r="N311" s="180">
        <v>207</v>
      </c>
      <c r="O311" s="180">
        <v>734</v>
      </c>
      <c r="P311" s="181">
        <v>284</v>
      </c>
    </row>
    <row r="312" spans="1:16" x14ac:dyDescent="0.3">
      <c r="A312" s="178" t="s">
        <v>430</v>
      </c>
      <c r="B312" s="179" t="s">
        <v>875</v>
      </c>
      <c r="C312" s="179" t="s">
        <v>1531</v>
      </c>
      <c r="D312" s="178" t="s">
        <v>877</v>
      </c>
      <c r="E312" s="175">
        <v>1304</v>
      </c>
      <c r="F312" s="180">
        <v>155</v>
      </c>
      <c r="G312" s="180">
        <v>451</v>
      </c>
      <c r="H312" s="181">
        <v>698</v>
      </c>
      <c r="I312" s="175">
        <v>1266</v>
      </c>
      <c r="J312" s="180">
        <v>148</v>
      </c>
      <c r="K312" s="180">
        <v>430</v>
      </c>
      <c r="L312" s="181">
        <v>688</v>
      </c>
      <c r="M312" s="175">
        <v>1112</v>
      </c>
      <c r="N312" s="180">
        <v>136</v>
      </c>
      <c r="O312" s="180">
        <v>418</v>
      </c>
      <c r="P312" s="181">
        <v>558</v>
      </c>
    </row>
    <row r="313" spans="1:16" x14ac:dyDescent="0.3">
      <c r="A313" s="178" t="s">
        <v>939</v>
      </c>
      <c r="B313" s="179" t="s">
        <v>109</v>
      </c>
      <c r="C313" s="179" t="s">
        <v>1532</v>
      </c>
      <c r="D313" s="178" t="s">
        <v>179</v>
      </c>
      <c r="E313" s="175">
        <v>1368</v>
      </c>
      <c r="F313" s="180">
        <v>32</v>
      </c>
      <c r="G313" s="180">
        <v>623</v>
      </c>
      <c r="H313" s="181">
        <v>713</v>
      </c>
      <c r="I313" s="175">
        <v>1250</v>
      </c>
      <c r="J313" s="180">
        <v>31</v>
      </c>
      <c r="K313" s="180">
        <v>543</v>
      </c>
      <c r="L313" s="181">
        <v>676</v>
      </c>
      <c r="M313" s="175">
        <v>1150</v>
      </c>
      <c r="N313" s="180">
        <v>73</v>
      </c>
      <c r="O313" s="180">
        <v>492</v>
      </c>
      <c r="P313" s="181">
        <v>585</v>
      </c>
    </row>
    <row r="314" spans="1:16" x14ac:dyDescent="0.3">
      <c r="A314" s="178" t="s">
        <v>309</v>
      </c>
      <c r="B314" s="179" t="s">
        <v>109</v>
      </c>
      <c r="C314" s="179" t="s">
        <v>1533</v>
      </c>
      <c r="D314" s="178" t="s">
        <v>159</v>
      </c>
      <c r="E314" s="175">
        <v>1341</v>
      </c>
      <c r="F314" s="180">
        <v>155</v>
      </c>
      <c r="G314" s="180">
        <v>956</v>
      </c>
      <c r="H314" s="181">
        <v>230</v>
      </c>
      <c r="I314" s="175">
        <v>1293</v>
      </c>
      <c r="J314" s="180">
        <v>163</v>
      </c>
      <c r="K314" s="180">
        <v>922</v>
      </c>
      <c r="L314" s="181">
        <v>208</v>
      </c>
      <c r="M314" s="175">
        <v>1207</v>
      </c>
      <c r="N314" s="180">
        <v>153</v>
      </c>
      <c r="O314" s="180">
        <v>876</v>
      </c>
      <c r="P314" s="181">
        <v>178</v>
      </c>
    </row>
    <row r="315" spans="1:16" x14ac:dyDescent="0.3">
      <c r="A315" s="178" t="s">
        <v>1015</v>
      </c>
      <c r="B315" s="179" t="s">
        <v>310</v>
      </c>
      <c r="C315" s="179" t="s">
        <v>1534</v>
      </c>
      <c r="D315" s="178" t="s">
        <v>402</v>
      </c>
      <c r="E315" s="175">
        <v>1333</v>
      </c>
      <c r="F315" s="180">
        <v>183</v>
      </c>
      <c r="G315" s="180">
        <v>640</v>
      </c>
      <c r="H315" s="181">
        <v>510</v>
      </c>
      <c r="I315" s="175">
        <v>1419</v>
      </c>
      <c r="J315" s="180">
        <v>179</v>
      </c>
      <c r="K315" s="180">
        <v>705</v>
      </c>
      <c r="L315" s="181">
        <v>535</v>
      </c>
      <c r="M315" s="175">
        <v>1044</v>
      </c>
      <c r="N315" s="180">
        <v>202</v>
      </c>
      <c r="O315" s="180">
        <v>493</v>
      </c>
      <c r="P315" s="181">
        <v>349</v>
      </c>
    </row>
    <row r="316" spans="1:16" x14ac:dyDescent="0.3">
      <c r="A316" s="178" t="s">
        <v>108</v>
      </c>
      <c r="B316" s="179" t="s">
        <v>1040</v>
      </c>
      <c r="C316" s="179" t="s">
        <v>1535</v>
      </c>
      <c r="D316" s="178" t="s">
        <v>1060</v>
      </c>
      <c r="E316" s="175">
        <v>1248</v>
      </c>
      <c r="F316" s="180">
        <v>157</v>
      </c>
      <c r="G316" s="180">
        <v>481</v>
      </c>
      <c r="H316" s="181">
        <v>610</v>
      </c>
      <c r="I316" s="175">
        <v>1178</v>
      </c>
      <c r="J316" s="180">
        <v>172</v>
      </c>
      <c r="K316" s="180">
        <v>467</v>
      </c>
      <c r="L316" s="181">
        <v>539</v>
      </c>
      <c r="M316" s="175">
        <v>1066</v>
      </c>
      <c r="N316" s="180">
        <v>169</v>
      </c>
      <c r="O316" s="180">
        <v>513</v>
      </c>
      <c r="P316" s="181">
        <v>384</v>
      </c>
    </row>
    <row r="317" spans="1:16" x14ac:dyDescent="0.3">
      <c r="A317" s="178" t="s">
        <v>309</v>
      </c>
      <c r="B317" s="179" t="s">
        <v>713</v>
      </c>
      <c r="C317" s="179" t="s">
        <v>1536</v>
      </c>
      <c r="D317" s="178" t="s">
        <v>739</v>
      </c>
      <c r="E317" s="175">
        <v>894</v>
      </c>
      <c r="F317" s="180">
        <v>299</v>
      </c>
      <c r="G317" s="180">
        <v>193</v>
      </c>
      <c r="H317" s="181">
        <v>402</v>
      </c>
      <c r="I317" s="175">
        <v>881</v>
      </c>
      <c r="J317" s="180">
        <v>297</v>
      </c>
      <c r="K317" s="180">
        <v>192</v>
      </c>
      <c r="L317" s="181">
        <v>392</v>
      </c>
      <c r="M317" s="175">
        <v>1042</v>
      </c>
      <c r="N317" s="180">
        <v>363</v>
      </c>
      <c r="O317" s="180">
        <v>433</v>
      </c>
      <c r="P317" s="181">
        <v>246</v>
      </c>
    </row>
    <row r="318" spans="1:16" x14ac:dyDescent="0.3">
      <c r="A318" s="178" t="s">
        <v>261</v>
      </c>
      <c r="B318" s="179" t="s">
        <v>136</v>
      </c>
      <c r="C318" s="179" t="s">
        <v>1537</v>
      </c>
      <c r="D318" s="178" t="s">
        <v>444</v>
      </c>
      <c r="E318" s="175">
        <v>1312</v>
      </c>
      <c r="F318" s="180">
        <v>143</v>
      </c>
      <c r="G318" s="180">
        <v>612</v>
      </c>
      <c r="H318" s="181">
        <v>557</v>
      </c>
      <c r="I318" s="175">
        <v>1210</v>
      </c>
      <c r="J318" s="180">
        <v>141</v>
      </c>
      <c r="K318" s="180">
        <v>563</v>
      </c>
      <c r="L318" s="181">
        <v>506</v>
      </c>
      <c r="M318" s="175">
        <v>1121</v>
      </c>
      <c r="N318" s="180">
        <v>143</v>
      </c>
      <c r="O318" s="180">
        <v>532</v>
      </c>
      <c r="P318" s="181">
        <v>446</v>
      </c>
    </row>
    <row r="319" spans="1:16" x14ac:dyDescent="0.3">
      <c r="A319" s="178" t="s">
        <v>569</v>
      </c>
      <c r="B319" s="179" t="s">
        <v>940</v>
      </c>
      <c r="C319" s="179" t="s">
        <v>1538</v>
      </c>
      <c r="D319" s="178" t="s">
        <v>944</v>
      </c>
      <c r="E319" s="175">
        <v>913</v>
      </c>
      <c r="F319" s="180">
        <v>123</v>
      </c>
      <c r="G319" s="180">
        <v>481</v>
      </c>
      <c r="H319" s="181">
        <v>309</v>
      </c>
      <c r="I319" s="175">
        <v>965</v>
      </c>
      <c r="J319" s="180">
        <v>124</v>
      </c>
      <c r="K319" s="180">
        <v>536</v>
      </c>
      <c r="L319" s="181">
        <v>305</v>
      </c>
      <c r="M319" s="175">
        <v>1089</v>
      </c>
      <c r="N319" s="180">
        <v>133</v>
      </c>
      <c r="O319" s="180">
        <v>742</v>
      </c>
      <c r="P319" s="181">
        <v>214</v>
      </c>
    </row>
    <row r="320" spans="1:16" x14ac:dyDescent="0.3">
      <c r="A320" s="178" t="s">
        <v>261</v>
      </c>
      <c r="B320" s="179" t="s">
        <v>273</v>
      </c>
      <c r="C320" s="179" t="s">
        <v>1539</v>
      </c>
      <c r="D320" s="178" t="s">
        <v>542</v>
      </c>
      <c r="E320" s="175">
        <v>1239</v>
      </c>
      <c r="F320" s="180">
        <v>126</v>
      </c>
      <c r="G320" s="180">
        <v>860</v>
      </c>
      <c r="H320" s="181">
        <v>253</v>
      </c>
      <c r="I320" s="175">
        <v>1224</v>
      </c>
      <c r="J320" s="180">
        <v>123</v>
      </c>
      <c r="K320" s="180">
        <v>860</v>
      </c>
      <c r="L320" s="181">
        <v>241</v>
      </c>
      <c r="M320" s="175">
        <v>1175</v>
      </c>
      <c r="N320" s="180">
        <v>117</v>
      </c>
      <c r="O320" s="180">
        <v>821</v>
      </c>
      <c r="P320" s="181">
        <v>237</v>
      </c>
    </row>
    <row r="321" spans="1:16" x14ac:dyDescent="0.3">
      <c r="A321" s="178" t="s">
        <v>569</v>
      </c>
      <c r="B321" s="179" t="s">
        <v>450</v>
      </c>
      <c r="C321" s="179" t="s">
        <v>1540</v>
      </c>
      <c r="D321" s="179" t="s">
        <v>928</v>
      </c>
      <c r="E321" s="175">
        <v>1324</v>
      </c>
      <c r="F321" s="180">
        <v>164</v>
      </c>
      <c r="G321" s="180">
        <v>658</v>
      </c>
      <c r="H321" s="181">
        <v>502</v>
      </c>
      <c r="I321" s="175">
        <v>1176</v>
      </c>
      <c r="J321" s="180">
        <v>163</v>
      </c>
      <c r="K321" s="180">
        <v>530</v>
      </c>
      <c r="L321" s="181">
        <v>483</v>
      </c>
      <c r="M321" s="175">
        <v>1072</v>
      </c>
      <c r="N321" s="180">
        <v>168</v>
      </c>
      <c r="O321" s="180">
        <v>515</v>
      </c>
      <c r="P321" s="181">
        <v>389</v>
      </c>
    </row>
    <row r="322" spans="1:16" x14ac:dyDescent="0.3">
      <c r="A322" s="178" t="s">
        <v>235</v>
      </c>
      <c r="B322" s="179" t="s">
        <v>1087</v>
      </c>
      <c r="C322" s="179" t="s">
        <v>1541</v>
      </c>
      <c r="D322" s="178" t="s">
        <v>1090</v>
      </c>
      <c r="E322" s="175">
        <v>1197</v>
      </c>
      <c r="F322" s="180">
        <v>219</v>
      </c>
      <c r="G322" s="180">
        <v>424</v>
      </c>
      <c r="H322" s="181">
        <v>554</v>
      </c>
      <c r="I322" s="175">
        <v>1109</v>
      </c>
      <c r="J322" s="180">
        <v>114</v>
      </c>
      <c r="K322" s="180">
        <v>452</v>
      </c>
      <c r="L322" s="181">
        <v>543</v>
      </c>
      <c r="M322" s="175">
        <v>1104</v>
      </c>
      <c r="N322" s="180">
        <v>117</v>
      </c>
      <c r="O322" s="180">
        <v>503</v>
      </c>
      <c r="P322" s="181">
        <v>484</v>
      </c>
    </row>
    <row r="323" spans="1:16" x14ac:dyDescent="0.3">
      <c r="A323" s="178" t="s">
        <v>569</v>
      </c>
      <c r="B323" s="179" t="s">
        <v>1087</v>
      </c>
      <c r="C323" s="179" t="s">
        <v>1542</v>
      </c>
      <c r="D323" s="178" t="s">
        <v>1098</v>
      </c>
      <c r="E323" s="175">
        <v>1286</v>
      </c>
      <c r="F323" s="180">
        <v>146</v>
      </c>
      <c r="G323" s="180">
        <v>874</v>
      </c>
      <c r="H323" s="181">
        <v>266</v>
      </c>
      <c r="I323" s="175">
        <v>942</v>
      </c>
      <c r="J323" s="180">
        <v>118</v>
      </c>
      <c r="K323" s="180">
        <v>579</v>
      </c>
      <c r="L323" s="181">
        <v>245</v>
      </c>
      <c r="M323" s="175">
        <v>995</v>
      </c>
      <c r="N323" s="180">
        <v>126</v>
      </c>
      <c r="O323" s="180">
        <v>791</v>
      </c>
      <c r="P323" s="181">
        <v>78</v>
      </c>
    </row>
    <row r="324" spans="1:16" x14ac:dyDescent="0.3">
      <c r="A324" s="178" t="s">
        <v>712</v>
      </c>
      <c r="B324" s="179" t="s">
        <v>136</v>
      </c>
      <c r="C324" s="179" t="s">
        <v>1543</v>
      </c>
      <c r="D324" s="178" t="s">
        <v>448</v>
      </c>
      <c r="E324" s="175">
        <v>1151</v>
      </c>
      <c r="F324" s="180">
        <v>214</v>
      </c>
      <c r="G324" s="180">
        <v>364</v>
      </c>
      <c r="H324" s="181">
        <v>573</v>
      </c>
      <c r="I324" s="175">
        <v>1138</v>
      </c>
      <c r="J324" s="180">
        <v>223</v>
      </c>
      <c r="K324" s="180">
        <v>358</v>
      </c>
      <c r="L324" s="181">
        <v>557</v>
      </c>
      <c r="M324" s="175">
        <v>1079</v>
      </c>
      <c r="N324" s="180">
        <v>215</v>
      </c>
      <c r="O324" s="180">
        <v>384</v>
      </c>
      <c r="P324" s="181">
        <v>480</v>
      </c>
    </row>
    <row r="325" spans="1:16" x14ac:dyDescent="0.3">
      <c r="A325" s="178" t="s">
        <v>430</v>
      </c>
      <c r="B325" s="179" t="s">
        <v>794</v>
      </c>
      <c r="C325" s="179" t="s">
        <v>1544</v>
      </c>
      <c r="D325" s="178" t="s">
        <v>470</v>
      </c>
      <c r="E325" s="175">
        <v>1227</v>
      </c>
      <c r="F325" s="180">
        <v>171</v>
      </c>
      <c r="G325" s="180">
        <v>612</v>
      </c>
      <c r="H325" s="181">
        <v>444</v>
      </c>
      <c r="I325" s="175">
        <v>1169</v>
      </c>
      <c r="J325" s="180">
        <v>164</v>
      </c>
      <c r="K325" s="180">
        <v>588</v>
      </c>
      <c r="L325" s="181">
        <v>417</v>
      </c>
      <c r="M325" s="175">
        <v>1098</v>
      </c>
      <c r="N325" s="180">
        <v>187</v>
      </c>
      <c r="O325" s="180">
        <v>545</v>
      </c>
      <c r="P325" s="181">
        <v>366</v>
      </c>
    </row>
    <row r="326" spans="1:16" x14ac:dyDescent="0.3">
      <c r="A326" s="178" t="s">
        <v>475</v>
      </c>
      <c r="B326" s="179" t="s">
        <v>514</v>
      </c>
      <c r="C326" s="179" t="s">
        <v>1545</v>
      </c>
      <c r="D326" s="178" t="s">
        <v>522</v>
      </c>
      <c r="E326" s="175">
        <v>1228</v>
      </c>
      <c r="F326" s="180">
        <v>133</v>
      </c>
      <c r="G326" s="180">
        <v>611</v>
      </c>
      <c r="H326" s="181">
        <v>484</v>
      </c>
      <c r="I326" s="175">
        <v>1179</v>
      </c>
      <c r="J326" s="180">
        <v>131</v>
      </c>
      <c r="K326" s="180">
        <v>607</v>
      </c>
      <c r="L326" s="181">
        <v>441</v>
      </c>
      <c r="M326" s="175">
        <v>1020</v>
      </c>
      <c r="N326" s="180">
        <v>359</v>
      </c>
      <c r="O326" s="180">
        <v>344</v>
      </c>
      <c r="P326" s="181">
        <v>317</v>
      </c>
    </row>
    <row r="327" spans="1:16" x14ac:dyDescent="0.3">
      <c r="A327" s="178" t="s">
        <v>874</v>
      </c>
      <c r="B327" s="179" t="s">
        <v>476</v>
      </c>
      <c r="C327" s="179" t="s">
        <v>1546</v>
      </c>
      <c r="D327" s="178" t="s">
        <v>487</v>
      </c>
      <c r="E327" s="175">
        <v>1662</v>
      </c>
      <c r="F327" s="180">
        <v>66</v>
      </c>
      <c r="G327" s="180">
        <v>1506</v>
      </c>
      <c r="H327" s="181">
        <v>90</v>
      </c>
      <c r="I327" s="175">
        <v>1507</v>
      </c>
      <c r="J327" s="180">
        <v>67</v>
      </c>
      <c r="K327" s="180">
        <v>1371</v>
      </c>
      <c r="L327" s="181">
        <v>69</v>
      </c>
      <c r="M327" s="175">
        <v>1143</v>
      </c>
      <c r="N327" s="180">
        <v>67</v>
      </c>
      <c r="O327" s="180">
        <v>999</v>
      </c>
      <c r="P327" s="181">
        <v>77</v>
      </c>
    </row>
    <row r="328" spans="1:16" x14ac:dyDescent="0.3">
      <c r="A328" s="178" t="s">
        <v>939</v>
      </c>
      <c r="B328" s="179" t="s">
        <v>109</v>
      </c>
      <c r="C328" s="179" t="s">
        <v>1547</v>
      </c>
      <c r="D328" s="178" t="s">
        <v>234</v>
      </c>
      <c r="E328" s="175">
        <v>1065</v>
      </c>
      <c r="F328" s="180">
        <v>82</v>
      </c>
      <c r="G328" s="180">
        <v>186</v>
      </c>
      <c r="H328" s="181">
        <v>797</v>
      </c>
      <c r="I328" s="175">
        <v>1129</v>
      </c>
      <c r="J328" s="180">
        <v>75</v>
      </c>
      <c r="K328" s="180">
        <v>187</v>
      </c>
      <c r="L328" s="181">
        <v>867</v>
      </c>
      <c r="M328" s="175">
        <v>849</v>
      </c>
      <c r="N328" s="180">
        <v>81</v>
      </c>
      <c r="O328" s="180">
        <v>184</v>
      </c>
      <c r="P328" s="181">
        <v>584</v>
      </c>
    </row>
    <row r="329" spans="1:16" x14ac:dyDescent="0.3">
      <c r="A329" s="178" t="s">
        <v>939</v>
      </c>
      <c r="B329" s="179" t="s">
        <v>875</v>
      </c>
      <c r="C329" s="179" t="s">
        <v>1548</v>
      </c>
      <c r="D329" s="178" t="s">
        <v>908</v>
      </c>
      <c r="E329" s="175">
        <v>912</v>
      </c>
      <c r="F329" s="180">
        <v>47</v>
      </c>
      <c r="G329" s="180">
        <v>794</v>
      </c>
      <c r="H329" s="181">
        <v>71</v>
      </c>
      <c r="I329" s="175">
        <v>776</v>
      </c>
      <c r="J329" s="180">
        <v>51</v>
      </c>
      <c r="K329" s="180">
        <v>660</v>
      </c>
      <c r="L329" s="181">
        <v>65</v>
      </c>
      <c r="M329" s="175">
        <v>1124</v>
      </c>
      <c r="N329" s="180">
        <v>363</v>
      </c>
      <c r="O329" s="180">
        <v>702</v>
      </c>
      <c r="P329" s="181">
        <v>59</v>
      </c>
    </row>
    <row r="330" spans="1:16" x14ac:dyDescent="0.3">
      <c r="A330" s="178" t="s">
        <v>820</v>
      </c>
      <c r="B330" s="179" t="s">
        <v>794</v>
      </c>
      <c r="C330" s="179" t="s">
        <v>1549</v>
      </c>
      <c r="D330" s="178" t="s">
        <v>816</v>
      </c>
      <c r="E330" s="175">
        <v>1205</v>
      </c>
      <c r="F330" s="180">
        <v>82</v>
      </c>
      <c r="G330" s="180">
        <v>789</v>
      </c>
      <c r="H330" s="181">
        <v>334</v>
      </c>
      <c r="I330" s="175">
        <v>951</v>
      </c>
      <c r="J330" s="180">
        <v>80</v>
      </c>
      <c r="K330" s="180">
        <v>614</v>
      </c>
      <c r="L330" s="181">
        <v>257</v>
      </c>
      <c r="M330" s="175">
        <v>1036</v>
      </c>
      <c r="N330" s="180">
        <v>89</v>
      </c>
      <c r="O330" s="180">
        <v>780</v>
      </c>
      <c r="P330" s="181">
        <v>167</v>
      </c>
    </row>
    <row r="331" spans="1:16" x14ac:dyDescent="0.3">
      <c r="A331" s="178" t="s">
        <v>1183</v>
      </c>
      <c r="B331" s="179" t="s">
        <v>109</v>
      </c>
      <c r="C331" s="179" t="s">
        <v>1550</v>
      </c>
      <c r="D331" s="178" t="s">
        <v>208</v>
      </c>
      <c r="E331" s="175">
        <v>1317</v>
      </c>
      <c r="F331" s="180">
        <v>258</v>
      </c>
      <c r="G331" s="180">
        <v>652</v>
      </c>
      <c r="H331" s="181">
        <v>407</v>
      </c>
      <c r="I331" s="175">
        <v>1147</v>
      </c>
      <c r="J331" s="180">
        <v>144</v>
      </c>
      <c r="K331" s="180">
        <v>649</v>
      </c>
      <c r="L331" s="181">
        <v>354</v>
      </c>
      <c r="M331" s="175">
        <v>1056</v>
      </c>
      <c r="N331" s="180">
        <v>134</v>
      </c>
      <c r="O331" s="180">
        <v>634</v>
      </c>
      <c r="P331" s="181">
        <v>288</v>
      </c>
    </row>
    <row r="332" spans="1:16" x14ac:dyDescent="0.3">
      <c r="A332" s="178" t="s">
        <v>475</v>
      </c>
      <c r="B332" s="179" t="s">
        <v>476</v>
      </c>
      <c r="C332" s="179" t="s">
        <v>1551</v>
      </c>
      <c r="D332" s="178" t="s">
        <v>508</v>
      </c>
      <c r="E332" s="175">
        <v>865</v>
      </c>
      <c r="F332" s="180">
        <v>97</v>
      </c>
      <c r="G332" s="180">
        <v>480</v>
      </c>
      <c r="H332" s="181">
        <v>288</v>
      </c>
      <c r="I332" s="175">
        <v>780</v>
      </c>
      <c r="J332" s="180">
        <v>101</v>
      </c>
      <c r="K332" s="180">
        <v>477</v>
      </c>
      <c r="L332" s="181">
        <v>202</v>
      </c>
      <c r="M332" s="175">
        <v>1032</v>
      </c>
      <c r="N332" s="180">
        <v>111</v>
      </c>
      <c r="O332" s="180">
        <v>799</v>
      </c>
      <c r="P332" s="181">
        <v>122</v>
      </c>
    </row>
    <row r="333" spans="1:16" x14ac:dyDescent="0.3">
      <c r="A333" s="178" t="s">
        <v>309</v>
      </c>
      <c r="B333" s="179" t="s">
        <v>310</v>
      </c>
      <c r="C333" s="179" t="s">
        <v>1552</v>
      </c>
      <c r="D333" s="178" t="s">
        <v>348</v>
      </c>
      <c r="E333" s="175">
        <v>1154</v>
      </c>
      <c r="F333" s="180">
        <v>79</v>
      </c>
      <c r="G333" s="180">
        <v>295</v>
      </c>
      <c r="H333" s="181">
        <v>780</v>
      </c>
      <c r="I333" s="175">
        <v>1095</v>
      </c>
      <c r="J333" s="180">
        <v>81</v>
      </c>
      <c r="K333" s="180">
        <v>268</v>
      </c>
      <c r="L333" s="181">
        <v>746</v>
      </c>
      <c r="M333" s="175">
        <v>996</v>
      </c>
      <c r="N333" s="180">
        <v>108</v>
      </c>
      <c r="O333" s="180">
        <v>256</v>
      </c>
      <c r="P333" s="181">
        <v>632</v>
      </c>
    </row>
    <row r="334" spans="1:16" x14ac:dyDescent="0.3">
      <c r="A334" s="178" t="s">
        <v>569</v>
      </c>
      <c r="B334" s="179" t="s">
        <v>450</v>
      </c>
      <c r="C334" s="179" t="s">
        <v>1553</v>
      </c>
      <c r="D334" s="178" t="s">
        <v>927</v>
      </c>
      <c r="E334" s="175">
        <v>1330</v>
      </c>
      <c r="F334" s="180">
        <v>241</v>
      </c>
      <c r="G334" s="180">
        <v>353</v>
      </c>
      <c r="H334" s="181">
        <v>736</v>
      </c>
      <c r="I334" s="175">
        <v>1195</v>
      </c>
      <c r="J334" s="180">
        <v>161</v>
      </c>
      <c r="K334" s="180">
        <v>327</v>
      </c>
      <c r="L334" s="181">
        <v>707</v>
      </c>
      <c r="M334" s="175">
        <v>551</v>
      </c>
      <c r="N334" s="180">
        <v>142</v>
      </c>
      <c r="O334" s="180">
        <v>240</v>
      </c>
      <c r="P334" s="181">
        <v>169</v>
      </c>
    </row>
    <row r="335" spans="1:16" x14ac:dyDescent="0.3">
      <c r="A335" s="178" t="s">
        <v>108</v>
      </c>
      <c r="B335" s="179" t="s">
        <v>476</v>
      </c>
      <c r="C335" s="179" t="s">
        <v>1554</v>
      </c>
      <c r="D335" s="178" t="s">
        <v>486</v>
      </c>
      <c r="E335" s="175">
        <v>1126</v>
      </c>
      <c r="F335" s="180">
        <v>203</v>
      </c>
      <c r="G335" s="180">
        <v>651</v>
      </c>
      <c r="H335" s="181">
        <v>272</v>
      </c>
      <c r="I335" s="175">
        <v>1056</v>
      </c>
      <c r="J335" s="180">
        <v>172</v>
      </c>
      <c r="K335" s="180">
        <v>624</v>
      </c>
      <c r="L335" s="181">
        <v>260</v>
      </c>
      <c r="M335" s="175">
        <v>1023</v>
      </c>
      <c r="N335" s="180">
        <v>170</v>
      </c>
      <c r="O335" s="180">
        <v>650</v>
      </c>
      <c r="P335" s="181">
        <v>203</v>
      </c>
    </row>
    <row r="336" spans="1:16" x14ac:dyDescent="0.3">
      <c r="A336" s="178" t="s">
        <v>108</v>
      </c>
      <c r="B336" s="179" t="s">
        <v>749</v>
      </c>
      <c r="C336" s="179" t="s">
        <v>1555</v>
      </c>
      <c r="D336" s="178" t="s">
        <v>752</v>
      </c>
      <c r="E336" s="175">
        <v>1119</v>
      </c>
      <c r="F336" s="180">
        <v>146</v>
      </c>
      <c r="G336" s="180">
        <v>649</v>
      </c>
      <c r="H336" s="181">
        <v>324</v>
      </c>
      <c r="I336" s="175">
        <v>1072</v>
      </c>
      <c r="J336" s="180">
        <v>147</v>
      </c>
      <c r="K336" s="180">
        <v>625</v>
      </c>
      <c r="L336" s="181">
        <v>300</v>
      </c>
      <c r="M336" s="175">
        <v>966</v>
      </c>
      <c r="N336" s="180">
        <v>164</v>
      </c>
      <c r="O336" s="180">
        <v>615</v>
      </c>
      <c r="P336" s="181">
        <v>187</v>
      </c>
    </row>
    <row r="337" spans="1:16" x14ac:dyDescent="0.3">
      <c r="A337" s="178" t="s">
        <v>939</v>
      </c>
      <c r="B337" s="179" t="s">
        <v>236</v>
      </c>
      <c r="C337" s="179" t="s">
        <v>1556</v>
      </c>
      <c r="D337" s="178" t="s">
        <v>254</v>
      </c>
      <c r="E337" s="175">
        <v>1662</v>
      </c>
      <c r="F337" s="180">
        <v>85</v>
      </c>
      <c r="G337" s="180">
        <v>978</v>
      </c>
      <c r="H337" s="181">
        <v>599</v>
      </c>
      <c r="I337" s="175">
        <v>1447</v>
      </c>
      <c r="J337" s="180">
        <v>83</v>
      </c>
      <c r="K337" s="180">
        <v>854</v>
      </c>
      <c r="L337" s="181">
        <v>510</v>
      </c>
      <c r="M337" s="175">
        <v>951</v>
      </c>
      <c r="N337" s="180">
        <v>93</v>
      </c>
      <c r="O337" s="180">
        <v>474</v>
      </c>
      <c r="P337" s="181">
        <v>384</v>
      </c>
    </row>
    <row r="338" spans="1:16" x14ac:dyDescent="0.3">
      <c r="A338" s="178" t="s">
        <v>681</v>
      </c>
      <c r="B338" s="179" t="s">
        <v>109</v>
      </c>
      <c r="C338" s="179" t="s">
        <v>1557</v>
      </c>
      <c r="D338" s="178" t="s">
        <v>201</v>
      </c>
      <c r="E338" s="175">
        <v>1575</v>
      </c>
      <c r="F338" s="180">
        <v>497</v>
      </c>
      <c r="G338" s="180">
        <v>484</v>
      </c>
      <c r="H338" s="181">
        <v>594</v>
      </c>
      <c r="I338" s="175">
        <v>1302</v>
      </c>
      <c r="J338" s="180">
        <v>323</v>
      </c>
      <c r="K338" s="180">
        <v>426</v>
      </c>
      <c r="L338" s="181">
        <v>553</v>
      </c>
      <c r="M338" s="175">
        <v>980</v>
      </c>
      <c r="N338" s="180">
        <v>291</v>
      </c>
      <c r="O338" s="180">
        <v>231</v>
      </c>
      <c r="P338" s="181">
        <v>458</v>
      </c>
    </row>
    <row r="339" spans="1:16" x14ac:dyDescent="0.3">
      <c r="A339" s="178" t="s">
        <v>309</v>
      </c>
      <c r="B339" s="179" t="s">
        <v>1087</v>
      </c>
      <c r="C339" s="179" t="s">
        <v>1558</v>
      </c>
      <c r="D339" s="178" t="s">
        <v>815</v>
      </c>
      <c r="E339" s="175">
        <v>1374</v>
      </c>
      <c r="F339" s="180">
        <v>120</v>
      </c>
      <c r="G339" s="180">
        <v>700</v>
      </c>
      <c r="H339" s="181">
        <v>554</v>
      </c>
      <c r="I339" s="175">
        <v>1137</v>
      </c>
      <c r="J339" s="180">
        <v>79</v>
      </c>
      <c r="K339" s="180">
        <v>629</v>
      </c>
      <c r="L339" s="181">
        <v>429</v>
      </c>
      <c r="M339" s="175">
        <v>985</v>
      </c>
      <c r="N339" s="180">
        <v>87</v>
      </c>
      <c r="O339" s="180">
        <v>535</v>
      </c>
      <c r="P339" s="181">
        <v>363</v>
      </c>
    </row>
    <row r="340" spans="1:16" x14ac:dyDescent="0.3">
      <c r="A340" s="178" t="s">
        <v>939</v>
      </c>
      <c r="B340" s="179" t="s">
        <v>570</v>
      </c>
      <c r="C340" s="179" t="s">
        <v>1559</v>
      </c>
      <c r="D340" s="178" t="s">
        <v>571</v>
      </c>
      <c r="E340" s="175">
        <v>977</v>
      </c>
      <c r="F340" s="180">
        <v>80</v>
      </c>
      <c r="G340" s="180">
        <v>688</v>
      </c>
      <c r="H340" s="181">
        <v>209</v>
      </c>
      <c r="I340" s="175">
        <v>924</v>
      </c>
      <c r="J340" s="180">
        <v>79</v>
      </c>
      <c r="K340" s="180">
        <v>646</v>
      </c>
      <c r="L340" s="181">
        <v>199</v>
      </c>
      <c r="M340" s="175">
        <v>1049</v>
      </c>
      <c r="N340" s="180">
        <v>78</v>
      </c>
      <c r="O340" s="180">
        <v>771</v>
      </c>
      <c r="P340" s="181">
        <v>200</v>
      </c>
    </row>
    <row r="341" spans="1:16" x14ac:dyDescent="0.3">
      <c r="A341" s="178" t="s">
        <v>309</v>
      </c>
      <c r="B341" s="179" t="s">
        <v>136</v>
      </c>
      <c r="C341" s="179" t="s">
        <v>1560</v>
      </c>
      <c r="D341" s="178" t="s">
        <v>450</v>
      </c>
      <c r="E341" s="175">
        <v>985</v>
      </c>
      <c r="F341" s="180">
        <v>65</v>
      </c>
      <c r="G341" s="180">
        <v>536</v>
      </c>
      <c r="H341" s="181">
        <v>384</v>
      </c>
      <c r="I341" s="175">
        <v>994</v>
      </c>
      <c r="J341" s="180">
        <v>74</v>
      </c>
      <c r="K341" s="180">
        <v>551</v>
      </c>
      <c r="L341" s="181">
        <v>369</v>
      </c>
      <c r="M341" s="175">
        <v>1014</v>
      </c>
      <c r="N341" s="180">
        <v>244</v>
      </c>
      <c r="O341" s="180">
        <v>434</v>
      </c>
      <c r="P341" s="181">
        <v>336</v>
      </c>
    </row>
    <row r="342" spans="1:16" x14ac:dyDescent="0.3">
      <c r="A342" s="178" t="s">
        <v>569</v>
      </c>
      <c r="B342" s="179" t="s">
        <v>310</v>
      </c>
      <c r="C342" s="179" t="s">
        <v>1561</v>
      </c>
      <c r="D342" s="178" t="s">
        <v>377</v>
      </c>
      <c r="E342" s="175">
        <v>1070</v>
      </c>
      <c r="F342" s="180">
        <v>117</v>
      </c>
      <c r="G342" s="180">
        <v>523</v>
      </c>
      <c r="H342" s="181">
        <v>430</v>
      </c>
      <c r="I342" s="175">
        <v>1023</v>
      </c>
      <c r="J342" s="180">
        <v>114</v>
      </c>
      <c r="K342" s="180">
        <v>515</v>
      </c>
      <c r="L342" s="181">
        <v>394</v>
      </c>
      <c r="M342" s="175">
        <v>858</v>
      </c>
      <c r="N342" s="180">
        <v>122</v>
      </c>
      <c r="O342" s="180">
        <v>523</v>
      </c>
      <c r="P342" s="181">
        <v>213</v>
      </c>
    </row>
    <row r="343" spans="1:16" x14ac:dyDescent="0.3">
      <c r="A343" s="178" t="s">
        <v>309</v>
      </c>
      <c r="B343" s="179" t="s">
        <v>459</v>
      </c>
      <c r="C343" s="179" t="s">
        <v>1562</v>
      </c>
      <c r="D343" s="178" t="s">
        <v>465</v>
      </c>
      <c r="E343" s="175">
        <v>1641</v>
      </c>
      <c r="F343" s="180">
        <v>690</v>
      </c>
      <c r="G343" s="180">
        <v>508</v>
      </c>
      <c r="H343" s="181">
        <v>443</v>
      </c>
      <c r="I343" s="175">
        <v>1589</v>
      </c>
      <c r="J343" s="180">
        <v>687</v>
      </c>
      <c r="K343" s="180">
        <v>494</v>
      </c>
      <c r="L343" s="181">
        <v>408</v>
      </c>
      <c r="M343" s="175">
        <v>890</v>
      </c>
      <c r="N343" s="180">
        <v>117</v>
      </c>
      <c r="O343" s="180">
        <v>514</v>
      </c>
      <c r="P343" s="181">
        <v>259</v>
      </c>
    </row>
    <row r="344" spans="1:16" x14ac:dyDescent="0.3">
      <c r="A344" s="178" t="s">
        <v>569</v>
      </c>
      <c r="B344" s="179" t="s">
        <v>310</v>
      </c>
      <c r="C344" s="179" t="s">
        <v>1563</v>
      </c>
      <c r="D344" s="178" t="s">
        <v>412</v>
      </c>
      <c r="E344" s="175">
        <v>1164</v>
      </c>
      <c r="F344" s="180">
        <v>79</v>
      </c>
      <c r="G344" s="180">
        <v>698</v>
      </c>
      <c r="H344" s="181">
        <v>387</v>
      </c>
      <c r="I344" s="175">
        <v>1041</v>
      </c>
      <c r="J344" s="180">
        <v>72</v>
      </c>
      <c r="K344" s="180">
        <v>609</v>
      </c>
      <c r="L344" s="181">
        <v>360</v>
      </c>
      <c r="M344" s="175">
        <v>845</v>
      </c>
      <c r="N344" s="180">
        <v>80</v>
      </c>
      <c r="O344" s="180">
        <v>598</v>
      </c>
      <c r="P344" s="181">
        <v>167</v>
      </c>
    </row>
    <row r="345" spans="1:16" x14ac:dyDescent="0.3">
      <c r="A345" s="178" t="s">
        <v>569</v>
      </c>
      <c r="B345" s="179" t="s">
        <v>262</v>
      </c>
      <c r="C345" s="179" t="s">
        <v>1564</v>
      </c>
      <c r="D345" s="178" t="s">
        <v>297</v>
      </c>
      <c r="E345" s="175">
        <v>1137</v>
      </c>
      <c r="F345" s="180">
        <v>95</v>
      </c>
      <c r="G345" s="180">
        <v>847</v>
      </c>
      <c r="H345" s="181">
        <v>195</v>
      </c>
      <c r="I345" s="175">
        <v>1055</v>
      </c>
      <c r="J345" s="180">
        <v>87</v>
      </c>
      <c r="K345" s="180">
        <v>824</v>
      </c>
      <c r="L345" s="181">
        <v>144</v>
      </c>
      <c r="M345" s="175">
        <v>1037</v>
      </c>
      <c r="N345" s="180">
        <v>77</v>
      </c>
      <c r="O345" s="180">
        <v>815</v>
      </c>
      <c r="P345" s="181">
        <v>145</v>
      </c>
    </row>
    <row r="346" spans="1:16" x14ac:dyDescent="0.3">
      <c r="A346" s="178" t="s">
        <v>681</v>
      </c>
      <c r="B346" s="179" t="s">
        <v>109</v>
      </c>
      <c r="C346" s="179" t="s">
        <v>1565</v>
      </c>
      <c r="D346" s="178" t="s">
        <v>199</v>
      </c>
      <c r="E346" s="175">
        <v>1047</v>
      </c>
      <c r="F346" s="180">
        <v>167</v>
      </c>
      <c r="G346" s="180">
        <v>546</v>
      </c>
      <c r="H346" s="181">
        <v>334</v>
      </c>
      <c r="I346" s="175">
        <v>994</v>
      </c>
      <c r="J346" s="180">
        <v>165</v>
      </c>
      <c r="K346" s="180">
        <v>516</v>
      </c>
      <c r="L346" s="181">
        <v>313</v>
      </c>
      <c r="M346" s="175">
        <v>985</v>
      </c>
      <c r="N346" s="180">
        <v>181</v>
      </c>
      <c r="O346" s="180">
        <v>534</v>
      </c>
      <c r="P346" s="181">
        <v>270</v>
      </c>
    </row>
    <row r="347" spans="1:16" x14ac:dyDescent="0.3">
      <c r="A347" s="178" t="s">
        <v>939</v>
      </c>
      <c r="B347" s="179" t="s">
        <v>109</v>
      </c>
      <c r="C347" s="179" t="s">
        <v>1566</v>
      </c>
      <c r="D347" s="179" t="s">
        <v>209</v>
      </c>
      <c r="E347" s="175">
        <v>1034</v>
      </c>
      <c r="F347" s="180">
        <v>121</v>
      </c>
      <c r="G347" s="180">
        <v>508</v>
      </c>
      <c r="H347" s="181">
        <v>405</v>
      </c>
      <c r="I347" s="175">
        <v>1000</v>
      </c>
      <c r="J347" s="180">
        <v>131</v>
      </c>
      <c r="K347" s="180">
        <v>502</v>
      </c>
      <c r="L347" s="181">
        <v>367</v>
      </c>
      <c r="M347" s="175">
        <v>981</v>
      </c>
      <c r="N347" s="180">
        <v>141</v>
      </c>
      <c r="O347" s="180">
        <v>509</v>
      </c>
      <c r="P347" s="181">
        <v>331</v>
      </c>
    </row>
    <row r="348" spans="1:16" x14ac:dyDescent="0.3">
      <c r="A348" s="178" t="s">
        <v>763</v>
      </c>
      <c r="B348" s="179" t="s">
        <v>236</v>
      </c>
      <c r="C348" s="179" t="s">
        <v>1567</v>
      </c>
      <c r="D348" s="178" t="s">
        <v>252</v>
      </c>
      <c r="E348" s="175">
        <v>1016</v>
      </c>
      <c r="F348" s="180">
        <v>268</v>
      </c>
      <c r="G348" s="180">
        <v>370</v>
      </c>
      <c r="H348" s="181">
        <v>378</v>
      </c>
      <c r="I348" s="175">
        <v>988</v>
      </c>
      <c r="J348" s="180">
        <v>266</v>
      </c>
      <c r="K348" s="180">
        <v>364</v>
      </c>
      <c r="L348" s="181">
        <v>358</v>
      </c>
      <c r="M348" s="175">
        <v>967</v>
      </c>
      <c r="N348" s="180">
        <v>311</v>
      </c>
      <c r="O348" s="180">
        <v>347</v>
      </c>
      <c r="P348" s="181">
        <v>309</v>
      </c>
    </row>
    <row r="349" spans="1:16" x14ac:dyDescent="0.3">
      <c r="A349" s="178" t="s">
        <v>925</v>
      </c>
      <c r="B349" s="179" t="s">
        <v>273</v>
      </c>
      <c r="C349" s="179" t="s">
        <v>1568</v>
      </c>
      <c r="D349" s="178" t="s">
        <v>546</v>
      </c>
      <c r="E349" s="175">
        <v>1038</v>
      </c>
      <c r="F349" s="180">
        <v>83</v>
      </c>
      <c r="G349" s="180">
        <v>529</v>
      </c>
      <c r="H349" s="181">
        <v>426</v>
      </c>
      <c r="I349" s="175">
        <v>956</v>
      </c>
      <c r="J349" s="180">
        <v>81</v>
      </c>
      <c r="K349" s="180">
        <v>515</v>
      </c>
      <c r="L349" s="181">
        <v>360</v>
      </c>
      <c r="M349" s="175">
        <v>955</v>
      </c>
      <c r="N349" s="180">
        <v>81</v>
      </c>
      <c r="O349" s="180">
        <v>574</v>
      </c>
      <c r="P349" s="181">
        <v>300</v>
      </c>
    </row>
    <row r="350" spans="1:16" x14ac:dyDescent="0.3">
      <c r="A350" s="178" t="s">
        <v>939</v>
      </c>
      <c r="B350" s="179" t="s">
        <v>109</v>
      </c>
      <c r="C350" s="179" t="s">
        <v>1569</v>
      </c>
      <c r="D350" s="178" t="s">
        <v>149</v>
      </c>
      <c r="E350" s="175">
        <v>791</v>
      </c>
      <c r="F350" s="180">
        <v>146</v>
      </c>
      <c r="G350" s="180">
        <v>326</v>
      </c>
      <c r="H350" s="181">
        <v>319</v>
      </c>
      <c r="I350" s="175">
        <v>760</v>
      </c>
      <c r="J350" s="180">
        <v>152</v>
      </c>
      <c r="K350" s="180">
        <v>316</v>
      </c>
      <c r="L350" s="181">
        <v>292</v>
      </c>
      <c r="M350" s="175">
        <v>966</v>
      </c>
      <c r="N350" s="180">
        <v>146</v>
      </c>
      <c r="O350" s="180">
        <v>564</v>
      </c>
      <c r="P350" s="181">
        <v>256</v>
      </c>
    </row>
    <row r="351" spans="1:16" x14ac:dyDescent="0.3">
      <c r="A351" s="178" t="s">
        <v>820</v>
      </c>
      <c r="B351" s="179" t="s">
        <v>570</v>
      </c>
      <c r="C351" s="179" t="s">
        <v>1570</v>
      </c>
      <c r="D351" s="178" t="s">
        <v>599</v>
      </c>
      <c r="E351" s="175">
        <v>1014</v>
      </c>
      <c r="F351" s="180">
        <v>113</v>
      </c>
      <c r="G351" s="180">
        <v>480</v>
      </c>
      <c r="H351" s="181">
        <v>421</v>
      </c>
      <c r="I351" s="175">
        <v>1001</v>
      </c>
      <c r="J351" s="180">
        <v>112</v>
      </c>
      <c r="K351" s="180">
        <v>495</v>
      </c>
      <c r="L351" s="181">
        <v>394</v>
      </c>
      <c r="M351" s="175">
        <v>855</v>
      </c>
      <c r="N351" s="180">
        <v>124</v>
      </c>
      <c r="O351" s="180">
        <v>472</v>
      </c>
      <c r="P351" s="181">
        <v>259</v>
      </c>
    </row>
    <row r="352" spans="1:16" x14ac:dyDescent="0.3">
      <c r="A352" s="178" t="s">
        <v>108</v>
      </c>
      <c r="B352" s="179" t="s">
        <v>1040</v>
      </c>
      <c r="C352" s="179" t="s">
        <v>1571</v>
      </c>
      <c r="D352" s="178" t="s">
        <v>1058</v>
      </c>
      <c r="E352" s="175">
        <v>1059</v>
      </c>
      <c r="F352" s="180">
        <v>137</v>
      </c>
      <c r="G352" s="180">
        <v>608</v>
      </c>
      <c r="H352" s="181">
        <v>314</v>
      </c>
      <c r="I352" s="175">
        <v>993</v>
      </c>
      <c r="J352" s="180">
        <v>80</v>
      </c>
      <c r="K352" s="180">
        <v>618</v>
      </c>
      <c r="L352" s="181">
        <v>295</v>
      </c>
      <c r="M352" s="175">
        <v>978</v>
      </c>
      <c r="N352" s="180">
        <v>82</v>
      </c>
      <c r="O352" s="180">
        <v>612</v>
      </c>
      <c r="P352" s="181">
        <v>284</v>
      </c>
    </row>
    <row r="353" spans="1:16" x14ac:dyDescent="0.3">
      <c r="A353" s="178" t="s">
        <v>1086</v>
      </c>
      <c r="B353" s="179" t="s">
        <v>1040</v>
      </c>
      <c r="C353" s="179" t="s">
        <v>1572</v>
      </c>
      <c r="D353" s="178" t="s">
        <v>1079</v>
      </c>
      <c r="E353" s="175">
        <v>1027</v>
      </c>
      <c r="F353" s="180">
        <v>159</v>
      </c>
      <c r="G353" s="180">
        <v>471</v>
      </c>
      <c r="H353" s="181">
        <v>397</v>
      </c>
      <c r="I353" s="175">
        <v>981</v>
      </c>
      <c r="J353" s="180">
        <v>160</v>
      </c>
      <c r="K353" s="180">
        <v>463</v>
      </c>
      <c r="L353" s="181">
        <v>358</v>
      </c>
      <c r="M353" s="175">
        <v>958</v>
      </c>
      <c r="N353" s="180">
        <v>143</v>
      </c>
      <c r="O353" s="180">
        <v>480</v>
      </c>
      <c r="P353" s="181">
        <v>335</v>
      </c>
    </row>
    <row r="354" spans="1:16" x14ac:dyDescent="0.3">
      <c r="A354" s="178" t="s">
        <v>914</v>
      </c>
      <c r="B354" s="179" t="s">
        <v>940</v>
      </c>
      <c r="C354" s="179" t="s">
        <v>1573</v>
      </c>
      <c r="D354" s="178" t="s">
        <v>194</v>
      </c>
      <c r="E354" s="175">
        <v>1090</v>
      </c>
      <c r="F354" s="180">
        <v>45</v>
      </c>
      <c r="G354" s="180">
        <v>902</v>
      </c>
      <c r="H354" s="181">
        <v>143</v>
      </c>
      <c r="I354" s="175">
        <v>993</v>
      </c>
      <c r="J354" s="180">
        <v>44</v>
      </c>
      <c r="K354" s="180">
        <v>822</v>
      </c>
      <c r="L354" s="181">
        <v>127</v>
      </c>
      <c r="M354" s="175">
        <v>973</v>
      </c>
      <c r="N354" s="180">
        <v>46</v>
      </c>
      <c r="O354" s="180">
        <v>806</v>
      </c>
      <c r="P354" s="181">
        <v>121</v>
      </c>
    </row>
    <row r="355" spans="1:16" x14ac:dyDescent="0.3">
      <c r="A355" s="178" t="s">
        <v>261</v>
      </c>
      <c r="B355" s="179" t="s">
        <v>875</v>
      </c>
      <c r="C355" s="179" t="s">
        <v>1574</v>
      </c>
      <c r="D355" s="178" t="s">
        <v>883</v>
      </c>
      <c r="E355" s="175">
        <v>1065</v>
      </c>
      <c r="F355" s="180">
        <v>110</v>
      </c>
      <c r="G355" s="180">
        <v>417</v>
      </c>
      <c r="H355" s="181">
        <v>538</v>
      </c>
      <c r="I355" s="175">
        <v>947</v>
      </c>
      <c r="J355" s="180">
        <v>109</v>
      </c>
      <c r="K355" s="180">
        <v>354</v>
      </c>
      <c r="L355" s="181">
        <v>484</v>
      </c>
      <c r="M355" s="175">
        <v>920</v>
      </c>
      <c r="N355" s="180">
        <v>99</v>
      </c>
      <c r="O355" s="180">
        <v>393</v>
      </c>
      <c r="P355" s="181">
        <v>428</v>
      </c>
    </row>
    <row r="356" spans="1:16" x14ac:dyDescent="0.3">
      <c r="A356" s="178" t="s">
        <v>1015</v>
      </c>
      <c r="B356" s="179" t="s">
        <v>476</v>
      </c>
      <c r="C356" s="179" t="s">
        <v>1575</v>
      </c>
      <c r="D356" s="178" t="s">
        <v>496</v>
      </c>
      <c r="E356" s="175">
        <v>896</v>
      </c>
      <c r="F356" s="180">
        <v>45</v>
      </c>
      <c r="G356" s="180">
        <v>767</v>
      </c>
      <c r="H356" s="181">
        <v>84</v>
      </c>
      <c r="I356" s="175">
        <v>815</v>
      </c>
      <c r="J356" s="180">
        <v>47</v>
      </c>
      <c r="K356" s="180">
        <v>693</v>
      </c>
      <c r="L356" s="181">
        <v>75</v>
      </c>
      <c r="M356" s="175">
        <v>967</v>
      </c>
      <c r="N356" s="180">
        <v>46</v>
      </c>
      <c r="O356" s="180">
        <v>854</v>
      </c>
      <c r="P356" s="181">
        <v>67</v>
      </c>
    </row>
    <row r="357" spans="1:16" x14ac:dyDescent="0.3">
      <c r="A357" s="178" t="s">
        <v>108</v>
      </c>
      <c r="B357" s="179" t="s">
        <v>1087</v>
      </c>
      <c r="C357" s="179" t="s">
        <v>1576</v>
      </c>
      <c r="D357" s="178" t="s">
        <v>1035</v>
      </c>
      <c r="E357" s="175">
        <v>1448</v>
      </c>
      <c r="F357" s="180">
        <v>107</v>
      </c>
      <c r="G357" s="180">
        <v>990</v>
      </c>
      <c r="H357" s="181">
        <v>351</v>
      </c>
      <c r="I357" s="175">
        <v>1420</v>
      </c>
      <c r="J357" s="180">
        <v>188</v>
      </c>
      <c r="K357" s="180">
        <v>896</v>
      </c>
      <c r="L357" s="181">
        <v>336</v>
      </c>
      <c r="M357" s="175">
        <v>910</v>
      </c>
      <c r="N357" s="180">
        <v>128</v>
      </c>
      <c r="O357" s="180">
        <v>509</v>
      </c>
      <c r="P357" s="181">
        <v>273</v>
      </c>
    </row>
    <row r="358" spans="1:16" x14ac:dyDescent="0.3">
      <c r="A358" s="178" t="s">
        <v>569</v>
      </c>
      <c r="B358" s="179" t="s">
        <v>514</v>
      </c>
      <c r="C358" s="179" t="s">
        <v>1577</v>
      </c>
      <c r="D358" s="178" t="s">
        <v>519</v>
      </c>
      <c r="E358" s="175">
        <v>1018</v>
      </c>
      <c r="F358" s="180">
        <v>86</v>
      </c>
      <c r="G358" s="180">
        <v>551</v>
      </c>
      <c r="H358" s="181">
        <v>381</v>
      </c>
      <c r="I358" s="175">
        <v>973</v>
      </c>
      <c r="J358" s="180">
        <v>87</v>
      </c>
      <c r="K358" s="180">
        <v>516</v>
      </c>
      <c r="L358" s="181">
        <v>370</v>
      </c>
      <c r="M358" s="175">
        <v>882</v>
      </c>
      <c r="N358" s="180">
        <v>87</v>
      </c>
      <c r="O358" s="180">
        <v>498</v>
      </c>
      <c r="P358" s="181">
        <v>297</v>
      </c>
    </row>
    <row r="359" spans="1:16" x14ac:dyDescent="0.3">
      <c r="A359" s="178" t="s">
        <v>309</v>
      </c>
      <c r="B359" s="179" t="s">
        <v>262</v>
      </c>
      <c r="C359" s="179" t="s">
        <v>1578</v>
      </c>
      <c r="D359" s="178" t="s">
        <v>284</v>
      </c>
      <c r="E359" s="175">
        <v>992</v>
      </c>
      <c r="F359" s="180">
        <v>122</v>
      </c>
      <c r="G359" s="180">
        <v>354</v>
      </c>
      <c r="H359" s="181">
        <v>516</v>
      </c>
      <c r="I359" s="175">
        <v>963</v>
      </c>
      <c r="J359" s="180">
        <v>118</v>
      </c>
      <c r="K359" s="180">
        <v>348</v>
      </c>
      <c r="L359" s="181">
        <v>497</v>
      </c>
      <c r="M359" s="175">
        <v>917</v>
      </c>
      <c r="N359" s="180">
        <v>122</v>
      </c>
      <c r="O359" s="180">
        <v>335</v>
      </c>
      <c r="P359" s="181">
        <v>460</v>
      </c>
    </row>
    <row r="360" spans="1:16" x14ac:dyDescent="0.3">
      <c r="A360" s="178" t="s">
        <v>108</v>
      </c>
      <c r="B360" s="179" t="s">
        <v>310</v>
      </c>
      <c r="C360" s="179" t="s">
        <v>1579</v>
      </c>
      <c r="D360" s="178" t="s">
        <v>415</v>
      </c>
      <c r="E360" s="175">
        <v>1043</v>
      </c>
      <c r="F360" s="180">
        <v>170</v>
      </c>
      <c r="G360" s="180">
        <v>530</v>
      </c>
      <c r="H360" s="181">
        <v>343</v>
      </c>
      <c r="I360" s="175">
        <v>962</v>
      </c>
      <c r="J360" s="180">
        <v>168</v>
      </c>
      <c r="K360" s="180">
        <v>486</v>
      </c>
      <c r="L360" s="181">
        <v>308</v>
      </c>
      <c r="M360" s="175">
        <v>893</v>
      </c>
      <c r="N360" s="180">
        <v>156</v>
      </c>
      <c r="O360" s="180">
        <v>487</v>
      </c>
      <c r="P360" s="181">
        <v>250</v>
      </c>
    </row>
    <row r="361" spans="1:16" x14ac:dyDescent="0.3">
      <c r="A361" s="178" t="s">
        <v>1163</v>
      </c>
      <c r="B361" s="179" t="s">
        <v>109</v>
      </c>
      <c r="C361" s="179" t="s">
        <v>1580</v>
      </c>
      <c r="D361" s="178" t="s">
        <v>133</v>
      </c>
      <c r="E361" s="175">
        <v>939</v>
      </c>
      <c r="F361" s="180">
        <v>202</v>
      </c>
      <c r="G361" s="180">
        <v>357</v>
      </c>
      <c r="H361" s="181">
        <v>380</v>
      </c>
      <c r="I361" s="175">
        <v>898</v>
      </c>
      <c r="J361" s="180">
        <v>200</v>
      </c>
      <c r="K361" s="180">
        <v>348</v>
      </c>
      <c r="L361" s="181">
        <v>350</v>
      </c>
      <c r="M361" s="175">
        <v>931</v>
      </c>
      <c r="N361" s="180">
        <v>195</v>
      </c>
      <c r="O361" s="180">
        <v>400</v>
      </c>
      <c r="P361" s="181">
        <v>336</v>
      </c>
    </row>
    <row r="362" spans="1:16" x14ac:dyDescent="0.3">
      <c r="A362" s="178" t="s">
        <v>569</v>
      </c>
      <c r="B362" s="179" t="s">
        <v>1087</v>
      </c>
      <c r="C362" s="179" t="s">
        <v>1581</v>
      </c>
      <c r="D362" s="179" t="s">
        <v>1120</v>
      </c>
      <c r="E362" s="175">
        <v>1123</v>
      </c>
      <c r="F362" s="180">
        <v>225</v>
      </c>
      <c r="G362" s="180">
        <v>746</v>
      </c>
      <c r="H362" s="181">
        <v>152</v>
      </c>
      <c r="I362" s="175">
        <v>922</v>
      </c>
      <c r="J362" s="180">
        <v>39</v>
      </c>
      <c r="K362" s="180">
        <v>743</v>
      </c>
      <c r="L362" s="181">
        <v>140</v>
      </c>
      <c r="M362" s="175">
        <v>923</v>
      </c>
      <c r="N362" s="180">
        <v>37</v>
      </c>
      <c r="O362" s="180">
        <v>758</v>
      </c>
      <c r="P362" s="181">
        <v>128</v>
      </c>
    </row>
    <row r="363" spans="1:16" x14ac:dyDescent="0.3">
      <c r="A363" s="178" t="s">
        <v>475</v>
      </c>
      <c r="B363" s="179" t="s">
        <v>514</v>
      </c>
      <c r="C363" s="179" t="s">
        <v>1582</v>
      </c>
      <c r="D363" s="178" t="s">
        <v>535</v>
      </c>
      <c r="E363" s="175">
        <v>1045</v>
      </c>
      <c r="F363" s="180">
        <v>89</v>
      </c>
      <c r="G363" s="180">
        <v>490</v>
      </c>
      <c r="H363" s="181">
        <v>466</v>
      </c>
      <c r="I363" s="175">
        <v>968</v>
      </c>
      <c r="J363" s="180">
        <v>88</v>
      </c>
      <c r="K363" s="180">
        <v>475</v>
      </c>
      <c r="L363" s="181">
        <v>405</v>
      </c>
      <c r="M363" s="175">
        <v>806</v>
      </c>
      <c r="N363" s="180">
        <v>109</v>
      </c>
      <c r="O363" s="180">
        <v>407</v>
      </c>
      <c r="P363" s="181">
        <v>290</v>
      </c>
    </row>
    <row r="364" spans="1:16" x14ac:dyDescent="0.3">
      <c r="A364" s="178" t="s">
        <v>939</v>
      </c>
      <c r="B364" s="179" t="s">
        <v>109</v>
      </c>
      <c r="C364" s="179" t="s">
        <v>1583</v>
      </c>
      <c r="D364" s="178" t="s">
        <v>123</v>
      </c>
      <c r="E364" s="175">
        <v>979</v>
      </c>
      <c r="F364" s="180">
        <v>96</v>
      </c>
      <c r="G364" s="180">
        <v>499</v>
      </c>
      <c r="H364" s="181">
        <v>384</v>
      </c>
      <c r="I364" s="175">
        <v>946</v>
      </c>
      <c r="J364" s="180">
        <v>94</v>
      </c>
      <c r="K364" s="180">
        <v>480</v>
      </c>
      <c r="L364" s="181">
        <v>372</v>
      </c>
      <c r="M364" s="175">
        <v>736</v>
      </c>
      <c r="N364" s="180">
        <v>95</v>
      </c>
      <c r="O364" s="180">
        <v>453</v>
      </c>
      <c r="P364" s="181">
        <v>188</v>
      </c>
    </row>
    <row r="365" spans="1:16" x14ac:dyDescent="0.3">
      <c r="A365" s="178" t="s">
        <v>681</v>
      </c>
      <c r="B365" s="179" t="s">
        <v>1151</v>
      </c>
      <c r="C365" s="179" t="s">
        <v>1584</v>
      </c>
      <c r="D365" s="178" t="s">
        <v>1158</v>
      </c>
      <c r="E365" s="175">
        <v>916</v>
      </c>
      <c r="F365" s="180">
        <v>158</v>
      </c>
      <c r="G365" s="180">
        <v>414</v>
      </c>
      <c r="H365" s="181">
        <v>344</v>
      </c>
      <c r="I365" s="175">
        <v>884</v>
      </c>
      <c r="J365" s="180">
        <v>159</v>
      </c>
      <c r="K365" s="180">
        <v>400</v>
      </c>
      <c r="L365" s="181">
        <v>325</v>
      </c>
      <c r="M365" s="175">
        <v>871</v>
      </c>
      <c r="N365" s="180">
        <v>157</v>
      </c>
      <c r="O365" s="180">
        <v>437</v>
      </c>
      <c r="P365" s="181">
        <v>277</v>
      </c>
    </row>
    <row r="366" spans="1:16" x14ac:dyDescent="0.3">
      <c r="A366" s="178" t="s">
        <v>1150</v>
      </c>
      <c r="B366" s="179" t="s">
        <v>310</v>
      </c>
      <c r="C366" s="179" t="s">
        <v>1585</v>
      </c>
      <c r="D366" s="178" t="s">
        <v>427</v>
      </c>
      <c r="E366" s="175">
        <v>1604</v>
      </c>
      <c r="F366" s="180">
        <v>169</v>
      </c>
      <c r="G366" s="180">
        <v>1126</v>
      </c>
      <c r="H366" s="181">
        <v>309</v>
      </c>
      <c r="I366" s="175">
        <v>1515</v>
      </c>
      <c r="J366" s="180">
        <v>170</v>
      </c>
      <c r="K366" s="180">
        <v>1081</v>
      </c>
      <c r="L366" s="181">
        <v>264</v>
      </c>
      <c r="M366" s="175">
        <v>878</v>
      </c>
      <c r="N366" s="180">
        <v>101</v>
      </c>
      <c r="O366" s="180">
        <v>553</v>
      </c>
      <c r="P366" s="181">
        <v>224</v>
      </c>
    </row>
    <row r="367" spans="1:16" x14ac:dyDescent="0.3">
      <c r="A367" s="178" t="s">
        <v>1161</v>
      </c>
      <c r="B367" s="179" t="s">
        <v>1132</v>
      </c>
      <c r="C367" s="179" t="s">
        <v>1586</v>
      </c>
      <c r="D367" s="178" t="s">
        <v>1141</v>
      </c>
      <c r="E367" s="175">
        <v>1017</v>
      </c>
      <c r="F367" s="180">
        <v>78</v>
      </c>
      <c r="G367" s="180">
        <v>615</v>
      </c>
      <c r="H367" s="181">
        <v>324</v>
      </c>
      <c r="I367" s="175">
        <v>940</v>
      </c>
      <c r="J367" s="180">
        <v>77</v>
      </c>
      <c r="K367" s="180">
        <v>604</v>
      </c>
      <c r="L367" s="181">
        <v>259</v>
      </c>
      <c r="M367" s="175">
        <v>853</v>
      </c>
      <c r="N367" s="180">
        <v>79</v>
      </c>
      <c r="O367" s="180">
        <v>576</v>
      </c>
      <c r="P367" s="181">
        <v>198</v>
      </c>
    </row>
    <row r="368" spans="1:16" x14ac:dyDescent="0.3">
      <c r="A368" s="178" t="s">
        <v>261</v>
      </c>
      <c r="B368" s="179" t="s">
        <v>713</v>
      </c>
      <c r="C368" s="179" t="s">
        <v>1587</v>
      </c>
      <c r="D368" s="178" t="s">
        <v>735</v>
      </c>
      <c r="E368" s="175">
        <v>1042</v>
      </c>
      <c r="F368" s="180">
        <v>147</v>
      </c>
      <c r="G368" s="180">
        <v>575</v>
      </c>
      <c r="H368" s="181">
        <v>320</v>
      </c>
      <c r="I368" s="175">
        <v>859</v>
      </c>
      <c r="J368" s="180">
        <v>150</v>
      </c>
      <c r="K368" s="180">
        <v>479</v>
      </c>
      <c r="L368" s="181">
        <v>230</v>
      </c>
      <c r="M368" s="175">
        <v>796</v>
      </c>
      <c r="N368" s="180">
        <v>149</v>
      </c>
      <c r="O368" s="180">
        <v>531</v>
      </c>
      <c r="P368" s="181">
        <v>116</v>
      </c>
    </row>
    <row r="369" spans="1:16" x14ac:dyDescent="0.3">
      <c r="A369" s="178" t="s">
        <v>1039</v>
      </c>
      <c r="B369" s="179" t="s">
        <v>570</v>
      </c>
      <c r="C369" s="179" t="s">
        <v>1588</v>
      </c>
      <c r="D369" s="178" t="s">
        <v>200</v>
      </c>
      <c r="E369" s="175">
        <v>1491</v>
      </c>
      <c r="F369" s="180">
        <v>115</v>
      </c>
      <c r="G369" s="180">
        <v>922</v>
      </c>
      <c r="H369" s="181">
        <v>454</v>
      </c>
      <c r="I369" s="175">
        <v>1369</v>
      </c>
      <c r="J369" s="180">
        <v>119</v>
      </c>
      <c r="K369" s="180">
        <v>873</v>
      </c>
      <c r="L369" s="181">
        <v>377</v>
      </c>
      <c r="M369" s="175">
        <v>873</v>
      </c>
      <c r="N369" s="180">
        <v>139</v>
      </c>
      <c r="O369" s="180">
        <v>393</v>
      </c>
      <c r="P369" s="181">
        <v>341</v>
      </c>
    </row>
    <row r="370" spans="1:16" x14ac:dyDescent="0.3">
      <c r="A370" s="178" t="s">
        <v>939</v>
      </c>
      <c r="B370" s="179" t="s">
        <v>136</v>
      </c>
      <c r="C370" s="179" t="s">
        <v>1589</v>
      </c>
      <c r="D370" s="178" t="s">
        <v>446</v>
      </c>
      <c r="E370" s="175">
        <v>948</v>
      </c>
      <c r="F370" s="180">
        <v>118</v>
      </c>
      <c r="G370" s="180">
        <v>405</v>
      </c>
      <c r="H370" s="181">
        <v>425</v>
      </c>
      <c r="I370" s="175">
        <v>910</v>
      </c>
      <c r="J370" s="180">
        <v>117</v>
      </c>
      <c r="K370" s="180">
        <v>379</v>
      </c>
      <c r="L370" s="181">
        <v>414</v>
      </c>
      <c r="M370" s="175">
        <v>793</v>
      </c>
      <c r="N370" s="180">
        <v>115</v>
      </c>
      <c r="O370" s="180">
        <v>372</v>
      </c>
      <c r="P370" s="181">
        <v>306</v>
      </c>
    </row>
    <row r="371" spans="1:16" x14ac:dyDescent="0.3">
      <c r="A371" s="178" t="s">
        <v>1131</v>
      </c>
      <c r="B371" s="179" t="s">
        <v>570</v>
      </c>
      <c r="C371" s="179" t="s">
        <v>1590</v>
      </c>
      <c r="D371" s="178" t="s">
        <v>664</v>
      </c>
      <c r="E371" s="175">
        <v>938</v>
      </c>
      <c r="F371" s="180">
        <v>127</v>
      </c>
      <c r="G371" s="180">
        <v>560</v>
      </c>
      <c r="H371" s="181">
        <v>251</v>
      </c>
      <c r="I371" s="175">
        <v>923</v>
      </c>
      <c r="J371" s="180">
        <v>137</v>
      </c>
      <c r="K371" s="180">
        <v>547</v>
      </c>
      <c r="L371" s="181">
        <v>239</v>
      </c>
      <c r="M371" s="175">
        <v>849</v>
      </c>
      <c r="N371" s="180">
        <v>137</v>
      </c>
      <c r="O371" s="180">
        <v>515</v>
      </c>
      <c r="P371" s="181">
        <v>197</v>
      </c>
    </row>
    <row r="372" spans="1:16" x14ac:dyDescent="0.3">
      <c r="A372" s="178" t="s">
        <v>763</v>
      </c>
      <c r="B372" s="179" t="s">
        <v>713</v>
      </c>
      <c r="C372" s="179" t="s">
        <v>1591</v>
      </c>
      <c r="D372" s="178" t="s">
        <v>725</v>
      </c>
      <c r="E372" s="175">
        <v>966</v>
      </c>
      <c r="F372" s="180">
        <v>154</v>
      </c>
      <c r="G372" s="180">
        <v>379</v>
      </c>
      <c r="H372" s="181">
        <v>433</v>
      </c>
      <c r="I372" s="175">
        <v>885</v>
      </c>
      <c r="J372" s="180">
        <v>127</v>
      </c>
      <c r="K372" s="180">
        <v>354</v>
      </c>
      <c r="L372" s="181">
        <v>404</v>
      </c>
      <c r="M372" s="175">
        <v>812</v>
      </c>
      <c r="N372" s="180">
        <v>130</v>
      </c>
      <c r="O372" s="180">
        <v>353</v>
      </c>
      <c r="P372" s="181">
        <v>329</v>
      </c>
    </row>
    <row r="373" spans="1:16" x14ac:dyDescent="0.3">
      <c r="A373" s="178" t="s">
        <v>939</v>
      </c>
      <c r="B373" s="179" t="s">
        <v>109</v>
      </c>
      <c r="C373" s="179" t="s">
        <v>1592</v>
      </c>
      <c r="D373" s="178" t="s">
        <v>228</v>
      </c>
      <c r="E373" s="175">
        <v>1168</v>
      </c>
      <c r="F373" s="180">
        <v>367</v>
      </c>
      <c r="G373" s="180">
        <v>385</v>
      </c>
      <c r="H373" s="181">
        <v>416</v>
      </c>
      <c r="I373" s="175">
        <v>885</v>
      </c>
      <c r="J373" s="180">
        <v>128</v>
      </c>
      <c r="K373" s="180">
        <v>364</v>
      </c>
      <c r="L373" s="181">
        <v>393</v>
      </c>
      <c r="M373" s="175">
        <v>837</v>
      </c>
      <c r="N373" s="180">
        <v>131</v>
      </c>
      <c r="O373" s="180">
        <v>357</v>
      </c>
      <c r="P373" s="181">
        <v>349</v>
      </c>
    </row>
    <row r="374" spans="1:16" x14ac:dyDescent="0.3">
      <c r="A374" s="178" t="s">
        <v>309</v>
      </c>
      <c r="B374" s="179" t="s">
        <v>570</v>
      </c>
      <c r="C374" s="179" t="s">
        <v>1593</v>
      </c>
      <c r="D374" s="179" t="s">
        <v>588</v>
      </c>
      <c r="E374" s="175">
        <v>862</v>
      </c>
      <c r="F374" s="180">
        <v>68</v>
      </c>
      <c r="G374" s="180">
        <v>657</v>
      </c>
      <c r="H374" s="181">
        <v>137</v>
      </c>
      <c r="I374" s="175">
        <v>855</v>
      </c>
      <c r="J374" s="180">
        <v>74</v>
      </c>
      <c r="K374" s="180">
        <v>644</v>
      </c>
      <c r="L374" s="181">
        <v>137</v>
      </c>
      <c r="M374" s="175">
        <v>868</v>
      </c>
      <c r="N374" s="180">
        <v>67</v>
      </c>
      <c r="O374" s="180">
        <v>673</v>
      </c>
      <c r="P374" s="181">
        <v>128</v>
      </c>
    </row>
    <row r="375" spans="1:16" x14ac:dyDescent="0.3">
      <c r="A375" s="178" t="s">
        <v>914</v>
      </c>
      <c r="B375" s="179" t="s">
        <v>1087</v>
      </c>
      <c r="C375" s="179" t="s">
        <v>1594</v>
      </c>
      <c r="D375" s="178" t="s">
        <v>1096</v>
      </c>
      <c r="E375" s="175">
        <v>886</v>
      </c>
      <c r="F375" s="180">
        <v>118</v>
      </c>
      <c r="G375" s="180">
        <v>534</v>
      </c>
      <c r="H375" s="181">
        <v>234</v>
      </c>
      <c r="I375" s="175">
        <v>865</v>
      </c>
      <c r="J375" s="180">
        <v>118</v>
      </c>
      <c r="K375" s="180">
        <v>519</v>
      </c>
      <c r="L375" s="181">
        <v>228</v>
      </c>
      <c r="M375" s="175">
        <v>820</v>
      </c>
      <c r="N375" s="180">
        <v>112</v>
      </c>
      <c r="O375" s="180">
        <v>529</v>
      </c>
      <c r="P375" s="181">
        <v>179</v>
      </c>
    </row>
    <row r="376" spans="1:16" x14ac:dyDescent="0.3">
      <c r="A376" s="178" t="s">
        <v>108</v>
      </c>
      <c r="B376" s="179" t="s">
        <v>1087</v>
      </c>
      <c r="C376" s="179" t="s">
        <v>1595</v>
      </c>
      <c r="D376" s="178" t="s">
        <v>1091</v>
      </c>
      <c r="E376" s="175">
        <v>851</v>
      </c>
      <c r="F376" s="180">
        <v>70</v>
      </c>
      <c r="G376" s="180">
        <v>448</v>
      </c>
      <c r="H376" s="181">
        <v>333</v>
      </c>
      <c r="I376" s="175">
        <v>796</v>
      </c>
      <c r="J376" s="180">
        <v>73</v>
      </c>
      <c r="K376" s="180">
        <v>419</v>
      </c>
      <c r="L376" s="181">
        <v>304</v>
      </c>
      <c r="M376" s="175">
        <v>811</v>
      </c>
      <c r="N376" s="180">
        <v>75</v>
      </c>
      <c r="O376" s="180">
        <v>485</v>
      </c>
      <c r="P376" s="181">
        <v>251</v>
      </c>
    </row>
    <row r="377" spans="1:16" x14ac:dyDescent="0.3">
      <c r="A377" s="178" t="s">
        <v>108</v>
      </c>
      <c r="B377" s="179" t="s">
        <v>1132</v>
      </c>
      <c r="C377" s="179" t="s">
        <v>1596</v>
      </c>
      <c r="D377" s="178" t="s">
        <v>1149</v>
      </c>
      <c r="E377" s="175">
        <v>856</v>
      </c>
      <c r="F377" s="180">
        <v>97</v>
      </c>
      <c r="G377" s="180">
        <v>566</v>
      </c>
      <c r="H377" s="181">
        <v>193</v>
      </c>
      <c r="I377" s="175">
        <v>858</v>
      </c>
      <c r="J377" s="180">
        <v>95</v>
      </c>
      <c r="K377" s="180">
        <v>561</v>
      </c>
      <c r="L377" s="181">
        <v>202</v>
      </c>
      <c r="M377" s="175">
        <v>812</v>
      </c>
      <c r="N377" s="180">
        <v>93</v>
      </c>
      <c r="O377" s="180">
        <v>569</v>
      </c>
      <c r="P377" s="181">
        <v>150</v>
      </c>
    </row>
    <row r="378" spans="1:16" x14ac:dyDescent="0.3">
      <c r="A378" s="178" t="s">
        <v>939</v>
      </c>
      <c r="B378" s="179" t="s">
        <v>109</v>
      </c>
      <c r="C378" s="179" t="s">
        <v>1597</v>
      </c>
      <c r="D378" s="178" t="s">
        <v>232</v>
      </c>
      <c r="E378" s="175">
        <v>1033</v>
      </c>
      <c r="F378" s="180">
        <v>266</v>
      </c>
      <c r="G378" s="180">
        <v>322</v>
      </c>
      <c r="H378" s="181">
        <v>445</v>
      </c>
      <c r="I378" s="175">
        <v>822</v>
      </c>
      <c r="J378" s="180">
        <v>71</v>
      </c>
      <c r="K378" s="180">
        <v>329</v>
      </c>
      <c r="L378" s="181">
        <v>422</v>
      </c>
      <c r="M378" s="175">
        <v>817</v>
      </c>
      <c r="N378" s="180">
        <v>70</v>
      </c>
      <c r="O378" s="180">
        <v>364</v>
      </c>
      <c r="P378" s="181">
        <v>383</v>
      </c>
    </row>
    <row r="379" spans="1:16" x14ac:dyDescent="0.3">
      <c r="A379" s="178" t="s">
        <v>1015</v>
      </c>
      <c r="B379" s="179" t="s">
        <v>273</v>
      </c>
      <c r="C379" s="179" t="s">
        <v>1598</v>
      </c>
      <c r="D379" s="178" t="s">
        <v>565</v>
      </c>
      <c r="E379" s="175">
        <v>1050</v>
      </c>
      <c r="F379" s="180">
        <v>223</v>
      </c>
      <c r="G379" s="180">
        <v>426</v>
      </c>
      <c r="H379" s="181">
        <v>401</v>
      </c>
      <c r="I379" s="175">
        <v>855</v>
      </c>
      <c r="J379" s="180">
        <v>61</v>
      </c>
      <c r="K379" s="180">
        <v>413</v>
      </c>
      <c r="L379" s="181">
        <v>381</v>
      </c>
      <c r="M379" s="175">
        <v>840</v>
      </c>
      <c r="N379" s="180">
        <v>58</v>
      </c>
      <c r="O379" s="180">
        <v>417</v>
      </c>
      <c r="P379" s="181">
        <v>365</v>
      </c>
    </row>
    <row r="380" spans="1:16" x14ac:dyDescent="0.3">
      <c r="A380" s="178" t="s">
        <v>309</v>
      </c>
      <c r="B380" s="179" t="s">
        <v>109</v>
      </c>
      <c r="C380" s="179" t="s">
        <v>1599</v>
      </c>
      <c r="D380" s="178" t="s">
        <v>210</v>
      </c>
      <c r="E380" s="175">
        <v>912</v>
      </c>
      <c r="F380" s="180">
        <v>71</v>
      </c>
      <c r="G380" s="180">
        <v>334</v>
      </c>
      <c r="H380" s="181">
        <v>507</v>
      </c>
      <c r="I380" s="175">
        <v>816</v>
      </c>
      <c r="J380" s="180">
        <v>51</v>
      </c>
      <c r="K380" s="180">
        <v>316</v>
      </c>
      <c r="L380" s="181">
        <v>449</v>
      </c>
      <c r="M380" s="175">
        <v>820</v>
      </c>
      <c r="N380" s="180">
        <v>104</v>
      </c>
      <c r="O380" s="180">
        <v>293</v>
      </c>
      <c r="P380" s="181">
        <v>423</v>
      </c>
    </row>
    <row r="381" spans="1:16" x14ac:dyDescent="0.3">
      <c r="A381" s="178" t="s">
        <v>939</v>
      </c>
      <c r="B381" s="179" t="s">
        <v>109</v>
      </c>
      <c r="C381" s="179" t="s">
        <v>1600</v>
      </c>
      <c r="D381" s="178" t="s">
        <v>233</v>
      </c>
      <c r="E381" s="175">
        <v>1749</v>
      </c>
      <c r="F381" s="180">
        <v>931</v>
      </c>
      <c r="G381" s="180">
        <v>540</v>
      </c>
      <c r="H381" s="181">
        <v>278</v>
      </c>
      <c r="I381" s="175">
        <v>1621</v>
      </c>
      <c r="J381" s="180">
        <v>939</v>
      </c>
      <c r="K381" s="180">
        <v>435</v>
      </c>
      <c r="L381" s="181">
        <v>247</v>
      </c>
      <c r="M381" s="175">
        <v>809</v>
      </c>
      <c r="N381" s="180">
        <v>100</v>
      </c>
      <c r="O381" s="180">
        <v>499</v>
      </c>
      <c r="P381" s="181">
        <v>210</v>
      </c>
    </row>
    <row r="382" spans="1:16" x14ac:dyDescent="0.3">
      <c r="A382" s="178" t="s">
        <v>569</v>
      </c>
      <c r="B382" s="179" t="s">
        <v>459</v>
      </c>
      <c r="C382" s="179" t="s">
        <v>1601</v>
      </c>
      <c r="D382" s="178" t="s">
        <v>463</v>
      </c>
      <c r="E382" s="175">
        <v>1030</v>
      </c>
      <c r="F382" s="180">
        <v>207</v>
      </c>
      <c r="G382" s="180">
        <v>322</v>
      </c>
      <c r="H382" s="181">
        <v>501</v>
      </c>
      <c r="I382" s="175">
        <v>874</v>
      </c>
      <c r="J382" s="180">
        <v>100</v>
      </c>
      <c r="K382" s="180">
        <v>280</v>
      </c>
      <c r="L382" s="181">
        <v>494</v>
      </c>
      <c r="M382" s="175">
        <v>840</v>
      </c>
      <c r="N382" s="180">
        <v>87</v>
      </c>
      <c r="O382" s="180">
        <v>262</v>
      </c>
      <c r="P382" s="181">
        <v>491</v>
      </c>
    </row>
    <row r="383" spans="1:16" x14ac:dyDescent="0.3">
      <c r="A383" s="178" t="s">
        <v>1039</v>
      </c>
      <c r="B383" s="179" t="s">
        <v>764</v>
      </c>
      <c r="C383" s="179" t="s">
        <v>1602</v>
      </c>
      <c r="D383" s="178" t="s">
        <v>780</v>
      </c>
      <c r="E383" s="175">
        <v>725</v>
      </c>
      <c r="F383" s="180">
        <v>85</v>
      </c>
      <c r="G383" s="180">
        <v>326</v>
      </c>
      <c r="H383" s="181">
        <v>314</v>
      </c>
      <c r="I383" s="175">
        <v>676</v>
      </c>
      <c r="J383" s="180">
        <v>88</v>
      </c>
      <c r="K383" s="180">
        <v>306</v>
      </c>
      <c r="L383" s="181">
        <v>282</v>
      </c>
      <c r="M383" s="175">
        <v>756</v>
      </c>
      <c r="N383" s="180">
        <v>96</v>
      </c>
      <c r="O383" s="180">
        <v>453</v>
      </c>
      <c r="P383" s="181">
        <v>207</v>
      </c>
    </row>
    <row r="384" spans="1:16" x14ac:dyDescent="0.3">
      <c r="A384" s="178" t="s">
        <v>261</v>
      </c>
      <c r="B384" s="179" t="s">
        <v>570</v>
      </c>
      <c r="C384" s="179" t="s">
        <v>1603</v>
      </c>
      <c r="D384" s="178" t="s">
        <v>574</v>
      </c>
      <c r="E384" s="175">
        <v>846</v>
      </c>
      <c r="F384" s="180">
        <v>62</v>
      </c>
      <c r="G384" s="180">
        <v>384</v>
      </c>
      <c r="H384" s="181">
        <v>400</v>
      </c>
      <c r="I384" s="175">
        <v>808</v>
      </c>
      <c r="J384" s="180">
        <v>67</v>
      </c>
      <c r="K384" s="180">
        <v>383</v>
      </c>
      <c r="L384" s="181">
        <v>358</v>
      </c>
      <c r="M384" s="175">
        <v>805</v>
      </c>
      <c r="N384" s="180">
        <v>73</v>
      </c>
      <c r="O384" s="180">
        <v>398</v>
      </c>
      <c r="P384" s="181">
        <v>334</v>
      </c>
    </row>
    <row r="385" spans="1:16" x14ac:dyDescent="0.3">
      <c r="A385" s="178" t="s">
        <v>261</v>
      </c>
      <c r="B385" s="179" t="s">
        <v>109</v>
      </c>
      <c r="C385" s="179" t="s">
        <v>1604</v>
      </c>
      <c r="D385" s="178" t="s">
        <v>227</v>
      </c>
      <c r="E385" s="175">
        <v>853</v>
      </c>
      <c r="F385" s="180">
        <v>92</v>
      </c>
      <c r="G385" s="180">
        <v>346</v>
      </c>
      <c r="H385" s="181">
        <v>415</v>
      </c>
      <c r="I385" s="175">
        <v>813</v>
      </c>
      <c r="J385" s="180">
        <v>91</v>
      </c>
      <c r="K385" s="180">
        <v>335</v>
      </c>
      <c r="L385" s="181">
        <v>387</v>
      </c>
      <c r="M385" s="175">
        <v>773</v>
      </c>
      <c r="N385" s="180">
        <v>103</v>
      </c>
      <c r="O385" s="180">
        <v>332</v>
      </c>
      <c r="P385" s="181">
        <v>338</v>
      </c>
    </row>
    <row r="386" spans="1:16" x14ac:dyDescent="0.3">
      <c r="A386" s="178" t="s">
        <v>309</v>
      </c>
      <c r="B386" s="179" t="s">
        <v>109</v>
      </c>
      <c r="C386" s="179" t="s">
        <v>1605</v>
      </c>
      <c r="D386" s="178" t="s">
        <v>147</v>
      </c>
      <c r="E386" s="175">
        <v>1062</v>
      </c>
      <c r="F386" s="180">
        <v>197</v>
      </c>
      <c r="G386" s="180">
        <v>553</v>
      </c>
      <c r="H386" s="181">
        <v>312</v>
      </c>
      <c r="I386" s="175">
        <v>1025</v>
      </c>
      <c r="J386" s="180">
        <v>190</v>
      </c>
      <c r="K386" s="180">
        <v>541</v>
      </c>
      <c r="L386" s="181">
        <v>294</v>
      </c>
      <c r="M386" s="175">
        <v>751</v>
      </c>
      <c r="N386" s="180">
        <v>156</v>
      </c>
      <c r="O386" s="180">
        <v>368</v>
      </c>
      <c r="P386" s="181">
        <v>227</v>
      </c>
    </row>
    <row r="387" spans="1:16" x14ac:dyDescent="0.3">
      <c r="A387" s="178" t="s">
        <v>430</v>
      </c>
      <c r="B387" s="179" t="s">
        <v>1087</v>
      </c>
      <c r="C387" s="179" t="s">
        <v>1606</v>
      </c>
      <c r="D387" s="178" t="s">
        <v>355</v>
      </c>
      <c r="E387" s="175">
        <v>769</v>
      </c>
      <c r="F387" s="180">
        <v>68</v>
      </c>
      <c r="G387" s="180">
        <v>258</v>
      </c>
      <c r="H387" s="181">
        <v>443</v>
      </c>
      <c r="I387" s="175">
        <v>646</v>
      </c>
      <c r="J387" s="180">
        <v>68</v>
      </c>
      <c r="K387" s="180">
        <v>195</v>
      </c>
      <c r="L387" s="181">
        <v>383</v>
      </c>
      <c r="M387" s="175">
        <v>770</v>
      </c>
      <c r="N387" s="180">
        <v>75</v>
      </c>
      <c r="O387" s="180">
        <v>356</v>
      </c>
      <c r="P387" s="181">
        <v>339</v>
      </c>
    </row>
    <row r="388" spans="1:16" x14ac:dyDescent="0.3">
      <c r="A388" s="178" t="s">
        <v>108</v>
      </c>
      <c r="B388" s="179" t="s">
        <v>749</v>
      </c>
      <c r="C388" s="179" t="s">
        <v>1607</v>
      </c>
      <c r="D388" s="178" t="s">
        <v>307</v>
      </c>
      <c r="E388" s="175">
        <v>856</v>
      </c>
      <c r="F388" s="180">
        <v>142</v>
      </c>
      <c r="G388" s="180">
        <v>279</v>
      </c>
      <c r="H388" s="181">
        <v>435</v>
      </c>
      <c r="I388" s="175">
        <v>807</v>
      </c>
      <c r="J388" s="180">
        <v>139</v>
      </c>
      <c r="K388" s="180">
        <v>269</v>
      </c>
      <c r="L388" s="181">
        <v>399</v>
      </c>
      <c r="M388" s="175">
        <v>782</v>
      </c>
      <c r="N388" s="180">
        <v>155</v>
      </c>
      <c r="O388" s="180">
        <v>259</v>
      </c>
      <c r="P388" s="181">
        <v>368</v>
      </c>
    </row>
    <row r="389" spans="1:16" x14ac:dyDescent="0.3">
      <c r="A389" s="178" t="s">
        <v>108</v>
      </c>
      <c r="B389" s="179" t="s">
        <v>310</v>
      </c>
      <c r="C389" s="179" t="s">
        <v>1608</v>
      </c>
      <c r="D389" s="178" t="s">
        <v>408</v>
      </c>
      <c r="E389" s="175">
        <v>859</v>
      </c>
      <c r="F389" s="180">
        <v>275</v>
      </c>
      <c r="G389" s="180">
        <v>50</v>
      </c>
      <c r="H389" s="181">
        <v>534</v>
      </c>
      <c r="I389" s="175">
        <v>804</v>
      </c>
      <c r="J389" s="180">
        <v>252</v>
      </c>
      <c r="K389" s="180">
        <v>39</v>
      </c>
      <c r="L389" s="181">
        <v>513</v>
      </c>
      <c r="M389" s="175">
        <v>573</v>
      </c>
      <c r="N389" s="180">
        <v>130</v>
      </c>
      <c r="O389" s="180">
        <v>169</v>
      </c>
      <c r="P389" s="181">
        <v>274</v>
      </c>
    </row>
    <row r="390" spans="1:16" x14ac:dyDescent="0.3">
      <c r="A390" s="178" t="s">
        <v>309</v>
      </c>
      <c r="B390" s="179" t="s">
        <v>109</v>
      </c>
      <c r="C390" s="179" t="s">
        <v>1609</v>
      </c>
      <c r="D390" s="178" t="s">
        <v>161</v>
      </c>
      <c r="E390" s="175">
        <v>733</v>
      </c>
      <c r="F390" s="180">
        <v>157</v>
      </c>
      <c r="G390" s="180">
        <v>339</v>
      </c>
      <c r="H390" s="181">
        <v>237</v>
      </c>
      <c r="I390" s="175">
        <v>693</v>
      </c>
      <c r="J390" s="180">
        <v>138</v>
      </c>
      <c r="K390" s="180">
        <v>337</v>
      </c>
      <c r="L390" s="181">
        <v>218</v>
      </c>
      <c r="M390" s="175">
        <v>777</v>
      </c>
      <c r="N390" s="180">
        <v>134</v>
      </c>
      <c r="O390" s="180">
        <v>457</v>
      </c>
      <c r="P390" s="181">
        <v>186</v>
      </c>
    </row>
    <row r="391" spans="1:16" x14ac:dyDescent="0.3">
      <c r="A391" s="178" t="s">
        <v>763</v>
      </c>
      <c r="B391" s="179" t="s">
        <v>940</v>
      </c>
      <c r="C391" s="179" t="s">
        <v>1610</v>
      </c>
      <c r="D391" s="178" t="s">
        <v>951</v>
      </c>
      <c r="E391" s="175">
        <v>910</v>
      </c>
      <c r="F391" s="180">
        <v>99</v>
      </c>
      <c r="G391" s="180">
        <v>370</v>
      </c>
      <c r="H391" s="181">
        <v>441</v>
      </c>
      <c r="I391" s="175">
        <v>859</v>
      </c>
      <c r="J391" s="180">
        <v>100</v>
      </c>
      <c r="K391" s="180">
        <v>350</v>
      </c>
      <c r="L391" s="181">
        <v>409</v>
      </c>
      <c r="M391" s="175">
        <v>641</v>
      </c>
      <c r="N391" s="180">
        <v>96</v>
      </c>
      <c r="O391" s="180">
        <v>303</v>
      </c>
      <c r="P391" s="181">
        <v>242</v>
      </c>
    </row>
    <row r="392" spans="1:16" x14ac:dyDescent="0.3">
      <c r="A392" s="178" t="s">
        <v>763</v>
      </c>
      <c r="B392" s="179" t="s">
        <v>514</v>
      </c>
      <c r="C392" s="179" t="s">
        <v>1611</v>
      </c>
      <c r="D392" s="178" t="s">
        <v>532</v>
      </c>
      <c r="E392" s="175">
        <v>1000</v>
      </c>
      <c r="F392" s="180">
        <v>118</v>
      </c>
      <c r="G392" s="180">
        <v>545</v>
      </c>
      <c r="H392" s="181">
        <v>337</v>
      </c>
      <c r="I392" s="175">
        <v>904</v>
      </c>
      <c r="J392" s="180">
        <v>113</v>
      </c>
      <c r="K392" s="180">
        <v>491</v>
      </c>
      <c r="L392" s="181">
        <v>300</v>
      </c>
      <c r="M392" s="175">
        <v>705</v>
      </c>
      <c r="N392" s="180">
        <v>111</v>
      </c>
      <c r="O392" s="180">
        <v>395</v>
      </c>
      <c r="P392" s="181">
        <v>199</v>
      </c>
    </row>
    <row r="393" spans="1:16" x14ac:dyDescent="0.3">
      <c r="A393" s="178" t="s">
        <v>309</v>
      </c>
      <c r="B393" s="179" t="s">
        <v>713</v>
      </c>
      <c r="C393" s="179" t="s">
        <v>1612</v>
      </c>
      <c r="D393" s="178" t="s">
        <v>715</v>
      </c>
      <c r="E393" s="175">
        <v>1442</v>
      </c>
      <c r="F393" s="180">
        <v>56</v>
      </c>
      <c r="G393" s="180">
        <v>1074</v>
      </c>
      <c r="H393" s="181">
        <v>312</v>
      </c>
      <c r="I393" s="175">
        <v>1403</v>
      </c>
      <c r="J393" s="180">
        <v>57</v>
      </c>
      <c r="K393" s="180">
        <v>1069</v>
      </c>
      <c r="L393" s="181">
        <v>277</v>
      </c>
      <c r="M393" s="175">
        <v>685</v>
      </c>
      <c r="N393" s="180">
        <v>125</v>
      </c>
      <c r="O393" s="180">
        <v>402</v>
      </c>
      <c r="P393" s="181">
        <v>158</v>
      </c>
    </row>
    <row r="394" spans="1:16" x14ac:dyDescent="0.3">
      <c r="A394" s="178" t="s">
        <v>235</v>
      </c>
      <c r="B394" s="179" t="s">
        <v>262</v>
      </c>
      <c r="C394" s="179" t="s">
        <v>1613</v>
      </c>
      <c r="D394" s="178" t="s">
        <v>299</v>
      </c>
      <c r="E394" s="175">
        <v>736</v>
      </c>
      <c r="F394" s="180">
        <v>107</v>
      </c>
      <c r="G394" s="180">
        <v>204</v>
      </c>
      <c r="H394" s="181">
        <v>425</v>
      </c>
      <c r="I394" s="175">
        <v>711</v>
      </c>
      <c r="J394" s="180">
        <v>94</v>
      </c>
      <c r="K394" s="180">
        <v>202</v>
      </c>
      <c r="L394" s="181">
        <v>415</v>
      </c>
      <c r="M394" s="175">
        <v>752</v>
      </c>
      <c r="N394" s="180">
        <v>86</v>
      </c>
      <c r="O394" s="180">
        <v>292</v>
      </c>
      <c r="P394" s="181">
        <v>374</v>
      </c>
    </row>
    <row r="395" spans="1:16" x14ac:dyDescent="0.3">
      <c r="A395" s="178" t="s">
        <v>939</v>
      </c>
      <c r="B395" s="179" t="s">
        <v>109</v>
      </c>
      <c r="C395" s="179" t="s">
        <v>1614</v>
      </c>
      <c r="D395" s="178" t="s">
        <v>207</v>
      </c>
      <c r="E395" s="175">
        <v>781</v>
      </c>
      <c r="F395" s="180">
        <v>98</v>
      </c>
      <c r="G395" s="180">
        <v>293</v>
      </c>
      <c r="H395" s="181">
        <v>390</v>
      </c>
      <c r="I395" s="175">
        <v>706</v>
      </c>
      <c r="J395" s="180">
        <v>97</v>
      </c>
      <c r="K395" s="180">
        <v>217</v>
      </c>
      <c r="L395" s="181">
        <v>392</v>
      </c>
      <c r="M395" s="175">
        <v>638</v>
      </c>
      <c r="N395" s="180">
        <v>61</v>
      </c>
      <c r="O395" s="180">
        <v>334</v>
      </c>
      <c r="P395" s="181">
        <v>243</v>
      </c>
    </row>
    <row r="396" spans="1:16" x14ac:dyDescent="0.3">
      <c r="A396" s="178" t="s">
        <v>569</v>
      </c>
      <c r="B396" s="179" t="s">
        <v>940</v>
      </c>
      <c r="C396" s="179" t="s">
        <v>1615</v>
      </c>
      <c r="D396" s="179" t="s">
        <v>980</v>
      </c>
      <c r="E396" s="175">
        <v>1105</v>
      </c>
      <c r="F396" s="180">
        <v>290</v>
      </c>
      <c r="G396" s="180">
        <v>423</v>
      </c>
      <c r="H396" s="181">
        <v>392</v>
      </c>
      <c r="I396" s="175">
        <v>780</v>
      </c>
      <c r="J396" s="180">
        <v>26</v>
      </c>
      <c r="K396" s="180">
        <v>401</v>
      </c>
      <c r="L396" s="181">
        <v>353</v>
      </c>
      <c r="M396" s="175">
        <v>779</v>
      </c>
      <c r="N396" s="180">
        <v>26</v>
      </c>
      <c r="O396" s="180">
        <v>407</v>
      </c>
      <c r="P396" s="181">
        <v>346</v>
      </c>
    </row>
    <row r="397" spans="1:16" x14ac:dyDescent="0.3">
      <c r="A397" s="178" t="s">
        <v>475</v>
      </c>
      <c r="B397" s="179" t="s">
        <v>713</v>
      </c>
      <c r="C397" s="179" t="s">
        <v>1616</v>
      </c>
      <c r="D397" s="178" t="s">
        <v>717</v>
      </c>
      <c r="E397" s="175">
        <v>959</v>
      </c>
      <c r="F397" s="180">
        <v>270</v>
      </c>
      <c r="G397" s="180">
        <v>257</v>
      </c>
      <c r="H397" s="181">
        <v>432</v>
      </c>
      <c r="I397" s="175">
        <v>859</v>
      </c>
      <c r="J397" s="180">
        <v>246</v>
      </c>
      <c r="K397" s="180">
        <v>232</v>
      </c>
      <c r="L397" s="181">
        <v>381</v>
      </c>
      <c r="M397" s="175">
        <v>645</v>
      </c>
      <c r="N397" s="180">
        <v>162</v>
      </c>
      <c r="O397" s="180">
        <v>243</v>
      </c>
      <c r="P397" s="181">
        <v>240</v>
      </c>
    </row>
    <row r="398" spans="1:16" x14ac:dyDescent="0.3">
      <c r="A398" s="178" t="s">
        <v>235</v>
      </c>
      <c r="B398" s="179" t="s">
        <v>570</v>
      </c>
      <c r="C398" s="179" t="s">
        <v>1617</v>
      </c>
      <c r="D398" s="178" t="s">
        <v>650</v>
      </c>
      <c r="E398" s="175">
        <v>862</v>
      </c>
      <c r="F398" s="180">
        <v>68</v>
      </c>
      <c r="G398" s="180">
        <v>720</v>
      </c>
      <c r="H398" s="181">
        <v>74</v>
      </c>
      <c r="I398" s="175">
        <v>817</v>
      </c>
      <c r="J398" s="180">
        <v>64</v>
      </c>
      <c r="K398" s="180">
        <v>683</v>
      </c>
      <c r="L398" s="181">
        <v>70</v>
      </c>
      <c r="M398" s="175">
        <v>768</v>
      </c>
      <c r="N398" s="180">
        <v>61</v>
      </c>
      <c r="O398" s="180">
        <v>653</v>
      </c>
      <c r="P398" s="181">
        <v>54</v>
      </c>
    </row>
    <row r="399" spans="1:16" x14ac:dyDescent="0.3">
      <c r="A399" s="178" t="s">
        <v>712</v>
      </c>
      <c r="B399" s="179" t="s">
        <v>136</v>
      </c>
      <c r="C399" s="179" t="s">
        <v>1618</v>
      </c>
      <c r="D399" s="178" t="s">
        <v>457</v>
      </c>
      <c r="E399" s="175">
        <v>1206</v>
      </c>
      <c r="F399" s="180">
        <v>48</v>
      </c>
      <c r="G399" s="180">
        <v>718</v>
      </c>
      <c r="H399" s="181">
        <v>440</v>
      </c>
      <c r="I399" s="175">
        <v>1169</v>
      </c>
      <c r="J399" s="180">
        <v>49</v>
      </c>
      <c r="K399" s="180">
        <v>725</v>
      </c>
      <c r="L399" s="181">
        <v>395</v>
      </c>
      <c r="M399" s="175">
        <v>675</v>
      </c>
      <c r="N399" s="180">
        <v>53</v>
      </c>
      <c r="O399" s="180">
        <v>336</v>
      </c>
      <c r="P399" s="181">
        <v>286</v>
      </c>
    </row>
    <row r="400" spans="1:16" x14ac:dyDescent="0.3">
      <c r="A400" s="178" t="s">
        <v>261</v>
      </c>
      <c r="B400" s="179" t="s">
        <v>310</v>
      </c>
      <c r="C400" s="179" t="s">
        <v>1619</v>
      </c>
      <c r="D400" s="178" t="s">
        <v>330</v>
      </c>
      <c r="E400" s="175">
        <v>952</v>
      </c>
      <c r="F400" s="180">
        <v>193</v>
      </c>
      <c r="G400" s="180">
        <v>487</v>
      </c>
      <c r="H400" s="181">
        <v>272</v>
      </c>
      <c r="I400" s="175">
        <v>790</v>
      </c>
      <c r="J400" s="180">
        <v>75</v>
      </c>
      <c r="K400" s="180">
        <v>468</v>
      </c>
      <c r="L400" s="181">
        <v>247</v>
      </c>
      <c r="M400" s="175">
        <v>723</v>
      </c>
      <c r="N400" s="180">
        <v>84</v>
      </c>
      <c r="O400" s="180">
        <v>451</v>
      </c>
      <c r="P400" s="181">
        <v>188</v>
      </c>
    </row>
    <row r="401" spans="1:16" x14ac:dyDescent="0.3">
      <c r="A401" s="178" t="s">
        <v>475</v>
      </c>
      <c r="B401" s="179" t="s">
        <v>570</v>
      </c>
      <c r="C401" s="179" t="s">
        <v>1620</v>
      </c>
      <c r="D401" s="178" t="s">
        <v>642</v>
      </c>
      <c r="E401" s="175">
        <v>850</v>
      </c>
      <c r="F401" s="180">
        <v>115</v>
      </c>
      <c r="G401" s="180">
        <v>480</v>
      </c>
      <c r="H401" s="181">
        <v>255</v>
      </c>
      <c r="I401" s="175">
        <v>806</v>
      </c>
      <c r="J401" s="180">
        <v>113</v>
      </c>
      <c r="K401" s="180">
        <v>456</v>
      </c>
      <c r="L401" s="181">
        <v>237</v>
      </c>
      <c r="M401" s="175">
        <v>776</v>
      </c>
      <c r="N401" s="180">
        <v>106</v>
      </c>
      <c r="O401" s="180">
        <v>438</v>
      </c>
      <c r="P401" s="181">
        <v>232</v>
      </c>
    </row>
    <row r="402" spans="1:16" x14ac:dyDescent="0.3">
      <c r="A402" s="178" t="s">
        <v>540</v>
      </c>
      <c r="B402" s="179" t="s">
        <v>1087</v>
      </c>
      <c r="C402" s="179" t="s">
        <v>1621</v>
      </c>
      <c r="D402" s="178" t="s">
        <v>1089</v>
      </c>
      <c r="E402" s="175">
        <v>848</v>
      </c>
      <c r="F402" s="180">
        <v>118</v>
      </c>
      <c r="G402" s="180">
        <v>498</v>
      </c>
      <c r="H402" s="181">
        <v>232</v>
      </c>
      <c r="I402" s="175">
        <v>757</v>
      </c>
      <c r="J402" s="180">
        <v>112</v>
      </c>
      <c r="K402" s="180">
        <v>463</v>
      </c>
      <c r="L402" s="181">
        <v>182</v>
      </c>
      <c r="M402" s="175">
        <v>768</v>
      </c>
      <c r="N402" s="180">
        <v>112</v>
      </c>
      <c r="O402" s="180">
        <v>483</v>
      </c>
      <c r="P402" s="181">
        <v>173</v>
      </c>
    </row>
    <row r="403" spans="1:16" x14ac:dyDescent="0.3">
      <c r="A403" s="178" t="s">
        <v>939</v>
      </c>
      <c r="B403" s="179" t="s">
        <v>1040</v>
      </c>
      <c r="C403" s="179" t="s">
        <v>1622</v>
      </c>
      <c r="D403" s="178" t="s">
        <v>1048</v>
      </c>
      <c r="E403" s="175">
        <v>807</v>
      </c>
      <c r="F403" s="180">
        <v>47</v>
      </c>
      <c r="G403" s="180">
        <v>498</v>
      </c>
      <c r="H403" s="181">
        <v>262</v>
      </c>
      <c r="I403" s="175">
        <v>790</v>
      </c>
      <c r="J403" s="180">
        <v>149</v>
      </c>
      <c r="K403" s="180">
        <v>393</v>
      </c>
      <c r="L403" s="181">
        <v>248</v>
      </c>
      <c r="M403" s="175">
        <v>745</v>
      </c>
      <c r="N403" s="180">
        <v>95</v>
      </c>
      <c r="O403" s="180">
        <v>434</v>
      </c>
      <c r="P403" s="181">
        <v>216</v>
      </c>
    </row>
    <row r="404" spans="1:16" x14ac:dyDescent="0.3">
      <c r="A404" s="178" t="s">
        <v>874</v>
      </c>
      <c r="B404" s="179" t="s">
        <v>109</v>
      </c>
      <c r="C404" s="179" t="s">
        <v>1623</v>
      </c>
      <c r="D404" s="178" t="s">
        <v>216</v>
      </c>
      <c r="E404" s="175">
        <v>1308</v>
      </c>
      <c r="F404" s="180">
        <v>546</v>
      </c>
      <c r="G404" s="180">
        <v>351</v>
      </c>
      <c r="H404" s="181">
        <v>411</v>
      </c>
      <c r="I404" s="175">
        <v>780</v>
      </c>
      <c r="J404" s="180">
        <v>71</v>
      </c>
      <c r="K404" s="180">
        <v>337</v>
      </c>
      <c r="L404" s="181">
        <v>372</v>
      </c>
      <c r="M404" s="175">
        <v>733</v>
      </c>
      <c r="N404" s="180">
        <v>71</v>
      </c>
      <c r="O404" s="180">
        <v>333</v>
      </c>
      <c r="P404" s="181">
        <v>329</v>
      </c>
    </row>
    <row r="405" spans="1:16" x14ac:dyDescent="0.3">
      <c r="A405" s="178" t="s">
        <v>820</v>
      </c>
      <c r="B405" s="179" t="s">
        <v>310</v>
      </c>
      <c r="C405" s="179" t="s">
        <v>1624</v>
      </c>
      <c r="D405" s="178" t="s">
        <v>401</v>
      </c>
      <c r="E405" s="175">
        <v>622</v>
      </c>
      <c r="F405" s="180">
        <v>122</v>
      </c>
      <c r="G405" s="180">
        <v>178</v>
      </c>
      <c r="H405" s="181">
        <v>322</v>
      </c>
      <c r="I405" s="175">
        <v>581</v>
      </c>
      <c r="J405" s="180">
        <v>121</v>
      </c>
      <c r="K405" s="180">
        <v>170</v>
      </c>
      <c r="L405" s="181">
        <v>290</v>
      </c>
      <c r="M405" s="175">
        <v>702</v>
      </c>
      <c r="N405" s="180">
        <v>127</v>
      </c>
      <c r="O405" s="180">
        <v>357</v>
      </c>
      <c r="P405" s="181">
        <v>218</v>
      </c>
    </row>
    <row r="406" spans="1:16" x14ac:dyDescent="0.3">
      <c r="A406" s="178" t="s">
        <v>820</v>
      </c>
      <c r="B406" s="179" t="s">
        <v>109</v>
      </c>
      <c r="C406" s="179" t="s">
        <v>1625</v>
      </c>
      <c r="D406" s="178" t="s">
        <v>119</v>
      </c>
      <c r="E406" s="175">
        <v>751</v>
      </c>
      <c r="F406" s="180">
        <v>74</v>
      </c>
      <c r="G406" s="180">
        <v>400</v>
      </c>
      <c r="H406" s="181">
        <v>277</v>
      </c>
      <c r="I406" s="175">
        <v>736</v>
      </c>
      <c r="J406" s="180">
        <v>72</v>
      </c>
      <c r="K406" s="180">
        <v>400</v>
      </c>
      <c r="L406" s="181">
        <v>264</v>
      </c>
      <c r="M406" s="175">
        <v>756</v>
      </c>
      <c r="N406" s="180">
        <v>79</v>
      </c>
      <c r="O406" s="180">
        <v>427</v>
      </c>
      <c r="P406" s="181">
        <v>250</v>
      </c>
    </row>
    <row r="407" spans="1:16" x14ac:dyDescent="0.3">
      <c r="A407" s="178" t="s">
        <v>108</v>
      </c>
      <c r="B407" s="179" t="s">
        <v>136</v>
      </c>
      <c r="C407" s="179" t="s">
        <v>1626</v>
      </c>
      <c r="D407" s="178" t="s">
        <v>452</v>
      </c>
      <c r="E407" s="175">
        <v>809</v>
      </c>
      <c r="F407" s="180">
        <v>61</v>
      </c>
      <c r="G407" s="180">
        <v>313</v>
      </c>
      <c r="H407" s="181">
        <v>435</v>
      </c>
      <c r="I407" s="175">
        <v>768</v>
      </c>
      <c r="J407" s="180">
        <v>60</v>
      </c>
      <c r="K407" s="180">
        <v>301</v>
      </c>
      <c r="L407" s="181">
        <v>407</v>
      </c>
      <c r="M407" s="175">
        <v>578</v>
      </c>
      <c r="N407" s="180">
        <v>84</v>
      </c>
      <c r="O407" s="180">
        <v>278</v>
      </c>
      <c r="P407" s="181">
        <v>216</v>
      </c>
    </row>
    <row r="408" spans="1:16" x14ac:dyDescent="0.3">
      <c r="A408" s="178" t="s">
        <v>939</v>
      </c>
      <c r="B408" s="179" t="s">
        <v>109</v>
      </c>
      <c r="C408" s="179" t="s">
        <v>1627</v>
      </c>
      <c r="D408" s="178" t="s">
        <v>217</v>
      </c>
      <c r="E408" s="175">
        <v>636</v>
      </c>
      <c r="F408" s="180">
        <v>125</v>
      </c>
      <c r="G408" s="180">
        <v>246</v>
      </c>
      <c r="H408" s="181">
        <v>265</v>
      </c>
      <c r="I408" s="175">
        <v>628</v>
      </c>
      <c r="J408" s="180">
        <v>123</v>
      </c>
      <c r="K408" s="180">
        <v>253</v>
      </c>
      <c r="L408" s="181">
        <v>252</v>
      </c>
      <c r="M408" s="175">
        <v>708</v>
      </c>
      <c r="N408" s="180">
        <v>127</v>
      </c>
      <c r="O408" s="180">
        <v>386</v>
      </c>
      <c r="P408" s="181">
        <v>195</v>
      </c>
    </row>
    <row r="409" spans="1:16" x14ac:dyDescent="0.3">
      <c r="A409" s="178" t="s">
        <v>681</v>
      </c>
      <c r="B409" s="179" t="s">
        <v>476</v>
      </c>
      <c r="C409" s="179" t="s">
        <v>1628</v>
      </c>
      <c r="D409" s="178" t="s">
        <v>484</v>
      </c>
      <c r="E409" s="175">
        <v>813</v>
      </c>
      <c r="F409" s="180">
        <v>116</v>
      </c>
      <c r="G409" s="180">
        <v>363</v>
      </c>
      <c r="H409" s="181">
        <v>334</v>
      </c>
      <c r="I409" s="175">
        <v>782</v>
      </c>
      <c r="J409" s="180">
        <v>114</v>
      </c>
      <c r="K409" s="180">
        <v>333</v>
      </c>
      <c r="L409" s="181">
        <v>335</v>
      </c>
      <c r="M409" s="175">
        <v>695</v>
      </c>
      <c r="N409" s="180">
        <v>117</v>
      </c>
      <c r="O409" s="180">
        <v>311</v>
      </c>
      <c r="P409" s="181">
        <v>267</v>
      </c>
    </row>
    <row r="410" spans="1:16" x14ac:dyDescent="0.3">
      <c r="A410" s="178" t="s">
        <v>309</v>
      </c>
      <c r="B410" s="179" t="s">
        <v>570</v>
      </c>
      <c r="C410" s="179" t="s">
        <v>1629</v>
      </c>
      <c r="D410" s="178" t="s">
        <v>580</v>
      </c>
      <c r="E410" s="175">
        <v>1020</v>
      </c>
      <c r="F410" s="180">
        <v>28</v>
      </c>
      <c r="G410" s="180">
        <v>329</v>
      </c>
      <c r="H410" s="181">
        <v>663</v>
      </c>
      <c r="I410" s="175">
        <v>909</v>
      </c>
      <c r="J410" s="180">
        <v>24</v>
      </c>
      <c r="K410" s="180">
        <v>297</v>
      </c>
      <c r="L410" s="181">
        <v>588</v>
      </c>
      <c r="M410" s="175">
        <v>330</v>
      </c>
      <c r="N410" s="180">
        <v>22</v>
      </c>
      <c r="O410" s="180">
        <v>152</v>
      </c>
      <c r="P410" s="181">
        <v>156</v>
      </c>
    </row>
    <row r="411" spans="1:16" x14ac:dyDescent="0.3">
      <c r="A411" s="178" t="s">
        <v>309</v>
      </c>
      <c r="B411" s="179" t="s">
        <v>514</v>
      </c>
      <c r="C411" s="179" t="s">
        <v>1630</v>
      </c>
      <c r="D411" s="178" t="s">
        <v>531</v>
      </c>
      <c r="E411" s="175">
        <v>831</v>
      </c>
      <c r="F411" s="180">
        <v>121</v>
      </c>
      <c r="G411" s="180">
        <v>417</v>
      </c>
      <c r="H411" s="181">
        <v>293</v>
      </c>
      <c r="I411" s="175">
        <v>749</v>
      </c>
      <c r="J411" s="180">
        <v>117</v>
      </c>
      <c r="K411" s="180">
        <v>393</v>
      </c>
      <c r="L411" s="181">
        <v>239</v>
      </c>
      <c r="M411" s="175">
        <v>708</v>
      </c>
      <c r="N411" s="180">
        <v>117</v>
      </c>
      <c r="O411" s="180">
        <v>405</v>
      </c>
      <c r="P411" s="181">
        <v>186</v>
      </c>
    </row>
    <row r="412" spans="1:16" x14ac:dyDescent="0.3">
      <c r="A412" s="178" t="s">
        <v>793</v>
      </c>
      <c r="B412" s="179" t="s">
        <v>940</v>
      </c>
      <c r="C412" s="179" t="s">
        <v>1631</v>
      </c>
      <c r="D412" s="178" t="s">
        <v>1014</v>
      </c>
      <c r="E412" s="175">
        <v>829</v>
      </c>
      <c r="F412" s="180">
        <v>163</v>
      </c>
      <c r="G412" s="180">
        <v>322</v>
      </c>
      <c r="H412" s="181">
        <v>344</v>
      </c>
      <c r="I412" s="175">
        <v>795</v>
      </c>
      <c r="J412" s="180">
        <v>160</v>
      </c>
      <c r="K412" s="180">
        <v>307</v>
      </c>
      <c r="L412" s="181">
        <v>328</v>
      </c>
      <c r="M412" s="175">
        <v>707</v>
      </c>
      <c r="N412" s="180">
        <v>121</v>
      </c>
      <c r="O412" s="180">
        <v>308</v>
      </c>
      <c r="P412" s="181">
        <v>278</v>
      </c>
    </row>
    <row r="413" spans="1:16" x14ac:dyDescent="0.3">
      <c r="A413" s="178" t="s">
        <v>475</v>
      </c>
      <c r="B413" s="179" t="s">
        <v>1087</v>
      </c>
      <c r="C413" s="179" t="s">
        <v>1632</v>
      </c>
      <c r="D413" s="178" t="s">
        <v>1115</v>
      </c>
      <c r="E413" s="175">
        <v>829</v>
      </c>
      <c r="F413" s="180">
        <v>130</v>
      </c>
      <c r="G413" s="180">
        <v>349</v>
      </c>
      <c r="H413" s="181">
        <v>350</v>
      </c>
      <c r="I413" s="175">
        <v>769</v>
      </c>
      <c r="J413" s="180">
        <v>132</v>
      </c>
      <c r="K413" s="180">
        <v>317</v>
      </c>
      <c r="L413" s="181">
        <v>320</v>
      </c>
      <c r="M413" s="175">
        <v>710</v>
      </c>
      <c r="N413" s="180">
        <v>130</v>
      </c>
      <c r="O413" s="180">
        <v>306</v>
      </c>
      <c r="P413" s="181">
        <v>274</v>
      </c>
    </row>
    <row r="414" spans="1:16" x14ac:dyDescent="0.3">
      <c r="A414" s="178" t="s">
        <v>1086</v>
      </c>
      <c r="B414" s="179" t="s">
        <v>1040</v>
      </c>
      <c r="C414" s="179" t="s">
        <v>1633</v>
      </c>
      <c r="D414" s="178" t="s">
        <v>1049</v>
      </c>
      <c r="E414" s="175">
        <v>707</v>
      </c>
      <c r="F414" s="180">
        <v>111</v>
      </c>
      <c r="G414" s="180">
        <v>390</v>
      </c>
      <c r="H414" s="181">
        <v>206</v>
      </c>
      <c r="I414" s="175">
        <v>724</v>
      </c>
      <c r="J414" s="180">
        <v>110</v>
      </c>
      <c r="K414" s="180">
        <v>411</v>
      </c>
      <c r="L414" s="181">
        <v>203</v>
      </c>
      <c r="M414" s="175">
        <v>716</v>
      </c>
      <c r="N414" s="180">
        <v>109</v>
      </c>
      <c r="O414" s="180">
        <v>443</v>
      </c>
      <c r="P414" s="181">
        <v>164</v>
      </c>
    </row>
    <row r="415" spans="1:16" x14ac:dyDescent="0.3">
      <c r="A415" s="178" t="s">
        <v>1086</v>
      </c>
      <c r="B415" s="179" t="s">
        <v>507</v>
      </c>
      <c r="C415" s="179" t="s">
        <v>1634</v>
      </c>
      <c r="D415" s="178" t="s">
        <v>1034</v>
      </c>
      <c r="E415" s="175">
        <v>749</v>
      </c>
      <c r="F415" s="180">
        <v>96</v>
      </c>
      <c r="G415" s="180">
        <v>528</v>
      </c>
      <c r="H415" s="181">
        <v>125</v>
      </c>
      <c r="I415" s="175">
        <v>805</v>
      </c>
      <c r="J415" s="180">
        <v>101</v>
      </c>
      <c r="K415" s="180">
        <v>584</v>
      </c>
      <c r="L415" s="181">
        <v>120</v>
      </c>
      <c r="M415" s="175">
        <v>724</v>
      </c>
      <c r="N415" s="180">
        <v>111</v>
      </c>
      <c r="O415" s="180">
        <v>515</v>
      </c>
      <c r="P415" s="181">
        <v>98</v>
      </c>
    </row>
    <row r="416" spans="1:16" x14ac:dyDescent="0.3">
      <c r="A416" s="178" t="s">
        <v>1039</v>
      </c>
      <c r="B416" s="179" t="s">
        <v>570</v>
      </c>
      <c r="C416" s="179" t="s">
        <v>1635</v>
      </c>
      <c r="D416" s="178" t="s">
        <v>612</v>
      </c>
      <c r="E416" s="175">
        <v>907</v>
      </c>
      <c r="F416" s="180">
        <v>188</v>
      </c>
      <c r="G416" s="180">
        <v>453</v>
      </c>
      <c r="H416" s="181">
        <v>266</v>
      </c>
      <c r="I416" s="175">
        <v>722</v>
      </c>
      <c r="J416" s="180">
        <v>66</v>
      </c>
      <c r="K416" s="180">
        <v>426</v>
      </c>
      <c r="L416" s="181">
        <v>230</v>
      </c>
      <c r="M416" s="175">
        <v>703</v>
      </c>
      <c r="N416" s="180">
        <v>83</v>
      </c>
      <c r="O416" s="180">
        <v>420</v>
      </c>
      <c r="P416" s="181">
        <v>200</v>
      </c>
    </row>
    <row r="417" spans="1:16" x14ac:dyDescent="0.3">
      <c r="A417" s="178" t="s">
        <v>309</v>
      </c>
      <c r="B417" s="179" t="s">
        <v>109</v>
      </c>
      <c r="C417" s="179" t="s">
        <v>1636</v>
      </c>
      <c r="D417" s="178" t="s">
        <v>174</v>
      </c>
      <c r="E417" s="175">
        <v>805</v>
      </c>
      <c r="F417" s="180">
        <v>147</v>
      </c>
      <c r="G417" s="180">
        <v>274</v>
      </c>
      <c r="H417" s="181">
        <v>384</v>
      </c>
      <c r="I417" s="175">
        <v>732</v>
      </c>
      <c r="J417" s="180">
        <v>89</v>
      </c>
      <c r="K417" s="180">
        <v>279</v>
      </c>
      <c r="L417" s="181">
        <v>364</v>
      </c>
      <c r="M417" s="175">
        <v>727</v>
      </c>
      <c r="N417" s="180">
        <v>95</v>
      </c>
      <c r="O417" s="180">
        <v>273</v>
      </c>
      <c r="P417" s="181">
        <v>359</v>
      </c>
    </row>
    <row r="418" spans="1:16" x14ac:dyDescent="0.3">
      <c r="A418" s="178" t="s">
        <v>793</v>
      </c>
      <c r="B418" s="179" t="s">
        <v>875</v>
      </c>
      <c r="C418" s="179" t="s">
        <v>1637</v>
      </c>
      <c r="D418" s="178" t="s">
        <v>644</v>
      </c>
      <c r="E418" s="175">
        <v>718</v>
      </c>
      <c r="F418" s="180">
        <v>31</v>
      </c>
      <c r="G418" s="180">
        <v>121</v>
      </c>
      <c r="H418" s="181">
        <v>566</v>
      </c>
      <c r="I418" s="175">
        <v>676</v>
      </c>
      <c r="J418" s="180">
        <v>32</v>
      </c>
      <c r="K418" s="180">
        <v>118</v>
      </c>
      <c r="L418" s="181">
        <v>526</v>
      </c>
      <c r="M418" s="175">
        <v>638</v>
      </c>
      <c r="N418" s="180">
        <v>70</v>
      </c>
      <c r="O418" s="180">
        <v>131</v>
      </c>
      <c r="P418" s="181">
        <v>437</v>
      </c>
    </row>
    <row r="419" spans="1:16" x14ac:dyDescent="0.3">
      <c r="A419" s="178" t="s">
        <v>748</v>
      </c>
      <c r="B419" s="179" t="s">
        <v>236</v>
      </c>
      <c r="C419" s="179" t="s">
        <v>1638</v>
      </c>
      <c r="D419" s="178" t="s">
        <v>246</v>
      </c>
      <c r="E419" s="175">
        <v>899</v>
      </c>
      <c r="F419" s="180">
        <v>162</v>
      </c>
      <c r="G419" s="180">
        <v>432</v>
      </c>
      <c r="H419" s="181">
        <v>305</v>
      </c>
      <c r="I419" s="175">
        <v>792</v>
      </c>
      <c r="J419" s="180">
        <v>110</v>
      </c>
      <c r="K419" s="180">
        <v>408</v>
      </c>
      <c r="L419" s="181">
        <v>274</v>
      </c>
      <c r="M419" s="175">
        <v>669</v>
      </c>
      <c r="N419" s="180">
        <v>116</v>
      </c>
      <c r="O419" s="180">
        <v>336</v>
      </c>
      <c r="P419" s="181">
        <v>217</v>
      </c>
    </row>
    <row r="420" spans="1:16" x14ac:dyDescent="0.3">
      <c r="A420" s="178" t="s">
        <v>793</v>
      </c>
      <c r="B420" s="179" t="s">
        <v>450</v>
      </c>
      <c r="C420" s="179" t="s">
        <v>1639</v>
      </c>
      <c r="D420" s="179" t="s">
        <v>938</v>
      </c>
      <c r="E420" s="175">
        <v>586</v>
      </c>
      <c r="F420" s="180">
        <v>65</v>
      </c>
      <c r="G420" s="180">
        <v>259</v>
      </c>
      <c r="H420" s="181">
        <v>262</v>
      </c>
      <c r="I420" s="175">
        <v>534</v>
      </c>
      <c r="J420" s="180">
        <v>63</v>
      </c>
      <c r="K420" s="180">
        <v>217</v>
      </c>
      <c r="L420" s="181">
        <v>254</v>
      </c>
      <c r="M420" s="175">
        <v>697</v>
      </c>
      <c r="N420" s="180">
        <v>78</v>
      </c>
      <c r="O420" s="180">
        <v>389</v>
      </c>
      <c r="P420" s="181">
        <v>230</v>
      </c>
    </row>
    <row r="421" spans="1:16" x14ac:dyDescent="0.3">
      <c r="A421" s="178" t="s">
        <v>540</v>
      </c>
      <c r="B421" s="179" t="s">
        <v>262</v>
      </c>
      <c r="C421" s="179" t="s">
        <v>1640</v>
      </c>
      <c r="D421" s="178" t="s">
        <v>295</v>
      </c>
      <c r="E421" s="175">
        <v>653</v>
      </c>
      <c r="F421" s="180">
        <v>187</v>
      </c>
      <c r="G421" s="180">
        <v>338</v>
      </c>
      <c r="H421" s="181">
        <v>128</v>
      </c>
      <c r="I421" s="175">
        <v>625</v>
      </c>
      <c r="J421" s="180">
        <v>194</v>
      </c>
      <c r="K421" s="180">
        <v>327</v>
      </c>
      <c r="L421" s="181">
        <v>104</v>
      </c>
      <c r="M421" s="175">
        <v>751</v>
      </c>
      <c r="N421" s="180">
        <v>193</v>
      </c>
      <c r="O421" s="180">
        <v>421</v>
      </c>
      <c r="P421" s="181">
        <v>137</v>
      </c>
    </row>
    <row r="422" spans="1:16" x14ac:dyDescent="0.3">
      <c r="A422" s="178" t="s">
        <v>763</v>
      </c>
      <c r="B422" s="179" t="s">
        <v>1040</v>
      </c>
      <c r="C422" s="179" t="s">
        <v>1641</v>
      </c>
      <c r="D422" s="178" t="s">
        <v>1044</v>
      </c>
      <c r="E422" s="175">
        <v>872</v>
      </c>
      <c r="F422" s="180">
        <v>162</v>
      </c>
      <c r="G422" s="180">
        <v>589</v>
      </c>
      <c r="H422" s="181">
        <v>121</v>
      </c>
      <c r="I422" s="175">
        <v>719</v>
      </c>
      <c r="J422" s="180">
        <v>46</v>
      </c>
      <c r="K422" s="180">
        <v>567</v>
      </c>
      <c r="L422" s="181">
        <v>106</v>
      </c>
      <c r="M422" s="175">
        <v>681</v>
      </c>
      <c r="N422" s="180">
        <v>49</v>
      </c>
      <c r="O422" s="180">
        <v>560</v>
      </c>
      <c r="P422" s="181">
        <v>72</v>
      </c>
    </row>
    <row r="423" spans="1:16" x14ac:dyDescent="0.3">
      <c r="A423" s="178" t="s">
        <v>874</v>
      </c>
      <c r="B423" s="179" t="s">
        <v>310</v>
      </c>
      <c r="C423" s="179" t="s">
        <v>1642</v>
      </c>
      <c r="D423" s="179" t="s">
        <v>383</v>
      </c>
      <c r="E423" s="175">
        <v>793</v>
      </c>
      <c r="F423" s="180">
        <v>83</v>
      </c>
      <c r="G423" s="180">
        <v>317</v>
      </c>
      <c r="H423" s="181">
        <v>393</v>
      </c>
      <c r="I423" s="175">
        <v>721</v>
      </c>
      <c r="J423" s="180">
        <v>84</v>
      </c>
      <c r="K423" s="180">
        <v>312</v>
      </c>
      <c r="L423" s="181">
        <v>325</v>
      </c>
      <c r="M423" s="175">
        <v>716</v>
      </c>
      <c r="N423" s="180">
        <v>81</v>
      </c>
      <c r="O423" s="180">
        <v>308</v>
      </c>
      <c r="P423" s="181">
        <v>327</v>
      </c>
    </row>
    <row r="424" spans="1:16" x14ac:dyDescent="0.3">
      <c r="A424" s="178" t="s">
        <v>513</v>
      </c>
      <c r="B424" s="179" t="s">
        <v>109</v>
      </c>
      <c r="C424" s="179" t="s">
        <v>1643</v>
      </c>
      <c r="D424" s="178" t="s">
        <v>204</v>
      </c>
      <c r="E424" s="175">
        <v>733</v>
      </c>
      <c r="F424" s="180">
        <v>165</v>
      </c>
      <c r="G424" s="180">
        <v>305</v>
      </c>
      <c r="H424" s="181">
        <v>263</v>
      </c>
      <c r="I424" s="175">
        <v>695</v>
      </c>
      <c r="J424" s="180">
        <v>163</v>
      </c>
      <c r="K424" s="180">
        <v>289</v>
      </c>
      <c r="L424" s="181">
        <v>243</v>
      </c>
      <c r="M424" s="175">
        <v>640</v>
      </c>
      <c r="N424" s="180">
        <v>167</v>
      </c>
      <c r="O424" s="180">
        <v>302</v>
      </c>
      <c r="P424" s="181">
        <v>171</v>
      </c>
    </row>
    <row r="425" spans="1:16" x14ac:dyDescent="0.3">
      <c r="A425" s="178" t="s">
        <v>108</v>
      </c>
      <c r="B425" s="179" t="s">
        <v>273</v>
      </c>
      <c r="C425" s="179" t="s">
        <v>1644</v>
      </c>
      <c r="D425" s="178" t="s">
        <v>552</v>
      </c>
      <c r="E425" s="175">
        <v>899</v>
      </c>
      <c r="F425" s="180">
        <v>184</v>
      </c>
      <c r="G425" s="180">
        <v>220</v>
      </c>
      <c r="H425" s="181">
        <v>495</v>
      </c>
      <c r="I425" s="175">
        <v>753</v>
      </c>
      <c r="J425" s="180">
        <v>130</v>
      </c>
      <c r="K425" s="180">
        <v>207</v>
      </c>
      <c r="L425" s="181">
        <v>416</v>
      </c>
      <c r="M425" s="175">
        <v>707</v>
      </c>
      <c r="N425" s="180">
        <v>88</v>
      </c>
      <c r="O425" s="180">
        <v>207</v>
      </c>
      <c r="P425" s="181">
        <v>412</v>
      </c>
    </row>
    <row r="426" spans="1:16" x14ac:dyDescent="0.3">
      <c r="A426" s="178" t="s">
        <v>540</v>
      </c>
      <c r="B426" s="179" t="s">
        <v>1087</v>
      </c>
      <c r="C426" s="179" t="s">
        <v>1645</v>
      </c>
      <c r="D426" s="178" t="s">
        <v>1119</v>
      </c>
      <c r="E426" s="175">
        <v>954</v>
      </c>
      <c r="F426" s="180">
        <v>47</v>
      </c>
      <c r="G426" s="180">
        <v>333</v>
      </c>
      <c r="H426" s="181">
        <v>574</v>
      </c>
      <c r="I426" s="175">
        <v>912</v>
      </c>
      <c r="J426" s="180">
        <v>47</v>
      </c>
      <c r="K426" s="180">
        <v>415</v>
      </c>
      <c r="L426" s="181">
        <v>450</v>
      </c>
      <c r="M426" s="175">
        <v>590</v>
      </c>
      <c r="N426" s="180">
        <v>48</v>
      </c>
      <c r="O426" s="180">
        <v>207</v>
      </c>
      <c r="P426" s="181">
        <v>335</v>
      </c>
    </row>
    <row r="427" spans="1:16" x14ac:dyDescent="0.3">
      <c r="A427" s="178" t="s">
        <v>309</v>
      </c>
      <c r="B427" s="179" t="s">
        <v>713</v>
      </c>
      <c r="C427" s="179" t="s">
        <v>1646</v>
      </c>
      <c r="D427" s="178" t="s">
        <v>745</v>
      </c>
      <c r="E427" s="175">
        <v>733</v>
      </c>
      <c r="F427" s="180">
        <v>58</v>
      </c>
      <c r="G427" s="180">
        <v>299</v>
      </c>
      <c r="H427" s="181">
        <v>376</v>
      </c>
      <c r="I427" s="175">
        <v>734</v>
      </c>
      <c r="J427" s="180">
        <v>60</v>
      </c>
      <c r="K427" s="180">
        <v>320</v>
      </c>
      <c r="L427" s="181">
        <v>354</v>
      </c>
      <c r="M427" s="175">
        <v>631</v>
      </c>
      <c r="N427" s="180">
        <v>79</v>
      </c>
      <c r="O427" s="180">
        <v>272</v>
      </c>
      <c r="P427" s="181">
        <v>280</v>
      </c>
    </row>
    <row r="428" spans="1:16" x14ac:dyDescent="0.3">
      <c r="A428" s="178" t="s">
        <v>1039</v>
      </c>
      <c r="B428" s="179" t="s">
        <v>136</v>
      </c>
      <c r="C428" s="179" t="s">
        <v>1647</v>
      </c>
      <c r="D428" s="178" t="s">
        <v>440</v>
      </c>
      <c r="E428" s="175">
        <v>748</v>
      </c>
      <c r="F428" s="180">
        <v>124</v>
      </c>
      <c r="G428" s="180">
        <v>297</v>
      </c>
      <c r="H428" s="181">
        <v>327</v>
      </c>
      <c r="I428" s="175">
        <v>722</v>
      </c>
      <c r="J428" s="180">
        <v>125</v>
      </c>
      <c r="K428" s="180">
        <v>288</v>
      </c>
      <c r="L428" s="181">
        <v>309</v>
      </c>
      <c r="M428" s="175">
        <v>691</v>
      </c>
      <c r="N428" s="180">
        <v>125</v>
      </c>
      <c r="O428" s="180">
        <v>270</v>
      </c>
      <c r="P428" s="181">
        <v>296</v>
      </c>
    </row>
    <row r="429" spans="1:16" x14ac:dyDescent="0.3">
      <c r="A429" s="178" t="s">
        <v>261</v>
      </c>
      <c r="B429" s="179" t="s">
        <v>310</v>
      </c>
      <c r="C429" s="179" t="s">
        <v>1648</v>
      </c>
      <c r="D429" s="178" t="s">
        <v>393</v>
      </c>
      <c r="E429" s="175">
        <v>744</v>
      </c>
      <c r="F429" s="180">
        <v>115</v>
      </c>
      <c r="G429" s="180">
        <v>281</v>
      </c>
      <c r="H429" s="181">
        <v>348</v>
      </c>
      <c r="I429" s="175">
        <v>719</v>
      </c>
      <c r="J429" s="180">
        <v>110</v>
      </c>
      <c r="K429" s="180">
        <v>275</v>
      </c>
      <c r="L429" s="181">
        <v>334</v>
      </c>
      <c r="M429" s="175">
        <v>673</v>
      </c>
      <c r="N429" s="180">
        <v>114</v>
      </c>
      <c r="O429" s="180">
        <v>254</v>
      </c>
      <c r="P429" s="181">
        <v>305</v>
      </c>
    </row>
    <row r="430" spans="1:16" x14ac:dyDescent="0.3">
      <c r="A430" s="178" t="s">
        <v>108</v>
      </c>
      <c r="B430" s="179" t="s">
        <v>476</v>
      </c>
      <c r="C430" s="179" t="s">
        <v>1649</v>
      </c>
      <c r="D430" s="178" t="s">
        <v>478</v>
      </c>
      <c r="E430" s="175">
        <v>704</v>
      </c>
      <c r="F430" s="180">
        <v>45</v>
      </c>
      <c r="G430" s="180">
        <v>96</v>
      </c>
      <c r="H430" s="181">
        <v>563</v>
      </c>
      <c r="I430" s="175">
        <v>702</v>
      </c>
      <c r="J430" s="180">
        <v>45</v>
      </c>
      <c r="K430" s="180">
        <v>93</v>
      </c>
      <c r="L430" s="181">
        <v>564</v>
      </c>
      <c r="M430" s="175">
        <v>572</v>
      </c>
      <c r="N430" s="180">
        <v>51</v>
      </c>
      <c r="O430" s="180">
        <v>87</v>
      </c>
      <c r="P430" s="181">
        <v>434</v>
      </c>
    </row>
    <row r="431" spans="1:16" x14ac:dyDescent="0.3">
      <c r="A431" s="178" t="s">
        <v>569</v>
      </c>
      <c r="B431" s="179" t="s">
        <v>507</v>
      </c>
      <c r="C431" s="179" t="s">
        <v>1650</v>
      </c>
      <c r="D431" s="178" t="s">
        <v>1030</v>
      </c>
      <c r="E431" s="175">
        <v>337</v>
      </c>
      <c r="F431" s="180">
        <v>72</v>
      </c>
      <c r="G431" s="180">
        <v>62</v>
      </c>
      <c r="H431" s="181">
        <v>203</v>
      </c>
      <c r="I431" s="175">
        <v>320</v>
      </c>
      <c r="J431" s="180">
        <v>70</v>
      </c>
      <c r="K431" s="180">
        <v>61</v>
      </c>
      <c r="L431" s="181">
        <v>189</v>
      </c>
      <c r="M431" s="175">
        <v>651</v>
      </c>
      <c r="N431" s="180">
        <v>77</v>
      </c>
      <c r="O431" s="180">
        <v>435</v>
      </c>
      <c r="P431" s="181">
        <v>139</v>
      </c>
    </row>
    <row r="432" spans="1:16" x14ac:dyDescent="0.3">
      <c r="A432" s="178" t="s">
        <v>874</v>
      </c>
      <c r="B432" s="179" t="s">
        <v>1040</v>
      </c>
      <c r="C432" s="179" t="s">
        <v>1651</v>
      </c>
      <c r="D432" s="178" t="s">
        <v>1073</v>
      </c>
      <c r="E432" s="175">
        <v>664</v>
      </c>
      <c r="F432" s="180">
        <v>69</v>
      </c>
      <c r="G432" s="180">
        <v>292</v>
      </c>
      <c r="H432" s="181">
        <v>303</v>
      </c>
      <c r="I432" s="175">
        <v>643</v>
      </c>
      <c r="J432" s="180">
        <v>69</v>
      </c>
      <c r="K432" s="180">
        <v>271</v>
      </c>
      <c r="L432" s="181">
        <v>303</v>
      </c>
      <c r="M432" s="175">
        <v>650</v>
      </c>
      <c r="N432" s="180">
        <v>71</v>
      </c>
      <c r="O432" s="180">
        <v>324</v>
      </c>
      <c r="P432" s="181">
        <v>255</v>
      </c>
    </row>
    <row r="433" spans="1:16" x14ac:dyDescent="0.3">
      <c r="A433" s="178" t="s">
        <v>540</v>
      </c>
      <c r="B433" s="179" t="s">
        <v>273</v>
      </c>
      <c r="C433" s="179" t="s">
        <v>1652</v>
      </c>
      <c r="D433" s="178" t="s">
        <v>556</v>
      </c>
      <c r="E433" s="175">
        <v>736</v>
      </c>
      <c r="F433" s="180">
        <v>106</v>
      </c>
      <c r="G433" s="180">
        <v>298</v>
      </c>
      <c r="H433" s="181">
        <v>332</v>
      </c>
      <c r="I433" s="175">
        <v>703</v>
      </c>
      <c r="J433" s="180">
        <v>105</v>
      </c>
      <c r="K433" s="180">
        <v>285</v>
      </c>
      <c r="L433" s="181">
        <v>313</v>
      </c>
      <c r="M433" s="175">
        <v>650</v>
      </c>
      <c r="N433" s="180">
        <v>113</v>
      </c>
      <c r="O433" s="180">
        <v>269</v>
      </c>
      <c r="P433" s="181">
        <v>268</v>
      </c>
    </row>
    <row r="434" spans="1:16" x14ac:dyDescent="0.3">
      <c r="A434" s="178" t="s">
        <v>261</v>
      </c>
      <c r="B434" s="179" t="s">
        <v>1087</v>
      </c>
      <c r="C434" s="179" t="s">
        <v>1653</v>
      </c>
      <c r="D434" s="178" t="s">
        <v>1118</v>
      </c>
      <c r="E434" s="175">
        <v>1293</v>
      </c>
      <c r="F434" s="180">
        <v>832</v>
      </c>
      <c r="G434" s="180">
        <v>122</v>
      </c>
      <c r="H434" s="181">
        <v>339</v>
      </c>
      <c r="I434" s="175">
        <v>1243</v>
      </c>
      <c r="J434" s="180">
        <v>813</v>
      </c>
      <c r="K434" s="180">
        <v>117</v>
      </c>
      <c r="L434" s="181">
        <v>313</v>
      </c>
      <c r="M434" s="175">
        <v>528</v>
      </c>
      <c r="N434" s="180">
        <v>267</v>
      </c>
      <c r="O434" s="180">
        <v>112</v>
      </c>
      <c r="P434" s="181">
        <v>149</v>
      </c>
    </row>
    <row r="435" spans="1:16" x14ac:dyDescent="0.3">
      <c r="A435" s="178" t="s">
        <v>513</v>
      </c>
      <c r="B435" s="179" t="s">
        <v>182</v>
      </c>
      <c r="C435" s="179" t="s">
        <v>1654</v>
      </c>
      <c r="D435" s="178" t="s">
        <v>641</v>
      </c>
      <c r="E435" s="175">
        <v>483</v>
      </c>
      <c r="F435" s="180">
        <v>9</v>
      </c>
      <c r="G435" s="180">
        <v>402</v>
      </c>
      <c r="H435" s="181">
        <v>72</v>
      </c>
      <c r="I435" s="175">
        <v>467</v>
      </c>
      <c r="J435" s="180">
        <v>8</v>
      </c>
      <c r="K435" s="180">
        <v>390</v>
      </c>
      <c r="L435" s="181">
        <v>69</v>
      </c>
      <c r="M435" s="175">
        <v>677</v>
      </c>
      <c r="N435" s="180">
        <v>13</v>
      </c>
      <c r="O435" s="180">
        <v>610</v>
      </c>
      <c r="P435" s="181">
        <v>54</v>
      </c>
    </row>
    <row r="436" spans="1:16" x14ac:dyDescent="0.3">
      <c r="A436" s="178" t="s">
        <v>681</v>
      </c>
      <c r="B436" s="179" t="s">
        <v>310</v>
      </c>
      <c r="C436" s="179" t="s">
        <v>1655</v>
      </c>
      <c r="D436" s="178" t="s">
        <v>424</v>
      </c>
      <c r="E436" s="175">
        <v>714</v>
      </c>
      <c r="F436" s="180">
        <v>119</v>
      </c>
      <c r="G436" s="180">
        <v>454</v>
      </c>
      <c r="H436" s="181">
        <v>141</v>
      </c>
      <c r="I436" s="175">
        <v>694</v>
      </c>
      <c r="J436" s="180">
        <v>118</v>
      </c>
      <c r="K436" s="180">
        <v>454</v>
      </c>
      <c r="L436" s="181">
        <v>122</v>
      </c>
      <c r="M436" s="175">
        <v>679</v>
      </c>
      <c r="N436" s="180">
        <v>130</v>
      </c>
      <c r="O436" s="180">
        <v>438</v>
      </c>
      <c r="P436" s="181">
        <v>111</v>
      </c>
    </row>
    <row r="437" spans="1:16" x14ac:dyDescent="0.3">
      <c r="A437" s="178" t="s">
        <v>939</v>
      </c>
      <c r="B437" s="179" t="s">
        <v>109</v>
      </c>
      <c r="C437" s="179" t="s">
        <v>1656</v>
      </c>
      <c r="D437" s="178" t="s">
        <v>162</v>
      </c>
      <c r="E437" s="175">
        <v>718</v>
      </c>
      <c r="F437" s="180">
        <v>80</v>
      </c>
      <c r="G437" s="180">
        <v>533</v>
      </c>
      <c r="H437" s="181">
        <v>105</v>
      </c>
      <c r="I437" s="175">
        <v>695</v>
      </c>
      <c r="J437" s="180">
        <v>78</v>
      </c>
      <c r="K437" s="180">
        <v>521</v>
      </c>
      <c r="L437" s="181">
        <v>96</v>
      </c>
      <c r="M437" s="175">
        <v>664</v>
      </c>
      <c r="N437" s="180">
        <v>73</v>
      </c>
      <c r="O437" s="180">
        <v>518</v>
      </c>
      <c r="P437" s="181">
        <v>73</v>
      </c>
    </row>
    <row r="438" spans="1:16" x14ac:dyDescent="0.3">
      <c r="A438" s="178" t="s">
        <v>763</v>
      </c>
      <c r="B438" s="179" t="s">
        <v>940</v>
      </c>
      <c r="C438" s="179" t="s">
        <v>1657</v>
      </c>
      <c r="D438" s="178" t="s">
        <v>994</v>
      </c>
      <c r="E438" s="175">
        <v>749</v>
      </c>
      <c r="F438" s="180">
        <v>40</v>
      </c>
      <c r="G438" s="180">
        <v>603</v>
      </c>
      <c r="H438" s="181">
        <v>106</v>
      </c>
      <c r="I438" s="175">
        <v>708</v>
      </c>
      <c r="J438" s="180">
        <v>42</v>
      </c>
      <c r="K438" s="180">
        <v>574</v>
      </c>
      <c r="L438" s="181">
        <v>92</v>
      </c>
      <c r="M438" s="175">
        <v>647</v>
      </c>
      <c r="N438" s="180">
        <v>29</v>
      </c>
      <c r="O438" s="180">
        <v>559</v>
      </c>
      <c r="P438" s="181">
        <v>59</v>
      </c>
    </row>
    <row r="439" spans="1:16" x14ac:dyDescent="0.3">
      <c r="A439" s="178" t="s">
        <v>475</v>
      </c>
      <c r="B439" s="179" t="s">
        <v>109</v>
      </c>
      <c r="C439" s="179" t="s">
        <v>1658</v>
      </c>
      <c r="D439" s="178" t="s">
        <v>218</v>
      </c>
      <c r="E439" s="175">
        <v>678</v>
      </c>
      <c r="F439" s="180">
        <v>76</v>
      </c>
      <c r="G439" s="180">
        <v>406</v>
      </c>
      <c r="H439" s="181">
        <v>196</v>
      </c>
      <c r="I439" s="175">
        <v>653</v>
      </c>
      <c r="J439" s="180">
        <v>81</v>
      </c>
      <c r="K439" s="180">
        <v>394</v>
      </c>
      <c r="L439" s="181">
        <v>178</v>
      </c>
      <c r="M439" s="175">
        <v>661</v>
      </c>
      <c r="N439" s="180">
        <v>79</v>
      </c>
      <c r="O439" s="180">
        <v>423</v>
      </c>
      <c r="P439" s="181">
        <v>159</v>
      </c>
    </row>
    <row r="440" spans="1:16" x14ac:dyDescent="0.3">
      <c r="A440" s="178" t="s">
        <v>1150</v>
      </c>
      <c r="B440" s="179" t="s">
        <v>940</v>
      </c>
      <c r="C440" s="179" t="s">
        <v>1659</v>
      </c>
      <c r="D440" s="178" t="s">
        <v>987</v>
      </c>
      <c r="E440" s="175">
        <v>655</v>
      </c>
      <c r="F440" s="180">
        <v>80</v>
      </c>
      <c r="G440" s="180">
        <v>510</v>
      </c>
      <c r="H440" s="181">
        <v>65</v>
      </c>
      <c r="I440" s="175">
        <v>674</v>
      </c>
      <c r="J440" s="180">
        <v>80</v>
      </c>
      <c r="K440" s="180">
        <v>532</v>
      </c>
      <c r="L440" s="181">
        <v>62</v>
      </c>
      <c r="M440" s="175">
        <v>649</v>
      </c>
      <c r="N440" s="180">
        <v>81</v>
      </c>
      <c r="O440" s="180">
        <v>533</v>
      </c>
      <c r="P440" s="181">
        <v>35</v>
      </c>
    </row>
    <row r="441" spans="1:16" x14ac:dyDescent="0.3">
      <c r="A441" s="178" t="s">
        <v>309</v>
      </c>
      <c r="B441" s="179" t="s">
        <v>310</v>
      </c>
      <c r="C441" s="179" t="s">
        <v>1660</v>
      </c>
      <c r="D441" s="178" t="s">
        <v>360</v>
      </c>
      <c r="E441" s="175">
        <v>663</v>
      </c>
      <c r="F441" s="180">
        <v>73</v>
      </c>
      <c r="G441" s="180">
        <v>330</v>
      </c>
      <c r="H441" s="181">
        <v>260</v>
      </c>
      <c r="I441" s="175">
        <v>659</v>
      </c>
      <c r="J441" s="180">
        <v>71</v>
      </c>
      <c r="K441" s="180">
        <v>334</v>
      </c>
      <c r="L441" s="181">
        <v>254</v>
      </c>
      <c r="M441" s="175">
        <v>634</v>
      </c>
      <c r="N441" s="180">
        <v>84</v>
      </c>
      <c r="O441" s="180">
        <v>336</v>
      </c>
      <c r="P441" s="181">
        <v>214</v>
      </c>
    </row>
    <row r="442" spans="1:16" x14ac:dyDescent="0.3">
      <c r="A442" s="178" t="s">
        <v>475</v>
      </c>
      <c r="B442" s="179" t="s">
        <v>940</v>
      </c>
      <c r="C442" s="179" t="s">
        <v>1661</v>
      </c>
      <c r="D442" s="178" t="s">
        <v>978</v>
      </c>
      <c r="E442" s="175">
        <v>675</v>
      </c>
      <c r="F442" s="180">
        <v>64</v>
      </c>
      <c r="G442" s="180">
        <v>501</v>
      </c>
      <c r="H442" s="181">
        <v>110</v>
      </c>
      <c r="I442" s="175">
        <v>613</v>
      </c>
      <c r="J442" s="180">
        <v>64</v>
      </c>
      <c r="K442" s="180">
        <v>444</v>
      </c>
      <c r="L442" s="181">
        <v>105</v>
      </c>
      <c r="M442" s="175">
        <v>661</v>
      </c>
      <c r="N442" s="180">
        <v>61</v>
      </c>
      <c r="O442" s="180">
        <v>503</v>
      </c>
      <c r="P442" s="181">
        <v>97</v>
      </c>
    </row>
    <row r="443" spans="1:16" x14ac:dyDescent="0.3">
      <c r="A443" s="178" t="s">
        <v>458</v>
      </c>
      <c r="B443" s="179" t="s">
        <v>310</v>
      </c>
      <c r="C443" s="179" t="s">
        <v>1662</v>
      </c>
      <c r="D443" s="178" t="s">
        <v>315</v>
      </c>
      <c r="E443" s="175">
        <v>772</v>
      </c>
      <c r="F443" s="180">
        <v>92</v>
      </c>
      <c r="G443" s="180">
        <v>182</v>
      </c>
      <c r="H443" s="181">
        <v>498</v>
      </c>
      <c r="I443" s="175">
        <v>610</v>
      </c>
      <c r="J443" s="180">
        <v>93</v>
      </c>
      <c r="K443" s="180">
        <v>135</v>
      </c>
      <c r="L443" s="181">
        <v>382</v>
      </c>
      <c r="M443" s="175">
        <v>511</v>
      </c>
      <c r="N443" s="180">
        <v>99</v>
      </c>
      <c r="O443" s="180">
        <v>187</v>
      </c>
      <c r="P443" s="181">
        <v>225</v>
      </c>
    </row>
    <row r="444" spans="1:16" x14ac:dyDescent="0.3">
      <c r="A444" s="178" t="s">
        <v>793</v>
      </c>
      <c r="B444" s="179" t="s">
        <v>570</v>
      </c>
      <c r="C444" s="179" t="s">
        <v>1663</v>
      </c>
      <c r="D444" s="178" t="s">
        <v>646</v>
      </c>
      <c r="E444" s="175">
        <v>711</v>
      </c>
      <c r="F444" s="180">
        <v>52</v>
      </c>
      <c r="G444" s="180">
        <v>405</v>
      </c>
      <c r="H444" s="181">
        <v>254</v>
      </c>
      <c r="I444" s="175">
        <v>700</v>
      </c>
      <c r="J444" s="180">
        <v>54</v>
      </c>
      <c r="K444" s="180">
        <v>403</v>
      </c>
      <c r="L444" s="181">
        <v>243</v>
      </c>
      <c r="M444" s="175">
        <v>622</v>
      </c>
      <c r="N444" s="180">
        <v>96</v>
      </c>
      <c r="O444" s="180">
        <v>326</v>
      </c>
      <c r="P444" s="181">
        <v>200</v>
      </c>
    </row>
    <row r="445" spans="1:16" x14ac:dyDescent="0.3">
      <c r="A445" s="178" t="s">
        <v>108</v>
      </c>
      <c r="B445" s="179" t="s">
        <v>450</v>
      </c>
      <c r="C445" s="179" t="s">
        <v>1664</v>
      </c>
      <c r="D445" s="178" t="s">
        <v>933</v>
      </c>
      <c r="E445" s="175">
        <v>804</v>
      </c>
      <c r="F445" s="180">
        <v>143</v>
      </c>
      <c r="G445" s="180">
        <v>381</v>
      </c>
      <c r="H445" s="181">
        <v>280</v>
      </c>
      <c r="I445" s="175">
        <v>714</v>
      </c>
      <c r="J445" s="180">
        <v>160</v>
      </c>
      <c r="K445" s="180">
        <v>332</v>
      </c>
      <c r="L445" s="181">
        <v>222</v>
      </c>
      <c r="M445" s="175">
        <v>596</v>
      </c>
      <c r="N445" s="180">
        <v>158</v>
      </c>
      <c r="O445" s="180">
        <v>285</v>
      </c>
      <c r="P445" s="181">
        <v>153</v>
      </c>
    </row>
    <row r="446" spans="1:16" x14ac:dyDescent="0.3">
      <c r="A446" s="178" t="s">
        <v>458</v>
      </c>
      <c r="B446" s="179" t="s">
        <v>262</v>
      </c>
      <c r="C446" s="179" t="s">
        <v>1665</v>
      </c>
      <c r="D446" s="178" t="s">
        <v>306</v>
      </c>
      <c r="E446" s="175">
        <v>748</v>
      </c>
      <c r="F446" s="180">
        <v>111</v>
      </c>
      <c r="G446" s="180">
        <v>275</v>
      </c>
      <c r="H446" s="181">
        <v>362</v>
      </c>
      <c r="I446" s="175">
        <v>708</v>
      </c>
      <c r="J446" s="180">
        <v>116</v>
      </c>
      <c r="K446" s="180">
        <v>246</v>
      </c>
      <c r="L446" s="181">
        <v>346</v>
      </c>
      <c r="M446" s="175">
        <v>566</v>
      </c>
      <c r="N446" s="180">
        <v>116</v>
      </c>
      <c r="O446" s="180">
        <v>198</v>
      </c>
      <c r="P446" s="181">
        <v>252</v>
      </c>
    </row>
    <row r="447" spans="1:16" x14ac:dyDescent="0.3">
      <c r="A447" s="178" t="s">
        <v>475</v>
      </c>
      <c r="B447" s="179" t="s">
        <v>273</v>
      </c>
      <c r="C447" s="179" t="s">
        <v>1666</v>
      </c>
      <c r="D447" s="178" t="s">
        <v>554</v>
      </c>
      <c r="E447" s="175">
        <v>766</v>
      </c>
      <c r="F447" s="180">
        <v>126</v>
      </c>
      <c r="G447" s="180">
        <v>307</v>
      </c>
      <c r="H447" s="181">
        <v>333</v>
      </c>
      <c r="I447" s="175">
        <v>703</v>
      </c>
      <c r="J447" s="180">
        <v>127</v>
      </c>
      <c r="K447" s="180">
        <v>285</v>
      </c>
      <c r="L447" s="181">
        <v>291</v>
      </c>
      <c r="M447" s="175">
        <v>470</v>
      </c>
      <c r="N447" s="180">
        <v>120</v>
      </c>
      <c r="O447" s="180">
        <v>247</v>
      </c>
      <c r="P447" s="181">
        <v>103</v>
      </c>
    </row>
    <row r="448" spans="1:16" x14ac:dyDescent="0.3">
      <c r="A448" s="178" t="s">
        <v>108</v>
      </c>
      <c r="B448" s="179" t="s">
        <v>1132</v>
      </c>
      <c r="C448" s="179" t="s">
        <v>1667</v>
      </c>
      <c r="D448" s="178" t="s">
        <v>1143</v>
      </c>
      <c r="E448" s="175">
        <v>685</v>
      </c>
      <c r="F448" s="180">
        <v>88</v>
      </c>
      <c r="G448" s="180">
        <v>176</v>
      </c>
      <c r="H448" s="181">
        <v>421</v>
      </c>
      <c r="I448" s="175">
        <v>660</v>
      </c>
      <c r="J448" s="180">
        <v>94</v>
      </c>
      <c r="K448" s="180">
        <v>166</v>
      </c>
      <c r="L448" s="181">
        <v>400</v>
      </c>
      <c r="M448" s="175">
        <v>599</v>
      </c>
      <c r="N448" s="180">
        <v>95</v>
      </c>
      <c r="O448" s="180">
        <v>161</v>
      </c>
      <c r="P448" s="181">
        <v>343</v>
      </c>
    </row>
    <row r="449" spans="1:16" x14ac:dyDescent="0.3">
      <c r="A449" s="178" t="s">
        <v>569</v>
      </c>
      <c r="B449" s="179" t="s">
        <v>273</v>
      </c>
      <c r="C449" s="179" t="s">
        <v>1668</v>
      </c>
      <c r="D449" s="178" t="s">
        <v>558</v>
      </c>
      <c r="E449" s="175">
        <v>723</v>
      </c>
      <c r="F449" s="180">
        <v>79</v>
      </c>
      <c r="G449" s="180">
        <v>289</v>
      </c>
      <c r="H449" s="181">
        <v>355</v>
      </c>
      <c r="I449" s="175">
        <v>684</v>
      </c>
      <c r="J449" s="180">
        <v>81</v>
      </c>
      <c r="K449" s="180">
        <v>269</v>
      </c>
      <c r="L449" s="181">
        <v>334</v>
      </c>
      <c r="M449" s="175">
        <v>619</v>
      </c>
      <c r="N449" s="180">
        <v>84</v>
      </c>
      <c r="O449" s="180">
        <v>238</v>
      </c>
      <c r="P449" s="181">
        <v>297</v>
      </c>
    </row>
    <row r="450" spans="1:16" x14ac:dyDescent="0.3">
      <c r="A450" s="178" t="s">
        <v>475</v>
      </c>
      <c r="B450" s="179" t="s">
        <v>1124</v>
      </c>
      <c r="C450" s="179" t="s">
        <v>1669</v>
      </c>
      <c r="D450" s="179" t="s">
        <v>1127</v>
      </c>
      <c r="E450" s="175">
        <v>799</v>
      </c>
      <c r="F450" s="180">
        <v>74</v>
      </c>
      <c r="G450" s="180">
        <v>377</v>
      </c>
      <c r="H450" s="181">
        <v>348</v>
      </c>
      <c r="I450" s="175">
        <v>698</v>
      </c>
      <c r="J450" s="180">
        <v>74</v>
      </c>
      <c r="K450" s="180">
        <v>362</v>
      </c>
      <c r="L450" s="181">
        <v>262</v>
      </c>
      <c r="M450" s="175">
        <v>505</v>
      </c>
      <c r="N450" s="180">
        <v>89</v>
      </c>
      <c r="O450" s="180">
        <v>300</v>
      </c>
      <c r="P450" s="181">
        <v>116</v>
      </c>
    </row>
    <row r="451" spans="1:16" x14ac:dyDescent="0.3">
      <c r="A451" s="178" t="s">
        <v>108</v>
      </c>
      <c r="B451" s="179" t="s">
        <v>713</v>
      </c>
      <c r="C451" s="179" t="s">
        <v>1670</v>
      </c>
      <c r="D451" s="179" t="s">
        <v>726</v>
      </c>
      <c r="E451" s="175">
        <v>781</v>
      </c>
      <c r="F451" s="180">
        <v>113</v>
      </c>
      <c r="G451" s="180">
        <v>144</v>
      </c>
      <c r="H451" s="181">
        <v>524</v>
      </c>
      <c r="I451" s="175">
        <v>713</v>
      </c>
      <c r="J451" s="180">
        <v>54</v>
      </c>
      <c r="K451" s="180">
        <v>151</v>
      </c>
      <c r="L451" s="181">
        <v>508</v>
      </c>
      <c r="M451" s="175">
        <v>282</v>
      </c>
      <c r="N451" s="180">
        <v>50</v>
      </c>
      <c r="O451" s="180">
        <v>88</v>
      </c>
      <c r="P451" s="181">
        <v>144</v>
      </c>
    </row>
    <row r="452" spans="1:16" x14ac:dyDescent="0.3">
      <c r="A452" s="178" t="s">
        <v>458</v>
      </c>
      <c r="B452" s="179" t="s">
        <v>570</v>
      </c>
      <c r="C452" s="179" t="s">
        <v>1671</v>
      </c>
      <c r="D452" s="178" t="s">
        <v>657</v>
      </c>
      <c r="E452" s="175">
        <v>780</v>
      </c>
      <c r="F452" s="180">
        <v>200</v>
      </c>
      <c r="G452" s="180">
        <v>270</v>
      </c>
      <c r="H452" s="181">
        <v>310</v>
      </c>
      <c r="I452" s="175">
        <v>647</v>
      </c>
      <c r="J452" s="180">
        <v>60</v>
      </c>
      <c r="K452" s="180">
        <v>293</v>
      </c>
      <c r="L452" s="181">
        <v>294</v>
      </c>
      <c r="M452" s="175">
        <v>649</v>
      </c>
      <c r="N452" s="180">
        <v>82</v>
      </c>
      <c r="O452" s="180">
        <v>268</v>
      </c>
      <c r="P452" s="181">
        <v>299</v>
      </c>
    </row>
    <row r="453" spans="1:16" x14ac:dyDescent="0.3">
      <c r="A453" s="178" t="s">
        <v>309</v>
      </c>
      <c r="B453" s="179" t="s">
        <v>109</v>
      </c>
      <c r="C453" s="179" t="s">
        <v>1672</v>
      </c>
      <c r="D453" s="178" t="s">
        <v>220</v>
      </c>
      <c r="E453" s="175">
        <v>922</v>
      </c>
      <c r="F453" s="180">
        <v>324</v>
      </c>
      <c r="G453" s="180">
        <v>248</v>
      </c>
      <c r="H453" s="181">
        <v>350</v>
      </c>
      <c r="I453" s="175">
        <v>637</v>
      </c>
      <c r="J453" s="180">
        <v>59</v>
      </c>
      <c r="K453" s="180">
        <v>238</v>
      </c>
      <c r="L453" s="181">
        <v>340</v>
      </c>
      <c r="M453" s="175">
        <v>600</v>
      </c>
      <c r="N453" s="180">
        <v>61</v>
      </c>
      <c r="O453" s="180">
        <v>241</v>
      </c>
      <c r="P453" s="181">
        <v>298</v>
      </c>
    </row>
    <row r="454" spans="1:16" x14ac:dyDescent="0.3">
      <c r="A454" s="178" t="s">
        <v>1039</v>
      </c>
      <c r="B454" s="179" t="s">
        <v>794</v>
      </c>
      <c r="C454" s="179" t="s">
        <v>1673</v>
      </c>
      <c r="D454" s="178" t="s">
        <v>807</v>
      </c>
      <c r="E454" s="175">
        <v>574</v>
      </c>
      <c r="F454" s="180">
        <v>91</v>
      </c>
      <c r="G454" s="180">
        <v>162</v>
      </c>
      <c r="H454" s="181">
        <v>321</v>
      </c>
      <c r="I454" s="175">
        <v>463</v>
      </c>
      <c r="J454" s="180">
        <v>90</v>
      </c>
      <c r="K454" s="180">
        <v>148</v>
      </c>
      <c r="L454" s="181">
        <v>225</v>
      </c>
      <c r="M454" s="175">
        <v>544</v>
      </c>
      <c r="N454" s="180">
        <v>137</v>
      </c>
      <c r="O454" s="180">
        <v>277</v>
      </c>
      <c r="P454" s="181">
        <v>130</v>
      </c>
    </row>
    <row r="455" spans="1:16" x14ac:dyDescent="0.3">
      <c r="A455" s="178" t="s">
        <v>513</v>
      </c>
      <c r="B455" s="179" t="s">
        <v>764</v>
      </c>
      <c r="C455" s="179" t="s">
        <v>1674</v>
      </c>
      <c r="D455" s="178" t="s">
        <v>768</v>
      </c>
      <c r="E455" s="175">
        <v>639</v>
      </c>
      <c r="F455" s="180">
        <v>104</v>
      </c>
      <c r="G455" s="180">
        <v>384</v>
      </c>
      <c r="H455" s="181">
        <v>151</v>
      </c>
      <c r="I455" s="175">
        <v>576</v>
      </c>
      <c r="J455" s="180">
        <v>103</v>
      </c>
      <c r="K455" s="180">
        <v>333</v>
      </c>
      <c r="L455" s="181">
        <v>140</v>
      </c>
      <c r="M455" s="175">
        <v>635</v>
      </c>
      <c r="N455" s="180">
        <v>101</v>
      </c>
      <c r="O455" s="180">
        <v>398</v>
      </c>
      <c r="P455" s="181">
        <v>136</v>
      </c>
    </row>
    <row r="456" spans="1:16" x14ac:dyDescent="0.3">
      <c r="A456" s="178" t="s">
        <v>309</v>
      </c>
      <c r="B456" s="179" t="s">
        <v>507</v>
      </c>
      <c r="C456" s="179" t="s">
        <v>1675</v>
      </c>
      <c r="D456" s="178" t="s">
        <v>1038</v>
      </c>
      <c r="E456" s="175">
        <v>631</v>
      </c>
      <c r="F456" s="180">
        <v>77</v>
      </c>
      <c r="G456" s="180">
        <v>371</v>
      </c>
      <c r="H456" s="181">
        <v>183</v>
      </c>
      <c r="I456" s="175">
        <v>584</v>
      </c>
      <c r="J456" s="180">
        <v>73</v>
      </c>
      <c r="K456" s="180">
        <v>338</v>
      </c>
      <c r="L456" s="181">
        <v>173</v>
      </c>
      <c r="M456" s="175">
        <v>601</v>
      </c>
      <c r="N456" s="180">
        <v>81</v>
      </c>
      <c r="O456" s="180">
        <v>384</v>
      </c>
      <c r="P456" s="181">
        <v>136</v>
      </c>
    </row>
    <row r="457" spans="1:16" x14ac:dyDescent="0.3">
      <c r="A457" s="178" t="s">
        <v>874</v>
      </c>
      <c r="B457" s="179" t="s">
        <v>1189</v>
      </c>
      <c r="C457" s="179" t="s">
        <v>1676</v>
      </c>
      <c r="D457" s="178" t="s">
        <v>1193</v>
      </c>
      <c r="E457" s="175">
        <v>735</v>
      </c>
      <c r="F457" s="180">
        <v>33</v>
      </c>
      <c r="G457" s="180">
        <v>441</v>
      </c>
      <c r="H457" s="181">
        <v>261</v>
      </c>
      <c r="I457" s="175">
        <v>665</v>
      </c>
      <c r="J457" s="180">
        <v>32</v>
      </c>
      <c r="K457" s="180">
        <v>417</v>
      </c>
      <c r="L457" s="181">
        <v>216</v>
      </c>
      <c r="M457" s="175">
        <v>586</v>
      </c>
      <c r="N457" s="180">
        <v>33</v>
      </c>
      <c r="O457" s="180">
        <v>388</v>
      </c>
      <c r="P457" s="181">
        <v>165</v>
      </c>
    </row>
    <row r="458" spans="1:16" x14ac:dyDescent="0.3">
      <c r="A458" s="178" t="s">
        <v>513</v>
      </c>
      <c r="B458" s="179" t="s">
        <v>570</v>
      </c>
      <c r="C458" s="179" t="s">
        <v>1677</v>
      </c>
      <c r="D458" s="178" t="s">
        <v>659</v>
      </c>
      <c r="E458" s="175">
        <v>708</v>
      </c>
      <c r="F458" s="180">
        <v>58</v>
      </c>
      <c r="G458" s="180">
        <v>276</v>
      </c>
      <c r="H458" s="181">
        <v>374</v>
      </c>
      <c r="I458" s="175">
        <v>668</v>
      </c>
      <c r="J458" s="180">
        <v>55</v>
      </c>
      <c r="K458" s="180">
        <v>251</v>
      </c>
      <c r="L458" s="181">
        <v>362</v>
      </c>
      <c r="M458" s="175">
        <v>558</v>
      </c>
      <c r="N458" s="180">
        <v>54</v>
      </c>
      <c r="O458" s="180">
        <v>216</v>
      </c>
      <c r="P458" s="181">
        <v>288</v>
      </c>
    </row>
    <row r="459" spans="1:16" x14ac:dyDescent="0.3">
      <c r="A459" s="178" t="s">
        <v>309</v>
      </c>
      <c r="B459" s="179" t="s">
        <v>476</v>
      </c>
      <c r="C459" s="179" t="s">
        <v>1678</v>
      </c>
      <c r="D459" s="178" t="s">
        <v>504</v>
      </c>
      <c r="E459" s="175">
        <v>719</v>
      </c>
      <c r="F459" s="180">
        <v>77</v>
      </c>
      <c r="G459" s="180">
        <v>281</v>
      </c>
      <c r="H459" s="181">
        <v>361</v>
      </c>
      <c r="I459" s="175">
        <v>684</v>
      </c>
      <c r="J459" s="180">
        <v>68</v>
      </c>
      <c r="K459" s="180">
        <v>263</v>
      </c>
      <c r="L459" s="181">
        <v>353</v>
      </c>
      <c r="M459" s="175">
        <v>521</v>
      </c>
      <c r="N459" s="180">
        <v>69</v>
      </c>
      <c r="O459" s="180">
        <v>207</v>
      </c>
      <c r="P459" s="181">
        <v>245</v>
      </c>
    </row>
    <row r="460" spans="1:16" x14ac:dyDescent="0.3">
      <c r="A460" s="178" t="s">
        <v>569</v>
      </c>
      <c r="B460" s="179" t="s">
        <v>182</v>
      </c>
      <c r="C460" s="179" t="s">
        <v>1679</v>
      </c>
      <c r="D460" s="178" t="s">
        <v>865</v>
      </c>
      <c r="E460" s="175">
        <v>796</v>
      </c>
      <c r="F460" s="180">
        <v>112</v>
      </c>
      <c r="G460" s="180">
        <v>290</v>
      </c>
      <c r="H460" s="181">
        <v>394</v>
      </c>
      <c r="I460" s="175">
        <v>682</v>
      </c>
      <c r="J460" s="180">
        <v>110</v>
      </c>
      <c r="K460" s="180">
        <v>255</v>
      </c>
      <c r="L460" s="181">
        <v>317</v>
      </c>
      <c r="M460" s="175">
        <v>553</v>
      </c>
      <c r="N460" s="180">
        <v>99</v>
      </c>
      <c r="O460" s="180">
        <v>211</v>
      </c>
      <c r="P460" s="181">
        <v>243</v>
      </c>
    </row>
    <row r="461" spans="1:16" x14ac:dyDescent="0.3">
      <c r="A461" s="178" t="s">
        <v>1086</v>
      </c>
      <c r="B461" s="179" t="s">
        <v>1151</v>
      </c>
      <c r="C461" s="179" t="s">
        <v>1680</v>
      </c>
      <c r="D461" s="178" t="s">
        <v>1003</v>
      </c>
      <c r="E461" s="175">
        <v>719</v>
      </c>
      <c r="F461" s="180">
        <v>62</v>
      </c>
      <c r="G461" s="180">
        <v>383</v>
      </c>
      <c r="H461" s="181">
        <v>274</v>
      </c>
      <c r="I461" s="175">
        <v>654</v>
      </c>
      <c r="J461" s="180">
        <v>35</v>
      </c>
      <c r="K461" s="180">
        <v>376</v>
      </c>
      <c r="L461" s="181">
        <v>243</v>
      </c>
      <c r="M461" s="175">
        <v>840</v>
      </c>
      <c r="N461" s="180">
        <v>44</v>
      </c>
      <c r="O461" s="180">
        <v>336</v>
      </c>
      <c r="P461" s="181">
        <v>460</v>
      </c>
    </row>
    <row r="462" spans="1:16" x14ac:dyDescent="0.3">
      <c r="A462" s="178" t="s">
        <v>874</v>
      </c>
      <c r="B462" s="179" t="s">
        <v>136</v>
      </c>
      <c r="C462" s="179" t="s">
        <v>1681</v>
      </c>
      <c r="D462" s="178" t="s">
        <v>447</v>
      </c>
      <c r="E462" s="175">
        <v>701</v>
      </c>
      <c r="F462" s="180">
        <v>57</v>
      </c>
      <c r="G462" s="180">
        <v>404</v>
      </c>
      <c r="H462" s="181">
        <v>240</v>
      </c>
      <c r="I462" s="175">
        <v>661</v>
      </c>
      <c r="J462" s="180">
        <v>56</v>
      </c>
      <c r="K462" s="180">
        <v>418</v>
      </c>
      <c r="L462" s="181">
        <v>187</v>
      </c>
      <c r="M462" s="175">
        <v>590</v>
      </c>
      <c r="N462" s="180">
        <v>56</v>
      </c>
      <c r="O462" s="180">
        <v>378</v>
      </c>
      <c r="P462" s="181">
        <v>156</v>
      </c>
    </row>
    <row r="463" spans="1:16" x14ac:dyDescent="0.3">
      <c r="A463" s="178" t="s">
        <v>108</v>
      </c>
      <c r="B463" s="179" t="s">
        <v>1087</v>
      </c>
      <c r="C463" s="179" t="s">
        <v>1682</v>
      </c>
      <c r="D463" s="178" t="s">
        <v>262</v>
      </c>
      <c r="E463" s="175">
        <v>923</v>
      </c>
      <c r="F463" s="180">
        <v>89</v>
      </c>
      <c r="G463" s="180">
        <v>530</v>
      </c>
      <c r="H463" s="181">
        <v>304</v>
      </c>
      <c r="I463" s="175">
        <v>837</v>
      </c>
      <c r="J463" s="180">
        <v>88</v>
      </c>
      <c r="K463" s="180">
        <v>492</v>
      </c>
      <c r="L463" s="181">
        <v>257</v>
      </c>
      <c r="M463" s="175">
        <v>581</v>
      </c>
      <c r="N463" s="180">
        <v>98</v>
      </c>
      <c r="O463" s="180">
        <v>266</v>
      </c>
      <c r="P463" s="181">
        <v>217</v>
      </c>
    </row>
    <row r="464" spans="1:16" x14ac:dyDescent="0.3">
      <c r="A464" s="178" t="s">
        <v>309</v>
      </c>
      <c r="B464" s="179" t="s">
        <v>109</v>
      </c>
      <c r="C464" s="179" t="s">
        <v>1683</v>
      </c>
      <c r="D464" s="178" t="s">
        <v>177</v>
      </c>
      <c r="E464" s="175">
        <v>655</v>
      </c>
      <c r="F464" s="180">
        <v>49</v>
      </c>
      <c r="G464" s="180">
        <v>387</v>
      </c>
      <c r="H464" s="181">
        <v>219</v>
      </c>
      <c r="I464" s="175">
        <v>615</v>
      </c>
      <c r="J464" s="180">
        <v>48</v>
      </c>
      <c r="K464" s="180">
        <v>358</v>
      </c>
      <c r="L464" s="181">
        <v>209</v>
      </c>
      <c r="M464" s="175">
        <v>588</v>
      </c>
      <c r="N464" s="180">
        <v>49</v>
      </c>
      <c r="O464" s="180">
        <v>363</v>
      </c>
      <c r="P464" s="181">
        <v>176</v>
      </c>
    </row>
    <row r="465" spans="1:16" x14ac:dyDescent="0.3">
      <c r="A465" s="178" t="s">
        <v>261</v>
      </c>
      <c r="B465" s="179" t="s">
        <v>570</v>
      </c>
      <c r="C465" s="179" t="s">
        <v>1684</v>
      </c>
      <c r="D465" s="178" t="s">
        <v>610</v>
      </c>
      <c r="E465" s="175">
        <v>636</v>
      </c>
      <c r="F465" s="180">
        <v>67</v>
      </c>
      <c r="G465" s="180">
        <v>244</v>
      </c>
      <c r="H465" s="181">
        <v>325</v>
      </c>
      <c r="I465" s="175">
        <v>605</v>
      </c>
      <c r="J465" s="180">
        <v>63</v>
      </c>
      <c r="K465" s="180">
        <v>225</v>
      </c>
      <c r="L465" s="181">
        <v>317</v>
      </c>
      <c r="M465" s="175">
        <v>570</v>
      </c>
      <c r="N465" s="180">
        <v>63</v>
      </c>
      <c r="O465" s="180">
        <v>240</v>
      </c>
      <c r="P465" s="181">
        <v>267</v>
      </c>
    </row>
    <row r="466" spans="1:16" x14ac:dyDescent="0.3">
      <c r="A466" s="178" t="s">
        <v>108</v>
      </c>
      <c r="B466" s="179" t="s">
        <v>310</v>
      </c>
      <c r="C466" s="179" t="s">
        <v>1685</v>
      </c>
      <c r="D466" s="178" t="s">
        <v>361</v>
      </c>
      <c r="E466" s="175">
        <v>395</v>
      </c>
      <c r="F466" s="180">
        <v>57</v>
      </c>
      <c r="G466" s="180">
        <v>89</v>
      </c>
      <c r="H466" s="181">
        <v>249</v>
      </c>
      <c r="I466" s="175">
        <v>280</v>
      </c>
      <c r="J466" s="180">
        <v>64</v>
      </c>
      <c r="K466" s="180">
        <v>58</v>
      </c>
      <c r="L466" s="181">
        <v>158</v>
      </c>
      <c r="M466" s="175">
        <v>597</v>
      </c>
      <c r="N466" s="180">
        <v>83</v>
      </c>
      <c r="O466" s="180">
        <v>372</v>
      </c>
      <c r="P466" s="181">
        <v>142</v>
      </c>
    </row>
    <row r="467" spans="1:16" x14ac:dyDescent="0.3">
      <c r="A467" s="178" t="s">
        <v>1086</v>
      </c>
      <c r="B467" s="179" t="s">
        <v>1151</v>
      </c>
      <c r="C467" s="179" t="s">
        <v>1686</v>
      </c>
      <c r="D467" s="179" t="s">
        <v>1155</v>
      </c>
      <c r="E467" s="175">
        <v>632</v>
      </c>
      <c r="F467" s="180">
        <v>72</v>
      </c>
      <c r="G467" s="180">
        <v>354</v>
      </c>
      <c r="H467" s="181">
        <v>206</v>
      </c>
      <c r="I467" s="175">
        <v>614</v>
      </c>
      <c r="J467" s="180">
        <v>73</v>
      </c>
      <c r="K467" s="180">
        <v>346</v>
      </c>
      <c r="L467" s="181">
        <v>195</v>
      </c>
      <c r="M467" s="175">
        <v>601</v>
      </c>
      <c r="N467" s="180">
        <v>77</v>
      </c>
      <c r="O467" s="180">
        <v>341</v>
      </c>
      <c r="P467" s="181">
        <v>183</v>
      </c>
    </row>
    <row r="468" spans="1:16" x14ac:dyDescent="0.3">
      <c r="A468" s="178" t="s">
        <v>939</v>
      </c>
      <c r="B468" s="179" t="s">
        <v>109</v>
      </c>
      <c r="C468" s="179" t="s">
        <v>1687</v>
      </c>
      <c r="D468" s="178" t="s">
        <v>146</v>
      </c>
      <c r="E468" s="175">
        <v>652</v>
      </c>
      <c r="F468" s="180">
        <v>56</v>
      </c>
      <c r="G468" s="180">
        <v>387</v>
      </c>
      <c r="H468" s="181">
        <v>209</v>
      </c>
      <c r="I468" s="175">
        <v>645</v>
      </c>
      <c r="J468" s="180">
        <v>56</v>
      </c>
      <c r="K468" s="180">
        <v>398</v>
      </c>
      <c r="L468" s="181">
        <v>191</v>
      </c>
      <c r="M468" s="175">
        <v>596</v>
      </c>
      <c r="N468" s="180">
        <v>56</v>
      </c>
      <c r="O468" s="180">
        <v>364</v>
      </c>
      <c r="P468" s="181">
        <v>176</v>
      </c>
    </row>
    <row r="469" spans="1:16" x14ac:dyDescent="0.3">
      <c r="A469" s="178" t="s">
        <v>763</v>
      </c>
      <c r="B469" s="179" t="s">
        <v>310</v>
      </c>
      <c r="C469" s="179" t="s">
        <v>1688</v>
      </c>
      <c r="D469" s="178" t="s">
        <v>396</v>
      </c>
      <c r="E469" s="175">
        <v>790</v>
      </c>
      <c r="F469" s="180">
        <v>159</v>
      </c>
      <c r="G469" s="180">
        <v>298</v>
      </c>
      <c r="H469" s="181">
        <v>333</v>
      </c>
      <c r="I469" s="175">
        <v>642</v>
      </c>
      <c r="J469" s="180">
        <v>105</v>
      </c>
      <c r="K469" s="180">
        <v>284</v>
      </c>
      <c r="L469" s="181">
        <v>253</v>
      </c>
      <c r="M469" s="175">
        <v>606</v>
      </c>
      <c r="N469" s="180">
        <v>128</v>
      </c>
      <c r="O469" s="180">
        <v>228</v>
      </c>
      <c r="P469" s="181">
        <v>250</v>
      </c>
    </row>
    <row r="470" spans="1:16" x14ac:dyDescent="0.3">
      <c r="A470" s="178" t="s">
        <v>569</v>
      </c>
      <c r="B470" s="179" t="s">
        <v>507</v>
      </c>
      <c r="C470" s="179" t="s">
        <v>1689</v>
      </c>
      <c r="D470" s="178" t="s">
        <v>1036</v>
      </c>
      <c r="E470" s="175">
        <v>824</v>
      </c>
      <c r="F470" s="180">
        <v>54</v>
      </c>
      <c r="G470" s="180">
        <v>389</v>
      </c>
      <c r="H470" s="181">
        <v>381</v>
      </c>
      <c r="I470" s="175">
        <v>726</v>
      </c>
      <c r="J470" s="180">
        <v>31</v>
      </c>
      <c r="K470" s="180">
        <v>365</v>
      </c>
      <c r="L470" s="181">
        <v>330</v>
      </c>
      <c r="M470" s="175">
        <v>483</v>
      </c>
      <c r="N470" s="180">
        <v>30</v>
      </c>
      <c r="O470" s="180">
        <v>249</v>
      </c>
      <c r="P470" s="181">
        <v>204</v>
      </c>
    </row>
    <row r="471" spans="1:16" x14ac:dyDescent="0.3">
      <c r="A471" s="178" t="s">
        <v>475</v>
      </c>
      <c r="B471" s="179" t="s">
        <v>749</v>
      </c>
      <c r="C471" s="179" t="s">
        <v>1690</v>
      </c>
      <c r="D471" s="178" t="s">
        <v>759</v>
      </c>
      <c r="E471" s="175">
        <v>761</v>
      </c>
      <c r="F471" s="180">
        <v>88</v>
      </c>
      <c r="G471" s="180">
        <v>502</v>
      </c>
      <c r="H471" s="181">
        <v>171</v>
      </c>
      <c r="I471" s="175">
        <v>690</v>
      </c>
      <c r="J471" s="180">
        <v>62</v>
      </c>
      <c r="K471" s="180">
        <v>482</v>
      </c>
      <c r="L471" s="181">
        <v>146</v>
      </c>
      <c r="M471" s="175">
        <v>580</v>
      </c>
      <c r="N471" s="180">
        <v>76</v>
      </c>
      <c r="O471" s="180">
        <v>385</v>
      </c>
      <c r="P471" s="181">
        <v>119</v>
      </c>
    </row>
    <row r="472" spans="1:16" x14ac:dyDescent="0.3">
      <c r="A472" s="178" t="s">
        <v>309</v>
      </c>
      <c r="B472" s="179" t="s">
        <v>182</v>
      </c>
      <c r="C472" s="179" t="s">
        <v>1691</v>
      </c>
      <c r="D472" s="178" t="s">
        <v>864</v>
      </c>
      <c r="E472" s="175">
        <v>638</v>
      </c>
      <c r="F472" s="180">
        <v>93</v>
      </c>
      <c r="G472" s="180">
        <v>93</v>
      </c>
      <c r="H472" s="181">
        <v>452</v>
      </c>
      <c r="I472" s="175">
        <v>628</v>
      </c>
      <c r="J472" s="180">
        <v>100</v>
      </c>
      <c r="K472" s="180">
        <v>90</v>
      </c>
      <c r="L472" s="181">
        <v>438</v>
      </c>
      <c r="M472" s="175">
        <v>382</v>
      </c>
      <c r="N472" s="180">
        <v>96</v>
      </c>
      <c r="O472" s="180">
        <v>72</v>
      </c>
      <c r="P472" s="181">
        <v>214</v>
      </c>
    </row>
    <row r="473" spans="1:16" x14ac:dyDescent="0.3">
      <c r="A473" s="178" t="s">
        <v>475</v>
      </c>
      <c r="B473" s="179" t="s">
        <v>182</v>
      </c>
      <c r="C473" s="179" t="s">
        <v>1692</v>
      </c>
      <c r="D473" s="178" t="s">
        <v>863</v>
      </c>
      <c r="E473" s="175">
        <v>711</v>
      </c>
      <c r="F473" s="180">
        <v>74</v>
      </c>
      <c r="G473" s="180">
        <v>392</v>
      </c>
      <c r="H473" s="181">
        <v>245</v>
      </c>
      <c r="I473" s="175">
        <v>627</v>
      </c>
      <c r="J473" s="180">
        <v>51</v>
      </c>
      <c r="K473" s="180">
        <v>341</v>
      </c>
      <c r="L473" s="181">
        <v>235</v>
      </c>
      <c r="M473" s="175">
        <v>570</v>
      </c>
      <c r="N473" s="180">
        <v>50</v>
      </c>
      <c r="O473" s="180">
        <v>320</v>
      </c>
      <c r="P473" s="181">
        <v>200</v>
      </c>
    </row>
    <row r="474" spans="1:16" x14ac:dyDescent="0.3">
      <c r="A474" s="178" t="s">
        <v>1039</v>
      </c>
      <c r="B474" s="179" t="s">
        <v>682</v>
      </c>
      <c r="C474" s="179" t="s">
        <v>1693</v>
      </c>
      <c r="D474" s="178" t="s">
        <v>694</v>
      </c>
      <c r="E474" s="175">
        <v>711</v>
      </c>
      <c r="F474" s="180">
        <v>164</v>
      </c>
      <c r="G474" s="180">
        <v>187</v>
      </c>
      <c r="H474" s="181">
        <v>360</v>
      </c>
      <c r="I474" s="175">
        <v>597</v>
      </c>
      <c r="J474" s="180">
        <v>77</v>
      </c>
      <c r="K474" s="180">
        <v>172</v>
      </c>
      <c r="L474" s="181">
        <v>348</v>
      </c>
      <c r="M474" s="175">
        <v>562</v>
      </c>
      <c r="N474" s="180">
        <v>77</v>
      </c>
      <c r="O474" s="180">
        <v>179</v>
      </c>
      <c r="P474" s="181">
        <v>306</v>
      </c>
    </row>
    <row r="475" spans="1:16" x14ac:dyDescent="0.3">
      <c r="A475" s="178" t="s">
        <v>569</v>
      </c>
      <c r="B475" s="179" t="s">
        <v>262</v>
      </c>
      <c r="C475" s="179" t="s">
        <v>1694</v>
      </c>
      <c r="D475" s="179" t="s">
        <v>282</v>
      </c>
      <c r="E475" s="175">
        <v>635</v>
      </c>
      <c r="F475" s="180">
        <v>104</v>
      </c>
      <c r="G475" s="180">
        <v>260</v>
      </c>
      <c r="H475" s="181">
        <v>271</v>
      </c>
      <c r="I475" s="175">
        <v>601</v>
      </c>
      <c r="J475" s="180">
        <v>103</v>
      </c>
      <c r="K475" s="180">
        <v>242</v>
      </c>
      <c r="L475" s="181">
        <v>256</v>
      </c>
      <c r="M475" s="175">
        <v>557</v>
      </c>
      <c r="N475" s="180">
        <v>107</v>
      </c>
      <c r="O475" s="180">
        <v>237</v>
      </c>
      <c r="P475" s="181">
        <v>213</v>
      </c>
    </row>
    <row r="476" spans="1:16" x14ac:dyDescent="0.3">
      <c r="A476" s="178" t="s">
        <v>569</v>
      </c>
      <c r="B476" s="179" t="s">
        <v>570</v>
      </c>
      <c r="C476" s="179" t="s">
        <v>1695</v>
      </c>
      <c r="D476" s="178" t="s">
        <v>575</v>
      </c>
      <c r="E476" s="175">
        <v>754</v>
      </c>
      <c r="F476" s="180">
        <v>148</v>
      </c>
      <c r="G476" s="180">
        <v>427</v>
      </c>
      <c r="H476" s="181">
        <v>179</v>
      </c>
      <c r="I476" s="175">
        <v>582</v>
      </c>
      <c r="J476" s="180">
        <v>30</v>
      </c>
      <c r="K476" s="180">
        <v>399</v>
      </c>
      <c r="L476" s="181">
        <v>153</v>
      </c>
      <c r="M476" s="175">
        <v>588</v>
      </c>
      <c r="N476" s="180">
        <v>26</v>
      </c>
      <c r="O476" s="180">
        <v>420</v>
      </c>
      <c r="P476" s="181">
        <v>142</v>
      </c>
    </row>
    <row r="477" spans="1:16" x14ac:dyDescent="0.3">
      <c r="A477" s="178" t="s">
        <v>513</v>
      </c>
      <c r="B477" s="179" t="s">
        <v>182</v>
      </c>
      <c r="C477" s="179" t="s">
        <v>1696</v>
      </c>
      <c r="D477" s="178" t="s">
        <v>831</v>
      </c>
      <c r="E477" s="175">
        <v>668</v>
      </c>
      <c r="F477" s="180">
        <v>48</v>
      </c>
      <c r="G477" s="180">
        <v>501</v>
      </c>
      <c r="H477" s="181">
        <v>119</v>
      </c>
      <c r="I477" s="175">
        <v>590</v>
      </c>
      <c r="J477" s="180">
        <v>49</v>
      </c>
      <c r="K477" s="180">
        <v>476</v>
      </c>
      <c r="L477" s="181">
        <v>65</v>
      </c>
      <c r="M477" s="175">
        <v>599</v>
      </c>
      <c r="N477" s="180">
        <v>53</v>
      </c>
      <c r="O477" s="180">
        <v>477</v>
      </c>
      <c r="P477" s="181">
        <v>69</v>
      </c>
    </row>
    <row r="478" spans="1:16" x14ac:dyDescent="0.3">
      <c r="A478" s="178" t="s">
        <v>681</v>
      </c>
      <c r="B478" s="179" t="s">
        <v>310</v>
      </c>
      <c r="C478" s="179" t="s">
        <v>1697</v>
      </c>
      <c r="D478" s="178" t="s">
        <v>382</v>
      </c>
      <c r="E478" s="175">
        <v>629</v>
      </c>
      <c r="F478" s="180">
        <v>50</v>
      </c>
      <c r="G478" s="180">
        <v>398</v>
      </c>
      <c r="H478" s="181">
        <v>181</v>
      </c>
      <c r="I478" s="175">
        <v>590</v>
      </c>
      <c r="J478" s="180">
        <v>50</v>
      </c>
      <c r="K478" s="180">
        <v>371</v>
      </c>
      <c r="L478" s="181">
        <v>169</v>
      </c>
      <c r="M478" s="175">
        <v>574</v>
      </c>
      <c r="N478" s="180">
        <v>47</v>
      </c>
      <c r="O478" s="180">
        <v>377</v>
      </c>
      <c r="P478" s="181">
        <v>150</v>
      </c>
    </row>
    <row r="479" spans="1:16" x14ac:dyDescent="0.3">
      <c r="A479" s="178" t="s">
        <v>874</v>
      </c>
      <c r="B479" s="179" t="s">
        <v>109</v>
      </c>
      <c r="C479" s="179" t="s">
        <v>1698</v>
      </c>
      <c r="D479" s="178" t="s">
        <v>158</v>
      </c>
      <c r="E479" s="175">
        <v>736</v>
      </c>
      <c r="F479" s="180">
        <v>192</v>
      </c>
      <c r="G479" s="180">
        <v>234</v>
      </c>
      <c r="H479" s="181">
        <v>310</v>
      </c>
      <c r="I479" s="175">
        <v>584</v>
      </c>
      <c r="J479" s="180">
        <v>52</v>
      </c>
      <c r="K479" s="180">
        <v>233</v>
      </c>
      <c r="L479" s="181">
        <v>299</v>
      </c>
      <c r="M479" s="175">
        <v>475</v>
      </c>
      <c r="N479" s="180">
        <v>64</v>
      </c>
      <c r="O479" s="180">
        <v>225</v>
      </c>
      <c r="P479" s="181">
        <v>186</v>
      </c>
    </row>
    <row r="480" spans="1:16" x14ac:dyDescent="0.3">
      <c r="A480" s="178" t="s">
        <v>309</v>
      </c>
      <c r="B480" s="179" t="s">
        <v>109</v>
      </c>
      <c r="C480" s="179" t="s">
        <v>1699</v>
      </c>
      <c r="D480" s="178" t="s">
        <v>138</v>
      </c>
      <c r="E480" s="175">
        <v>635</v>
      </c>
      <c r="F480" s="180">
        <v>132</v>
      </c>
      <c r="G480" s="180">
        <v>401</v>
      </c>
      <c r="H480" s="181">
        <v>102</v>
      </c>
      <c r="I480" s="175">
        <v>531</v>
      </c>
      <c r="J480" s="180">
        <v>71</v>
      </c>
      <c r="K480" s="180">
        <v>363</v>
      </c>
      <c r="L480" s="181">
        <v>97</v>
      </c>
      <c r="M480" s="175">
        <v>542</v>
      </c>
      <c r="N480" s="180">
        <v>118</v>
      </c>
      <c r="O480" s="180">
        <v>371</v>
      </c>
      <c r="P480" s="181">
        <v>53</v>
      </c>
    </row>
    <row r="481" spans="1:16" x14ac:dyDescent="0.3">
      <c r="A481" s="178" t="s">
        <v>820</v>
      </c>
      <c r="B481" s="179" t="s">
        <v>262</v>
      </c>
      <c r="C481" s="179" t="s">
        <v>1700</v>
      </c>
      <c r="D481" s="178" t="s">
        <v>265</v>
      </c>
      <c r="E481" s="175">
        <v>579</v>
      </c>
      <c r="F481" s="180">
        <v>86</v>
      </c>
      <c r="G481" s="180">
        <v>91</v>
      </c>
      <c r="H481" s="181">
        <v>402</v>
      </c>
      <c r="I481" s="175">
        <v>585</v>
      </c>
      <c r="J481" s="180">
        <v>81</v>
      </c>
      <c r="K481" s="180">
        <v>100</v>
      </c>
      <c r="L481" s="181">
        <v>404</v>
      </c>
      <c r="M481" s="175">
        <v>547</v>
      </c>
      <c r="N481" s="180">
        <v>82</v>
      </c>
      <c r="O481" s="180">
        <v>100</v>
      </c>
      <c r="P481" s="181">
        <v>365</v>
      </c>
    </row>
    <row r="482" spans="1:16" x14ac:dyDescent="0.3">
      <c r="A482" s="178" t="s">
        <v>1086</v>
      </c>
      <c r="B482" s="179" t="s">
        <v>476</v>
      </c>
      <c r="C482" s="179" t="s">
        <v>1701</v>
      </c>
      <c r="D482" s="178" t="s">
        <v>371</v>
      </c>
      <c r="E482" s="175">
        <v>820</v>
      </c>
      <c r="F482" s="180">
        <v>304</v>
      </c>
      <c r="G482" s="180">
        <v>139</v>
      </c>
      <c r="H482" s="181">
        <v>377</v>
      </c>
      <c r="I482" s="175">
        <v>577</v>
      </c>
      <c r="J482" s="180">
        <v>88</v>
      </c>
      <c r="K482" s="180">
        <v>127</v>
      </c>
      <c r="L482" s="181">
        <v>362</v>
      </c>
      <c r="M482" s="175">
        <v>537</v>
      </c>
      <c r="N482" s="180">
        <v>90</v>
      </c>
      <c r="O482" s="180">
        <v>133</v>
      </c>
      <c r="P482" s="181">
        <v>314</v>
      </c>
    </row>
    <row r="483" spans="1:16" x14ac:dyDescent="0.3">
      <c r="A483" s="178" t="s">
        <v>763</v>
      </c>
      <c r="B483" s="179" t="s">
        <v>459</v>
      </c>
      <c r="C483" s="179" t="s">
        <v>1702</v>
      </c>
      <c r="D483" s="178" t="s">
        <v>470</v>
      </c>
      <c r="E483" s="175">
        <v>701</v>
      </c>
      <c r="F483" s="180">
        <v>138</v>
      </c>
      <c r="G483" s="180">
        <v>379</v>
      </c>
      <c r="H483" s="181">
        <v>184</v>
      </c>
      <c r="I483" s="175">
        <v>671</v>
      </c>
      <c r="J483" s="180">
        <v>154</v>
      </c>
      <c r="K483" s="180">
        <v>349</v>
      </c>
      <c r="L483" s="181">
        <v>168</v>
      </c>
      <c r="M483" s="175">
        <v>514</v>
      </c>
      <c r="N483" s="180">
        <v>153</v>
      </c>
      <c r="O483" s="180">
        <v>261</v>
      </c>
      <c r="P483" s="181">
        <v>100</v>
      </c>
    </row>
    <row r="484" spans="1:16" x14ac:dyDescent="0.3">
      <c r="A484" s="178" t="s">
        <v>1173</v>
      </c>
      <c r="B484" s="179" t="s">
        <v>109</v>
      </c>
      <c r="C484" s="179" t="s">
        <v>1703</v>
      </c>
      <c r="D484" s="178" t="s">
        <v>117</v>
      </c>
      <c r="E484" s="175">
        <v>618</v>
      </c>
      <c r="F484" s="180">
        <v>131</v>
      </c>
      <c r="G484" s="180">
        <v>177</v>
      </c>
      <c r="H484" s="181">
        <v>310</v>
      </c>
      <c r="I484" s="175">
        <v>574</v>
      </c>
      <c r="J484" s="180">
        <v>129</v>
      </c>
      <c r="K484" s="180">
        <v>159</v>
      </c>
      <c r="L484" s="181">
        <v>286</v>
      </c>
      <c r="M484" s="175">
        <v>488</v>
      </c>
      <c r="N484" s="180">
        <v>114</v>
      </c>
      <c r="O484" s="180">
        <v>180</v>
      </c>
      <c r="P484" s="181">
        <v>194</v>
      </c>
    </row>
    <row r="485" spans="1:16" x14ac:dyDescent="0.3">
      <c r="A485" s="178" t="s">
        <v>458</v>
      </c>
      <c r="B485" s="179" t="s">
        <v>182</v>
      </c>
      <c r="C485" s="179" t="s">
        <v>1704</v>
      </c>
      <c r="D485" s="178" t="s">
        <v>861</v>
      </c>
      <c r="E485" s="175">
        <v>537</v>
      </c>
      <c r="F485" s="180">
        <v>29</v>
      </c>
      <c r="G485" s="180">
        <v>428</v>
      </c>
      <c r="H485" s="181">
        <v>80</v>
      </c>
      <c r="I485" s="175">
        <v>534</v>
      </c>
      <c r="J485" s="180">
        <v>29</v>
      </c>
      <c r="K485" s="180">
        <v>430</v>
      </c>
      <c r="L485" s="181">
        <v>75</v>
      </c>
      <c r="M485" s="175">
        <v>560</v>
      </c>
      <c r="N485" s="180">
        <v>36</v>
      </c>
      <c r="O485" s="180">
        <v>468</v>
      </c>
      <c r="P485" s="181">
        <v>56</v>
      </c>
    </row>
    <row r="486" spans="1:16" x14ac:dyDescent="0.3">
      <c r="A486" s="178" t="s">
        <v>475</v>
      </c>
      <c r="B486" s="179" t="s">
        <v>136</v>
      </c>
      <c r="C486" s="179" t="s">
        <v>1705</v>
      </c>
      <c r="D486" s="178" t="s">
        <v>442</v>
      </c>
      <c r="E486" s="175">
        <v>663</v>
      </c>
      <c r="F486" s="180">
        <v>84</v>
      </c>
      <c r="G486" s="180">
        <v>142</v>
      </c>
      <c r="H486" s="181">
        <v>437</v>
      </c>
      <c r="I486" s="175">
        <v>645</v>
      </c>
      <c r="J486" s="180">
        <v>86</v>
      </c>
      <c r="K486" s="180">
        <v>141</v>
      </c>
      <c r="L486" s="181">
        <v>418</v>
      </c>
      <c r="M486" s="175">
        <v>535</v>
      </c>
      <c r="N486" s="180">
        <v>91</v>
      </c>
      <c r="O486" s="180">
        <v>70</v>
      </c>
      <c r="P486" s="181">
        <v>374</v>
      </c>
    </row>
    <row r="487" spans="1:16" x14ac:dyDescent="0.3">
      <c r="A487" s="178" t="s">
        <v>261</v>
      </c>
      <c r="B487" s="179" t="s">
        <v>109</v>
      </c>
      <c r="C487" s="179" t="s">
        <v>1706</v>
      </c>
      <c r="D487" s="178" t="s">
        <v>181</v>
      </c>
      <c r="E487" s="175">
        <v>627</v>
      </c>
      <c r="F487" s="180">
        <v>105</v>
      </c>
      <c r="G487" s="180">
        <v>338</v>
      </c>
      <c r="H487" s="181">
        <v>184</v>
      </c>
      <c r="I487" s="175">
        <v>626</v>
      </c>
      <c r="J487" s="180">
        <v>102</v>
      </c>
      <c r="K487" s="180">
        <v>350</v>
      </c>
      <c r="L487" s="181">
        <v>174</v>
      </c>
      <c r="M487" s="175">
        <v>566</v>
      </c>
      <c r="N487" s="180">
        <v>99</v>
      </c>
      <c r="O487" s="180">
        <v>304</v>
      </c>
      <c r="P487" s="181">
        <v>163</v>
      </c>
    </row>
    <row r="488" spans="1:16" x14ac:dyDescent="0.3">
      <c r="A488" s="178" t="s">
        <v>763</v>
      </c>
      <c r="B488" s="179" t="s">
        <v>514</v>
      </c>
      <c r="C488" s="179" t="s">
        <v>1707</v>
      </c>
      <c r="D488" s="178" t="s">
        <v>528</v>
      </c>
      <c r="E488" s="175">
        <v>662</v>
      </c>
      <c r="F488" s="180">
        <v>89</v>
      </c>
      <c r="G488" s="180">
        <v>323</v>
      </c>
      <c r="H488" s="181">
        <v>250</v>
      </c>
      <c r="I488" s="175">
        <v>584</v>
      </c>
      <c r="J488" s="180">
        <v>88</v>
      </c>
      <c r="K488" s="180">
        <v>289</v>
      </c>
      <c r="L488" s="181">
        <v>207</v>
      </c>
      <c r="M488" s="175">
        <v>511</v>
      </c>
      <c r="N488" s="180">
        <v>91</v>
      </c>
      <c r="O488" s="180">
        <v>278</v>
      </c>
      <c r="P488" s="181">
        <v>142</v>
      </c>
    </row>
    <row r="489" spans="1:16" x14ac:dyDescent="0.3">
      <c r="A489" s="178" t="s">
        <v>540</v>
      </c>
      <c r="B489" s="179" t="s">
        <v>273</v>
      </c>
      <c r="C489" s="179" t="s">
        <v>1708</v>
      </c>
      <c r="D489" s="178" t="s">
        <v>561</v>
      </c>
      <c r="E489" s="175">
        <v>523</v>
      </c>
      <c r="F489" s="180">
        <v>49</v>
      </c>
      <c r="G489" s="180">
        <v>213</v>
      </c>
      <c r="H489" s="181">
        <v>261</v>
      </c>
      <c r="I489" s="175">
        <v>479</v>
      </c>
      <c r="J489" s="180">
        <v>51</v>
      </c>
      <c r="K489" s="180">
        <v>186</v>
      </c>
      <c r="L489" s="181">
        <v>242</v>
      </c>
      <c r="M489" s="175">
        <v>480</v>
      </c>
      <c r="N489" s="180">
        <v>52</v>
      </c>
      <c r="O489" s="180">
        <v>281</v>
      </c>
      <c r="P489" s="181">
        <v>147</v>
      </c>
    </row>
    <row r="490" spans="1:16" x14ac:dyDescent="0.3">
      <c r="A490" s="178" t="s">
        <v>513</v>
      </c>
      <c r="B490" s="179" t="s">
        <v>514</v>
      </c>
      <c r="C490" s="179" t="s">
        <v>1709</v>
      </c>
      <c r="D490" s="178" t="s">
        <v>533</v>
      </c>
      <c r="E490" s="175">
        <v>633</v>
      </c>
      <c r="F490" s="180">
        <v>125</v>
      </c>
      <c r="G490" s="180">
        <v>210</v>
      </c>
      <c r="H490" s="181">
        <v>298</v>
      </c>
      <c r="I490" s="175">
        <v>570</v>
      </c>
      <c r="J490" s="180">
        <v>123</v>
      </c>
      <c r="K490" s="180">
        <v>214</v>
      </c>
      <c r="L490" s="181">
        <v>233</v>
      </c>
      <c r="M490" s="175">
        <v>533</v>
      </c>
      <c r="N490" s="180">
        <v>126</v>
      </c>
      <c r="O490" s="180">
        <v>212</v>
      </c>
      <c r="P490" s="181">
        <v>195</v>
      </c>
    </row>
    <row r="491" spans="1:16" x14ac:dyDescent="0.3">
      <c r="A491" s="178" t="s">
        <v>1039</v>
      </c>
      <c r="B491" s="179" t="s">
        <v>310</v>
      </c>
      <c r="C491" s="179" t="s">
        <v>1710</v>
      </c>
      <c r="D491" s="178" t="s">
        <v>313</v>
      </c>
      <c r="E491" s="175">
        <v>723</v>
      </c>
      <c r="F491" s="180">
        <v>176</v>
      </c>
      <c r="G491" s="180">
        <v>187</v>
      </c>
      <c r="H491" s="181">
        <v>360</v>
      </c>
      <c r="I491" s="175">
        <v>665</v>
      </c>
      <c r="J491" s="180">
        <v>162</v>
      </c>
      <c r="K491" s="180">
        <v>183</v>
      </c>
      <c r="L491" s="181">
        <v>320</v>
      </c>
      <c r="M491" s="175">
        <v>481</v>
      </c>
      <c r="N491" s="180">
        <v>174</v>
      </c>
      <c r="O491" s="180">
        <v>77</v>
      </c>
      <c r="P491" s="181">
        <v>230</v>
      </c>
    </row>
    <row r="492" spans="1:16" x14ac:dyDescent="0.3">
      <c r="A492" s="178" t="s">
        <v>261</v>
      </c>
      <c r="B492" s="179" t="s">
        <v>764</v>
      </c>
      <c r="C492" s="179" t="s">
        <v>1711</v>
      </c>
      <c r="D492" s="178" t="s">
        <v>776</v>
      </c>
      <c r="E492" s="175">
        <v>556</v>
      </c>
      <c r="F492" s="180">
        <v>62</v>
      </c>
      <c r="G492" s="180">
        <v>264</v>
      </c>
      <c r="H492" s="181">
        <v>230</v>
      </c>
      <c r="I492" s="175">
        <v>541</v>
      </c>
      <c r="J492" s="180">
        <v>63</v>
      </c>
      <c r="K492" s="180">
        <v>257</v>
      </c>
      <c r="L492" s="181">
        <v>221</v>
      </c>
      <c r="M492" s="175">
        <v>556</v>
      </c>
      <c r="N492" s="180">
        <v>58</v>
      </c>
      <c r="O492" s="180">
        <v>291</v>
      </c>
      <c r="P492" s="181">
        <v>207</v>
      </c>
    </row>
    <row r="493" spans="1:16" x14ac:dyDescent="0.3">
      <c r="A493" s="178" t="s">
        <v>1150</v>
      </c>
      <c r="B493" s="179" t="s">
        <v>749</v>
      </c>
      <c r="C493" s="179" t="s">
        <v>1712</v>
      </c>
      <c r="D493" s="178" t="s">
        <v>756</v>
      </c>
      <c r="E493" s="175">
        <v>584</v>
      </c>
      <c r="F493" s="180">
        <v>83</v>
      </c>
      <c r="G493" s="180">
        <v>315</v>
      </c>
      <c r="H493" s="181">
        <v>186</v>
      </c>
      <c r="I493" s="175">
        <v>570</v>
      </c>
      <c r="J493" s="180">
        <v>90</v>
      </c>
      <c r="K493" s="180">
        <v>310</v>
      </c>
      <c r="L493" s="181">
        <v>170</v>
      </c>
      <c r="M493" s="175">
        <v>533</v>
      </c>
      <c r="N493" s="180">
        <v>90</v>
      </c>
      <c r="O493" s="180">
        <v>306</v>
      </c>
      <c r="P493" s="181">
        <v>137</v>
      </c>
    </row>
    <row r="494" spans="1:16" x14ac:dyDescent="0.3">
      <c r="A494" s="178" t="s">
        <v>712</v>
      </c>
      <c r="B494" s="179" t="s">
        <v>794</v>
      </c>
      <c r="C494" s="179" t="s">
        <v>1713</v>
      </c>
      <c r="D494" s="178" t="s">
        <v>805</v>
      </c>
      <c r="E494" s="175">
        <v>579</v>
      </c>
      <c r="F494" s="180">
        <v>92</v>
      </c>
      <c r="G494" s="180">
        <v>179</v>
      </c>
      <c r="H494" s="181">
        <v>308</v>
      </c>
      <c r="I494" s="175">
        <v>559</v>
      </c>
      <c r="J494" s="180">
        <v>93</v>
      </c>
      <c r="K494" s="180">
        <v>179</v>
      </c>
      <c r="L494" s="181">
        <v>287</v>
      </c>
      <c r="M494" s="175">
        <v>515</v>
      </c>
      <c r="N494" s="180">
        <v>90</v>
      </c>
      <c r="O494" s="180">
        <v>188</v>
      </c>
      <c r="P494" s="181">
        <v>237</v>
      </c>
    </row>
    <row r="495" spans="1:16" x14ac:dyDescent="0.3">
      <c r="A495" s="178" t="s">
        <v>793</v>
      </c>
      <c r="B495" s="179" t="s">
        <v>514</v>
      </c>
      <c r="C495" s="179" t="s">
        <v>1714</v>
      </c>
      <c r="D495" s="178" t="s">
        <v>537</v>
      </c>
      <c r="E495" s="175">
        <v>672</v>
      </c>
      <c r="F495" s="180">
        <v>95</v>
      </c>
      <c r="G495" s="180">
        <v>283</v>
      </c>
      <c r="H495" s="181">
        <v>294</v>
      </c>
      <c r="I495" s="175">
        <v>610</v>
      </c>
      <c r="J495" s="180">
        <v>100</v>
      </c>
      <c r="K495" s="180">
        <v>253</v>
      </c>
      <c r="L495" s="181">
        <v>257</v>
      </c>
      <c r="M495" s="175">
        <v>549</v>
      </c>
      <c r="N495" s="180">
        <v>98</v>
      </c>
      <c r="O495" s="180">
        <v>210</v>
      </c>
      <c r="P495" s="181">
        <v>241</v>
      </c>
    </row>
    <row r="496" spans="1:16" x14ac:dyDescent="0.3">
      <c r="A496" s="178" t="s">
        <v>1150</v>
      </c>
      <c r="B496" s="179" t="s">
        <v>570</v>
      </c>
      <c r="C496" s="179" t="s">
        <v>1715</v>
      </c>
      <c r="D496" s="178" t="s">
        <v>603</v>
      </c>
      <c r="E496" s="175">
        <v>673</v>
      </c>
      <c r="F496" s="180">
        <v>112</v>
      </c>
      <c r="G496" s="180">
        <v>231</v>
      </c>
      <c r="H496" s="181">
        <v>330</v>
      </c>
      <c r="I496" s="175">
        <v>622</v>
      </c>
      <c r="J496" s="180">
        <v>103</v>
      </c>
      <c r="K496" s="180">
        <v>220</v>
      </c>
      <c r="L496" s="181">
        <v>299</v>
      </c>
      <c r="M496" s="175">
        <v>491</v>
      </c>
      <c r="N496" s="180">
        <v>43</v>
      </c>
      <c r="O496" s="180">
        <v>220</v>
      </c>
      <c r="P496" s="181">
        <v>228</v>
      </c>
    </row>
    <row r="497" spans="1:16" x14ac:dyDescent="0.3">
      <c r="A497" s="178" t="s">
        <v>108</v>
      </c>
      <c r="B497" s="179" t="s">
        <v>450</v>
      </c>
      <c r="C497" s="179" t="s">
        <v>1716</v>
      </c>
      <c r="D497" s="178" t="s">
        <v>936</v>
      </c>
      <c r="E497" s="175">
        <v>613</v>
      </c>
      <c r="F497" s="180">
        <v>96</v>
      </c>
      <c r="G497" s="180">
        <v>283</v>
      </c>
      <c r="H497" s="181">
        <v>234</v>
      </c>
      <c r="I497" s="175">
        <v>593</v>
      </c>
      <c r="J497" s="180">
        <v>87</v>
      </c>
      <c r="K497" s="180">
        <v>290</v>
      </c>
      <c r="L497" s="181">
        <v>216</v>
      </c>
      <c r="M497" s="175">
        <v>534</v>
      </c>
      <c r="N497" s="180">
        <v>93</v>
      </c>
      <c r="O497" s="180">
        <v>252</v>
      </c>
      <c r="P497" s="181">
        <v>189</v>
      </c>
    </row>
    <row r="498" spans="1:16" x14ac:dyDescent="0.3">
      <c r="A498" s="178" t="s">
        <v>108</v>
      </c>
      <c r="B498" s="179" t="s">
        <v>514</v>
      </c>
      <c r="C498" s="179" t="s">
        <v>1717</v>
      </c>
      <c r="D498" s="178" t="s">
        <v>521</v>
      </c>
      <c r="E498" s="175">
        <v>644</v>
      </c>
      <c r="F498" s="180">
        <v>2</v>
      </c>
      <c r="G498" s="180">
        <v>293</v>
      </c>
      <c r="H498" s="181">
        <v>349</v>
      </c>
      <c r="I498" s="175">
        <v>577</v>
      </c>
      <c r="J498" s="180">
        <v>4</v>
      </c>
      <c r="K498" s="180">
        <v>242</v>
      </c>
      <c r="L498" s="181">
        <v>331</v>
      </c>
      <c r="M498" s="175">
        <v>387</v>
      </c>
      <c r="N498" s="180">
        <v>92</v>
      </c>
      <c r="O498" s="180">
        <v>138</v>
      </c>
      <c r="P498" s="181">
        <v>157</v>
      </c>
    </row>
    <row r="499" spans="1:16" x14ac:dyDescent="0.3">
      <c r="A499" s="178" t="s">
        <v>108</v>
      </c>
      <c r="B499" s="179" t="s">
        <v>310</v>
      </c>
      <c r="C499" s="179" t="s">
        <v>1718</v>
      </c>
      <c r="D499" s="178" t="s">
        <v>420</v>
      </c>
      <c r="E499" s="175">
        <v>1143</v>
      </c>
      <c r="F499" s="180">
        <v>137</v>
      </c>
      <c r="G499" s="180">
        <v>758</v>
      </c>
      <c r="H499" s="181">
        <v>248</v>
      </c>
      <c r="I499" s="175">
        <v>1066</v>
      </c>
      <c r="J499" s="180">
        <v>72</v>
      </c>
      <c r="K499" s="180">
        <v>753</v>
      </c>
      <c r="L499" s="181">
        <v>241</v>
      </c>
      <c r="M499" s="175">
        <v>435</v>
      </c>
      <c r="N499" s="180">
        <v>68</v>
      </c>
      <c r="O499" s="180">
        <v>251</v>
      </c>
      <c r="P499" s="181">
        <v>116</v>
      </c>
    </row>
    <row r="500" spans="1:16" x14ac:dyDescent="0.3">
      <c r="A500" s="178" t="s">
        <v>1131</v>
      </c>
      <c r="B500" s="179" t="s">
        <v>109</v>
      </c>
      <c r="C500" s="179" t="s">
        <v>1719</v>
      </c>
      <c r="D500" s="178" t="s">
        <v>212</v>
      </c>
      <c r="E500" s="175">
        <v>602</v>
      </c>
      <c r="F500" s="180">
        <v>14</v>
      </c>
      <c r="G500" s="180">
        <v>177</v>
      </c>
      <c r="H500" s="181">
        <v>411</v>
      </c>
      <c r="I500" s="175">
        <v>528</v>
      </c>
      <c r="J500" s="180">
        <v>15</v>
      </c>
      <c r="K500" s="180">
        <v>158</v>
      </c>
      <c r="L500" s="181">
        <v>355</v>
      </c>
      <c r="M500" s="175">
        <v>529</v>
      </c>
      <c r="N500" s="180">
        <v>22</v>
      </c>
      <c r="O500" s="180">
        <v>182</v>
      </c>
      <c r="P500" s="181">
        <v>325</v>
      </c>
    </row>
    <row r="501" spans="1:16" x14ac:dyDescent="0.3">
      <c r="A501" s="178" t="s">
        <v>108</v>
      </c>
      <c r="B501" s="179" t="s">
        <v>1151</v>
      </c>
      <c r="C501" s="179" t="s">
        <v>1720</v>
      </c>
      <c r="D501" s="178" t="s">
        <v>1157</v>
      </c>
      <c r="E501" s="175">
        <v>570</v>
      </c>
      <c r="F501" s="180">
        <v>101</v>
      </c>
      <c r="G501" s="180">
        <v>101</v>
      </c>
      <c r="H501" s="181">
        <v>368</v>
      </c>
      <c r="I501" s="175">
        <v>542</v>
      </c>
      <c r="J501" s="180">
        <v>100</v>
      </c>
      <c r="K501" s="180">
        <v>92</v>
      </c>
      <c r="L501" s="181">
        <v>350</v>
      </c>
      <c r="M501" s="175">
        <v>455</v>
      </c>
      <c r="N501" s="180">
        <v>100</v>
      </c>
      <c r="O501" s="180">
        <v>108</v>
      </c>
      <c r="P501" s="181">
        <v>247</v>
      </c>
    </row>
    <row r="502" spans="1:16" x14ac:dyDescent="0.3">
      <c r="A502" s="178" t="s">
        <v>763</v>
      </c>
      <c r="B502" s="179" t="s">
        <v>875</v>
      </c>
      <c r="C502" s="179" t="s">
        <v>1721</v>
      </c>
      <c r="D502" s="178" t="s">
        <v>221</v>
      </c>
      <c r="E502" s="175">
        <v>629</v>
      </c>
      <c r="F502" s="180">
        <v>118</v>
      </c>
      <c r="G502" s="180">
        <v>196</v>
      </c>
      <c r="H502" s="181">
        <v>315</v>
      </c>
      <c r="I502" s="175">
        <v>544</v>
      </c>
      <c r="J502" s="180">
        <v>73</v>
      </c>
      <c r="K502" s="180">
        <v>195</v>
      </c>
      <c r="L502" s="181">
        <v>276</v>
      </c>
      <c r="M502" s="175">
        <v>478</v>
      </c>
      <c r="N502" s="180">
        <v>74</v>
      </c>
      <c r="O502" s="180">
        <v>206</v>
      </c>
      <c r="P502" s="181">
        <v>198</v>
      </c>
    </row>
    <row r="503" spans="1:16" x14ac:dyDescent="0.3">
      <c r="A503" s="178" t="s">
        <v>235</v>
      </c>
      <c r="B503" s="179" t="s">
        <v>570</v>
      </c>
      <c r="C503" s="179" t="s">
        <v>1722</v>
      </c>
      <c r="D503" s="178" t="s">
        <v>627</v>
      </c>
      <c r="E503" s="175">
        <v>580</v>
      </c>
      <c r="F503" s="180">
        <v>70</v>
      </c>
      <c r="G503" s="180">
        <v>305</v>
      </c>
      <c r="H503" s="181">
        <v>205</v>
      </c>
      <c r="I503" s="175">
        <v>557</v>
      </c>
      <c r="J503" s="180">
        <v>64</v>
      </c>
      <c r="K503" s="180">
        <v>303</v>
      </c>
      <c r="L503" s="181">
        <v>190</v>
      </c>
      <c r="M503" s="175">
        <v>513</v>
      </c>
      <c r="N503" s="180">
        <v>80</v>
      </c>
      <c r="O503" s="180">
        <v>281</v>
      </c>
      <c r="P503" s="181">
        <v>152</v>
      </c>
    </row>
    <row r="504" spans="1:16" x14ac:dyDescent="0.3">
      <c r="A504" s="178" t="s">
        <v>820</v>
      </c>
      <c r="B504" s="179" t="s">
        <v>514</v>
      </c>
      <c r="C504" s="179" t="s">
        <v>1723</v>
      </c>
      <c r="D504" s="178" t="s">
        <v>534</v>
      </c>
      <c r="E504" s="175">
        <v>603</v>
      </c>
      <c r="F504" s="180">
        <v>91</v>
      </c>
      <c r="G504" s="180">
        <v>285</v>
      </c>
      <c r="H504" s="181">
        <v>227</v>
      </c>
      <c r="I504" s="175">
        <v>513</v>
      </c>
      <c r="J504" s="180">
        <v>60</v>
      </c>
      <c r="K504" s="180">
        <v>238</v>
      </c>
      <c r="L504" s="181">
        <v>215</v>
      </c>
      <c r="M504" s="175">
        <v>507</v>
      </c>
      <c r="N504" s="180">
        <v>91</v>
      </c>
      <c r="O504" s="180">
        <v>241</v>
      </c>
      <c r="P504" s="181">
        <v>175</v>
      </c>
    </row>
    <row r="505" spans="1:16" x14ac:dyDescent="0.3">
      <c r="A505" s="178" t="s">
        <v>1183</v>
      </c>
      <c r="B505" s="179" t="s">
        <v>1040</v>
      </c>
      <c r="C505" s="179" t="s">
        <v>1724</v>
      </c>
      <c r="D505" s="178" t="s">
        <v>1046</v>
      </c>
      <c r="E505" s="175">
        <v>538</v>
      </c>
      <c r="F505" s="180">
        <v>80</v>
      </c>
      <c r="G505" s="180">
        <v>276</v>
      </c>
      <c r="H505" s="181">
        <v>182</v>
      </c>
      <c r="I505" s="175">
        <v>542</v>
      </c>
      <c r="J505" s="180">
        <v>81</v>
      </c>
      <c r="K505" s="180">
        <v>286</v>
      </c>
      <c r="L505" s="181">
        <v>175</v>
      </c>
      <c r="M505" s="175">
        <v>482</v>
      </c>
      <c r="N505" s="180">
        <v>81</v>
      </c>
      <c r="O505" s="180">
        <v>287</v>
      </c>
      <c r="P505" s="181">
        <v>114</v>
      </c>
    </row>
    <row r="506" spans="1:16" x14ac:dyDescent="0.3">
      <c r="A506" s="178" t="s">
        <v>309</v>
      </c>
      <c r="B506" s="179" t="s">
        <v>570</v>
      </c>
      <c r="C506" s="179" t="s">
        <v>1725</v>
      </c>
      <c r="D506" s="179" t="s">
        <v>587</v>
      </c>
      <c r="E506" s="175">
        <v>655</v>
      </c>
      <c r="F506" s="180">
        <v>64</v>
      </c>
      <c r="G506" s="180">
        <v>410</v>
      </c>
      <c r="H506" s="181">
        <v>181</v>
      </c>
      <c r="I506" s="175">
        <v>571</v>
      </c>
      <c r="J506" s="180">
        <v>41</v>
      </c>
      <c r="K506" s="180">
        <v>389</v>
      </c>
      <c r="L506" s="181">
        <v>141</v>
      </c>
      <c r="M506" s="175">
        <v>466</v>
      </c>
      <c r="N506" s="180">
        <v>44</v>
      </c>
      <c r="O506" s="180">
        <v>357</v>
      </c>
      <c r="P506" s="181">
        <v>65</v>
      </c>
    </row>
    <row r="507" spans="1:16" x14ac:dyDescent="0.3">
      <c r="A507" s="178" t="s">
        <v>108</v>
      </c>
      <c r="B507" s="179" t="s">
        <v>1087</v>
      </c>
      <c r="C507" s="179" t="s">
        <v>1726</v>
      </c>
      <c r="D507" s="178" t="s">
        <v>1102</v>
      </c>
      <c r="E507" s="175">
        <v>408</v>
      </c>
      <c r="F507" s="180">
        <v>75</v>
      </c>
      <c r="G507" s="180">
        <v>139</v>
      </c>
      <c r="H507" s="181">
        <v>194</v>
      </c>
      <c r="I507" s="175">
        <v>366</v>
      </c>
      <c r="J507" s="180">
        <v>73</v>
      </c>
      <c r="K507" s="180">
        <v>122</v>
      </c>
      <c r="L507" s="181">
        <v>171</v>
      </c>
      <c r="M507" s="175">
        <v>505</v>
      </c>
      <c r="N507" s="180">
        <v>63</v>
      </c>
      <c r="O507" s="180">
        <v>302</v>
      </c>
      <c r="P507" s="181">
        <v>140</v>
      </c>
    </row>
    <row r="508" spans="1:16" x14ac:dyDescent="0.3">
      <c r="A508" s="178" t="s">
        <v>874</v>
      </c>
      <c r="B508" s="179" t="s">
        <v>262</v>
      </c>
      <c r="C508" s="179" t="s">
        <v>1727</v>
      </c>
      <c r="D508" s="178" t="s">
        <v>273</v>
      </c>
      <c r="E508" s="175">
        <v>585</v>
      </c>
      <c r="F508" s="180">
        <v>92</v>
      </c>
      <c r="G508" s="180">
        <v>266</v>
      </c>
      <c r="H508" s="181">
        <v>227</v>
      </c>
      <c r="I508" s="175">
        <v>549</v>
      </c>
      <c r="J508" s="180">
        <v>91</v>
      </c>
      <c r="K508" s="180">
        <v>246</v>
      </c>
      <c r="L508" s="181">
        <v>212</v>
      </c>
      <c r="M508" s="175">
        <v>477</v>
      </c>
      <c r="N508" s="180">
        <v>91</v>
      </c>
      <c r="O508" s="180">
        <v>233</v>
      </c>
      <c r="P508" s="181">
        <v>153</v>
      </c>
    </row>
    <row r="509" spans="1:16" x14ac:dyDescent="0.3">
      <c r="A509" s="178" t="s">
        <v>475</v>
      </c>
      <c r="B509" s="179" t="s">
        <v>940</v>
      </c>
      <c r="C509" s="179" t="s">
        <v>1728</v>
      </c>
      <c r="D509" s="178" t="s">
        <v>163</v>
      </c>
      <c r="E509" s="175">
        <v>1679</v>
      </c>
      <c r="F509" s="180">
        <v>1200</v>
      </c>
      <c r="G509" s="180">
        <v>164</v>
      </c>
      <c r="H509" s="181">
        <v>315</v>
      </c>
      <c r="I509" s="175">
        <v>1616</v>
      </c>
      <c r="J509" s="180">
        <v>1159</v>
      </c>
      <c r="K509" s="180">
        <v>164</v>
      </c>
      <c r="L509" s="181">
        <v>293</v>
      </c>
      <c r="M509" s="175">
        <v>341</v>
      </c>
      <c r="N509" s="180">
        <v>88</v>
      </c>
      <c r="O509" s="180">
        <v>154</v>
      </c>
      <c r="P509" s="181">
        <v>99</v>
      </c>
    </row>
    <row r="510" spans="1:16" x14ac:dyDescent="0.3">
      <c r="A510" s="178" t="s">
        <v>569</v>
      </c>
      <c r="B510" s="179" t="s">
        <v>570</v>
      </c>
      <c r="C510" s="179" t="s">
        <v>1729</v>
      </c>
      <c r="D510" s="178" t="s">
        <v>640</v>
      </c>
      <c r="E510" s="175">
        <v>684</v>
      </c>
      <c r="F510" s="180">
        <v>184</v>
      </c>
      <c r="G510" s="180">
        <v>171</v>
      </c>
      <c r="H510" s="181">
        <v>329</v>
      </c>
      <c r="I510" s="175">
        <v>572</v>
      </c>
      <c r="J510" s="180">
        <v>85</v>
      </c>
      <c r="K510" s="180">
        <v>171</v>
      </c>
      <c r="L510" s="181">
        <v>316</v>
      </c>
      <c r="M510" s="175">
        <v>515</v>
      </c>
      <c r="N510" s="180">
        <v>91</v>
      </c>
      <c r="O510" s="180">
        <v>117</v>
      </c>
      <c r="P510" s="181">
        <v>307</v>
      </c>
    </row>
    <row r="511" spans="1:16" x14ac:dyDescent="0.3">
      <c r="A511" s="178" t="s">
        <v>874</v>
      </c>
      <c r="B511" s="179" t="s">
        <v>476</v>
      </c>
      <c r="C511" s="179" t="s">
        <v>1730</v>
      </c>
      <c r="D511" s="178" t="s">
        <v>485</v>
      </c>
      <c r="E511" s="175">
        <v>552</v>
      </c>
      <c r="F511" s="180">
        <v>55</v>
      </c>
      <c r="G511" s="180">
        <v>271</v>
      </c>
      <c r="H511" s="181">
        <v>226</v>
      </c>
      <c r="I511" s="175">
        <v>497</v>
      </c>
      <c r="J511" s="180">
        <v>55</v>
      </c>
      <c r="K511" s="180">
        <v>243</v>
      </c>
      <c r="L511" s="181">
        <v>199</v>
      </c>
      <c r="M511" s="175">
        <v>494</v>
      </c>
      <c r="N511" s="180">
        <v>58</v>
      </c>
      <c r="O511" s="180">
        <v>263</v>
      </c>
      <c r="P511" s="181">
        <v>173</v>
      </c>
    </row>
    <row r="512" spans="1:16" x14ac:dyDescent="0.3">
      <c r="A512" s="178" t="s">
        <v>235</v>
      </c>
      <c r="B512" s="179" t="s">
        <v>1087</v>
      </c>
      <c r="C512" s="179" t="s">
        <v>1731</v>
      </c>
      <c r="D512" s="178" t="s">
        <v>1107</v>
      </c>
      <c r="E512" s="175">
        <v>611</v>
      </c>
      <c r="F512" s="180">
        <v>61</v>
      </c>
      <c r="G512" s="180">
        <v>492</v>
      </c>
      <c r="H512" s="181">
        <v>58</v>
      </c>
      <c r="I512" s="175">
        <v>514</v>
      </c>
      <c r="J512" s="180">
        <v>60</v>
      </c>
      <c r="K512" s="180">
        <v>399</v>
      </c>
      <c r="L512" s="181">
        <v>55</v>
      </c>
      <c r="M512" s="175">
        <v>521</v>
      </c>
      <c r="N512" s="180">
        <v>69</v>
      </c>
      <c r="O512" s="180">
        <v>395</v>
      </c>
      <c r="P512" s="181">
        <v>57</v>
      </c>
    </row>
    <row r="513" spans="1:16" x14ac:dyDescent="0.3">
      <c r="A513" s="178" t="s">
        <v>430</v>
      </c>
      <c r="B513" s="179" t="s">
        <v>476</v>
      </c>
      <c r="C513" s="179" t="s">
        <v>1732</v>
      </c>
      <c r="D513" s="178" t="s">
        <v>480</v>
      </c>
      <c r="E513" s="175">
        <v>649</v>
      </c>
      <c r="F513" s="180">
        <v>241</v>
      </c>
      <c r="G513" s="180">
        <v>196</v>
      </c>
      <c r="H513" s="181">
        <v>212</v>
      </c>
      <c r="I513" s="175">
        <v>503</v>
      </c>
      <c r="J513" s="180">
        <v>160</v>
      </c>
      <c r="K513" s="180">
        <v>161</v>
      </c>
      <c r="L513" s="181">
        <v>182</v>
      </c>
      <c r="M513" s="175">
        <v>478</v>
      </c>
      <c r="N513" s="180">
        <v>162</v>
      </c>
      <c r="O513" s="180">
        <v>174</v>
      </c>
      <c r="P513" s="181">
        <v>142</v>
      </c>
    </row>
    <row r="514" spans="1:16" x14ac:dyDescent="0.3">
      <c r="A514" s="178" t="s">
        <v>1131</v>
      </c>
      <c r="B514" s="179" t="s">
        <v>1087</v>
      </c>
      <c r="C514" s="179" t="s">
        <v>1733</v>
      </c>
      <c r="D514" s="178" t="s">
        <v>1114</v>
      </c>
      <c r="E514" s="175">
        <v>549</v>
      </c>
      <c r="F514" s="180">
        <v>97</v>
      </c>
      <c r="G514" s="180">
        <v>148</v>
      </c>
      <c r="H514" s="181">
        <v>304</v>
      </c>
      <c r="I514" s="175">
        <v>521</v>
      </c>
      <c r="J514" s="180">
        <v>98</v>
      </c>
      <c r="K514" s="180">
        <v>138</v>
      </c>
      <c r="L514" s="181">
        <v>285</v>
      </c>
      <c r="M514" s="175">
        <v>490</v>
      </c>
      <c r="N514" s="180">
        <v>101</v>
      </c>
      <c r="O514" s="180">
        <v>132</v>
      </c>
      <c r="P514" s="181">
        <v>257</v>
      </c>
    </row>
    <row r="515" spans="1:16" x14ac:dyDescent="0.3">
      <c r="A515" s="178" t="s">
        <v>748</v>
      </c>
      <c r="B515" s="179" t="s">
        <v>182</v>
      </c>
      <c r="C515" s="179" t="s">
        <v>1734</v>
      </c>
      <c r="D515" s="178" t="s">
        <v>833</v>
      </c>
      <c r="E515" s="175">
        <v>554</v>
      </c>
      <c r="F515" s="180">
        <v>122</v>
      </c>
      <c r="G515" s="180">
        <v>140</v>
      </c>
      <c r="H515" s="181">
        <v>292</v>
      </c>
      <c r="I515" s="175">
        <v>550</v>
      </c>
      <c r="J515" s="180">
        <v>121</v>
      </c>
      <c r="K515" s="180">
        <v>137</v>
      </c>
      <c r="L515" s="181">
        <v>292</v>
      </c>
      <c r="M515" s="175">
        <v>314</v>
      </c>
      <c r="N515" s="180">
        <v>133</v>
      </c>
      <c r="O515" s="180">
        <v>90</v>
      </c>
      <c r="P515" s="181">
        <v>91</v>
      </c>
    </row>
    <row r="516" spans="1:16" x14ac:dyDescent="0.3">
      <c r="A516" s="178" t="s">
        <v>820</v>
      </c>
      <c r="B516" s="179" t="s">
        <v>713</v>
      </c>
      <c r="C516" s="179" t="s">
        <v>1735</v>
      </c>
      <c r="D516" s="178" t="s">
        <v>718</v>
      </c>
      <c r="E516" s="175">
        <v>527</v>
      </c>
      <c r="F516" s="180">
        <v>72</v>
      </c>
      <c r="G516" s="180">
        <v>152</v>
      </c>
      <c r="H516" s="181">
        <v>303</v>
      </c>
      <c r="I516" s="175">
        <v>496</v>
      </c>
      <c r="J516" s="180">
        <v>71</v>
      </c>
      <c r="K516" s="180">
        <v>150</v>
      </c>
      <c r="L516" s="181">
        <v>275</v>
      </c>
      <c r="M516" s="175">
        <v>469</v>
      </c>
      <c r="N516" s="180">
        <v>73</v>
      </c>
      <c r="O516" s="180">
        <v>164</v>
      </c>
      <c r="P516" s="181">
        <v>232</v>
      </c>
    </row>
    <row r="517" spans="1:16" x14ac:dyDescent="0.3">
      <c r="A517" s="178" t="s">
        <v>108</v>
      </c>
      <c r="B517" s="179" t="s">
        <v>1087</v>
      </c>
      <c r="C517" s="179" t="s">
        <v>1736</v>
      </c>
      <c r="D517" s="178" t="s">
        <v>1108</v>
      </c>
      <c r="E517" s="175">
        <v>520</v>
      </c>
      <c r="F517" s="180">
        <v>72</v>
      </c>
      <c r="G517" s="180">
        <v>239</v>
      </c>
      <c r="H517" s="181">
        <v>209</v>
      </c>
      <c r="I517" s="175">
        <v>476</v>
      </c>
      <c r="J517" s="180">
        <v>70</v>
      </c>
      <c r="K517" s="180">
        <v>238</v>
      </c>
      <c r="L517" s="181">
        <v>168</v>
      </c>
      <c r="M517" s="175">
        <v>398</v>
      </c>
      <c r="N517" s="180">
        <v>110</v>
      </c>
      <c r="O517" s="180">
        <v>233</v>
      </c>
      <c r="P517" s="181">
        <v>55</v>
      </c>
    </row>
    <row r="518" spans="1:16" x14ac:dyDescent="0.3">
      <c r="A518" s="178" t="s">
        <v>309</v>
      </c>
      <c r="B518" s="179" t="s">
        <v>310</v>
      </c>
      <c r="C518" s="179" t="s">
        <v>1737</v>
      </c>
      <c r="D518" s="178" t="s">
        <v>318</v>
      </c>
      <c r="E518" s="175">
        <v>588</v>
      </c>
      <c r="F518" s="180">
        <v>83</v>
      </c>
      <c r="G518" s="180">
        <v>203</v>
      </c>
      <c r="H518" s="181">
        <v>302</v>
      </c>
      <c r="I518" s="175">
        <v>565</v>
      </c>
      <c r="J518" s="180">
        <v>73</v>
      </c>
      <c r="K518" s="180">
        <v>199</v>
      </c>
      <c r="L518" s="181">
        <v>293</v>
      </c>
      <c r="M518" s="175">
        <v>426</v>
      </c>
      <c r="N518" s="180">
        <v>74</v>
      </c>
      <c r="O518" s="180">
        <v>142</v>
      </c>
      <c r="P518" s="181">
        <v>210</v>
      </c>
    </row>
    <row r="519" spans="1:16" x14ac:dyDescent="0.3">
      <c r="A519" s="178" t="s">
        <v>235</v>
      </c>
      <c r="B519" s="179" t="s">
        <v>109</v>
      </c>
      <c r="C519" s="179" t="s">
        <v>1738</v>
      </c>
      <c r="D519" s="178" t="s">
        <v>206</v>
      </c>
      <c r="E519" s="175">
        <v>612</v>
      </c>
      <c r="F519" s="180">
        <v>46</v>
      </c>
      <c r="G519" s="180">
        <v>353</v>
      </c>
      <c r="H519" s="181">
        <v>213</v>
      </c>
      <c r="I519" s="175">
        <v>596</v>
      </c>
      <c r="J519" s="180">
        <v>46</v>
      </c>
      <c r="K519" s="180">
        <v>355</v>
      </c>
      <c r="L519" s="181">
        <v>195</v>
      </c>
      <c r="M519" s="175">
        <v>450</v>
      </c>
      <c r="N519" s="180">
        <v>46</v>
      </c>
      <c r="O519" s="180">
        <v>266</v>
      </c>
      <c r="P519" s="181">
        <v>138</v>
      </c>
    </row>
    <row r="520" spans="1:16" x14ac:dyDescent="0.3">
      <c r="A520" s="178" t="s">
        <v>793</v>
      </c>
      <c r="B520" s="179" t="s">
        <v>109</v>
      </c>
      <c r="C520" s="179" t="s">
        <v>1739</v>
      </c>
      <c r="D520" s="178" t="s">
        <v>169</v>
      </c>
      <c r="E520" s="175">
        <v>1015</v>
      </c>
      <c r="F520" s="180">
        <v>62</v>
      </c>
      <c r="G520" s="180">
        <v>681</v>
      </c>
      <c r="H520" s="181">
        <v>272</v>
      </c>
      <c r="I520" s="175">
        <v>975</v>
      </c>
      <c r="J520" s="180">
        <v>62</v>
      </c>
      <c r="K520" s="180">
        <v>670</v>
      </c>
      <c r="L520" s="181">
        <v>243</v>
      </c>
      <c r="M520" s="175">
        <v>406</v>
      </c>
      <c r="N520" s="180">
        <v>62</v>
      </c>
      <c r="O520" s="180">
        <v>201</v>
      </c>
      <c r="P520" s="181">
        <v>143</v>
      </c>
    </row>
    <row r="521" spans="1:16" x14ac:dyDescent="0.3">
      <c r="A521" s="178" t="s">
        <v>1086</v>
      </c>
      <c r="B521" s="179" t="s">
        <v>1132</v>
      </c>
      <c r="C521" s="179" t="s">
        <v>1740</v>
      </c>
      <c r="D521" s="178" t="s">
        <v>1146</v>
      </c>
      <c r="E521" s="175">
        <v>479</v>
      </c>
      <c r="F521" s="180">
        <v>63</v>
      </c>
      <c r="G521" s="180">
        <v>259</v>
      </c>
      <c r="H521" s="181">
        <v>157</v>
      </c>
      <c r="I521" s="175">
        <v>475</v>
      </c>
      <c r="J521" s="180">
        <v>66</v>
      </c>
      <c r="K521" s="180">
        <v>257</v>
      </c>
      <c r="L521" s="181">
        <v>152</v>
      </c>
      <c r="M521" s="175">
        <v>429</v>
      </c>
      <c r="N521" s="180">
        <v>74</v>
      </c>
      <c r="O521" s="180">
        <v>280</v>
      </c>
      <c r="P521" s="181">
        <v>75</v>
      </c>
    </row>
    <row r="522" spans="1:16" x14ac:dyDescent="0.3">
      <c r="A522" s="178" t="s">
        <v>108</v>
      </c>
      <c r="B522" s="179" t="s">
        <v>459</v>
      </c>
      <c r="C522" s="179" t="s">
        <v>1741</v>
      </c>
      <c r="D522" s="178" t="s">
        <v>466</v>
      </c>
      <c r="E522" s="175">
        <v>549</v>
      </c>
      <c r="F522" s="180">
        <v>58</v>
      </c>
      <c r="G522" s="180">
        <v>297</v>
      </c>
      <c r="H522" s="181">
        <v>194</v>
      </c>
      <c r="I522" s="175">
        <v>511</v>
      </c>
      <c r="J522" s="180">
        <v>57</v>
      </c>
      <c r="K522" s="180">
        <v>278</v>
      </c>
      <c r="L522" s="181">
        <v>176</v>
      </c>
      <c r="M522" s="175">
        <v>452</v>
      </c>
      <c r="N522" s="180">
        <v>46</v>
      </c>
      <c r="O522" s="180">
        <v>282</v>
      </c>
      <c r="P522" s="181">
        <v>124</v>
      </c>
    </row>
    <row r="523" spans="1:16" x14ac:dyDescent="0.3">
      <c r="A523" s="178" t="s">
        <v>1015</v>
      </c>
      <c r="B523" s="179" t="s">
        <v>940</v>
      </c>
      <c r="C523" s="179" t="s">
        <v>1742</v>
      </c>
      <c r="D523" s="178" t="s">
        <v>959</v>
      </c>
      <c r="E523" s="175">
        <v>553</v>
      </c>
      <c r="F523" s="180">
        <v>68</v>
      </c>
      <c r="G523" s="180">
        <v>137</v>
      </c>
      <c r="H523" s="181">
        <v>348</v>
      </c>
      <c r="I523" s="175">
        <v>536</v>
      </c>
      <c r="J523" s="180">
        <v>67</v>
      </c>
      <c r="K523" s="180">
        <v>142</v>
      </c>
      <c r="L523" s="181">
        <v>327</v>
      </c>
      <c r="M523" s="175">
        <v>296</v>
      </c>
      <c r="N523" s="180">
        <v>56</v>
      </c>
      <c r="O523" s="180">
        <v>120</v>
      </c>
      <c r="P523" s="181">
        <v>120</v>
      </c>
    </row>
    <row r="524" spans="1:16" x14ac:dyDescent="0.3">
      <c r="A524" s="178" t="s">
        <v>939</v>
      </c>
      <c r="B524" s="179" t="s">
        <v>109</v>
      </c>
      <c r="C524" s="179" t="s">
        <v>1743</v>
      </c>
      <c r="D524" s="178" t="s">
        <v>130</v>
      </c>
      <c r="E524" s="175">
        <v>544</v>
      </c>
      <c r="F524" s="180">
        <v>148</v>
      </c>
      <c r="G524" s="180">
        <v>217</v>
      </c>
      <c r="H524" s="181">
        <v>179</v>
      </c>
      <c r="I524" s="175">
        <v>492</v>
      </c>
      <c r="J524" s="180">
        <v>125</v>
      </c>
      <c r="K524" s="180">
        <v>207</v>
      </c>
      <c r="L524" s="181">
        <v>160</v>
      </c>
      <c r="M524" s="175">
        <v>458</v>
      </c>
      <c r="N524" s="180">
        <v>123</v>
      </c>
      <c r="O524" s="180">
        <v>216</v>
      </c>
      <c r="P524" s="181">
        <v>119</v>
      </c>
    </row>
    <row r="525" spans="1:16" x14ac:dyDescent="0.3">
      <c r="A525" s="178" t="s">
        <v>513</v>
      </c>
      <c r="B525" s="179" t="s">
        <v>713</v>
      </c>
      <c r="C525" s="179" t="s">
        <v>1744</v>
      </c>
      <c r="D525" s="178" t="s">
        <v>747</v>
      </c>
      <c r="E525" s="175">
        <v>627</v>
      </c>
      <c r="F525" s="180">
        <v>164</v>
      </c>
      <c r="G525" s="180">
        <v>227</v>
      </c>
      <c r="H525" s="181">
        <v>236</v>
      </c>
      <c r="I525" s="175">
        <v>488</v>
      </c>
      <c r="J525" s="180">
        <v>62</v>
      </c>
      <c r="K525" s="180">
        <v>197</v>
      </c>
      <c r="L525" s="181">
        <v>229</v>
      </c>
      <c r="M525" s="175">
        <v>470</v>
      </c>
      <c r="N525" s="180">
        <v>80</v>
      </c>
      <c r="O525" s="180">
        <v>189</v>
      </c>
      <c r="P525" s="181">
        <v>201</v>
      </c>
    </row>
    <row r="526" spans="1:16" x14ac:dyDescent="0.3">
      <c r="A526" s="178" t="s">
        <v>108</v>
      </c>
      <c r="B526" s="179" t="s">
        <v>310</v>
      </c>
      <c r="C526" s="179" t="s">
        <v>1745</v>
      </c>
      <c r="D526" s="178" t="s">
        <v>342</v>
      </c>
      <c r="E526" s="175">
        <v>588</v>
      </c>
      <c r="F526" s="180">
        <v>62</v>
      </c>
      <c r="G526" s="180">
        <v>321</v>
      </c>
      <c r="H526" s="181">
        <v>205</v>
      </c>
      <c r="I526" s="175">
        <v>558</v>
      </c>
      <c r="J526" s="180">
        <v>62</v>
      </c>
      <c r="K526" s="180">
        <v>290</v>
      </c>
      <c r="L526" s="181">
        <v>206</v>
      </c>
      <c r="M526" s="175">
        <v>449</v>
      </c>
      <c r="N526" s="180">
        <v>59</v>
      </c>
      <c r="O526" s="180">
        <v>232</v>
      </c>
      <c r="P526" s="181">
        <v>158</v>
      </c>
    </row>
    <row r="527" spans="1:16" x14ac:dyDescent="0.3">
      <c r="A527" s="178" t="s">
        <v>569</v>
      </c>
      <c r="B527" s="179" t="s">
        <v>310</v>
      </c>
      <c r="C527" s="179" t="s">
        <v>1746</v>
      </c>
      <c r="D527" s="178" t="s">
        <v>410</v>
      </c>
      <c r="E527" s="175">
        <v>524</v>
      </c>
      <c r="F527" s="180">
        <v>88</v>
      </c>
      <c r="G527" s="180">
        <v>201</v>
      </c>
      <c r="H527" s="181">
        <v>235</v>
      </c>
      <c r="I527" s="175">
        <v>478</v>
      </c>
      <c r="J527" s="180">
        <v>89</v>
      </c>
      <c r="K527" s="180">
        <v>173</v>
      </c>
      <c r="L527" s="181">
        <v>216</v>
      </c>
      <c r="M527" s="175">
        <v>472</v>
      </c>
      <c r="N527" s="180">
        <v>91</v>
      </c>
      <c r="O527" s="180">
        <v>189</v>
      </c>
      <c r="P527" s="181">
        <v>192</v>
      </c>
    </row>
    <row r="528" spans="1:16" x14ac:dyDescent="0.3">
      <c r="A528" s="178" t="s">
        <v>712</v>
      </c>
      <c r="B528" s="179" t="s">
        <v>476</v>
      </c>
      <c r="C528" s="179" t="s">
        <v>1747</v>
      </c>
      <c r="D528" s="178" t="s">
        <v>481</v>
      </c>
      <c r="E528" s="175">
        <v>528</v>
      </c>
      <c r="F528" s="180">
        <v>113</v>
      </c>
      <c r="G528" s="180">
        <v>177</v>
      </c>
      <c r="H528" s="181">
        <v>238</v>
      </c>
      <c r="I528" s="175">
        <v>527</v>
      </c>
      <c r="J528" s="180">
        <v>112</v>
      </c>
      <c r="K528" s="180">
        <v>178</v>
      </c>
      <c r="L528" s="181">
        <v>237</v>
      </c>
      <c r="M528" s="175">
        <v>431</v>
      </c>
      <c r="N528" s="180">
        <v>108</v>
      </c>
      <c r="O528" s="180">
        <v>148</v>
      </c>
      <c r="P528" s="181">
        <v>175</v>
      </c>
    </row>
    <row r="529" spans="1:16" x14ac:dyDescent="0.3">
      <c r="A529" s="178" t="s">
        <v>874</v>
      </c>
      <c r="B529" s="179" t="s">
        <v>262</v>
      </c>
      <c r="C529" s="179" t="s">
        <v>1748</v>
      </c>
      <c r="D529" s="179" t="s">
        <v>293</v>
      </c>
      <c r="E529" s="175">
        <v>556</v>
      </c>
      <c r="F529" s="180">
        <v>76</v>
      </c>
      <c r="G529" s="180">
        <v>219</v>
      </c>
      <c r="H529" s="181">
        <v>261</v>
      </c>
      <c r="I529" s="175">
        <v>515</v>
      </c>
      <c r="J529" s="180">
        <v>73</v>
      </c>
      <c r="K529" s="180">
        <v>192</v>
      </c>
      <c r="L529" s="181">
        <v>250</v>
      </c>
      <c r="M529" s="175">
        <v>432</v>
      </c>
      <c r="N529" s="180">
        <v>72</v>
      </c>
      <c r="O529" s="180">
        <v>170</v>
      </c>
      <c r="P529" s="181">
        <v>190</v>
      </c>
    </row>
    <row r="530" spans="1:16" x14ac:dyDescent="0.3">
      <c r="A530" s="178" t="s">
        <v>939</v>
      </c>
      <c r="B530" s="179" t="s">
        <v>713</v>
      </c>
      <c r="C530" s="179" t="s">
        <v>1749</v>
      </c>
      <c r="D530" s="178" t="s">
        <v>728</v>
      </c>
      <c r="E530" s="175">
        <v>471</v>
      </c>
      <c r="F530" s="180">
        <v>16</v>
      </c>
      <c r="G530" s="180">
        <v>381</v>
      </c>
      <c r="H530" s="181">
        <v>74</v>
      </c>
      <c r="I530" s="175">
        <v>448</v>
      </c>
      <c r="J530" s="180">
        <v>16</v>
      </c>
      <c r="K530" s="180">
        <v>356</v>
      </c>
      <c r="L530" s="181">
        <v>76</v>
      </c>
      <c r="M530" s="175">
        <v>482</v>
      </c>
      <c r="N530" s="180">
        <v>18</v>
      </c>
      <c r="O530" s="180">
        <v>396</v>
      </c>
      <c r="P530" s="181">
        <v>68</v>
      </c>
    </row>
    <row r="531" spans="1:16" x14ac:dyDescent="0.3">
      <c r="A531" s="178" t="s">
        <v>874</v>
      </c>
      <c r="B531" s="179" t="s">
        <v>459</v>
      </c>
      <c r="C531" s="179" t="s">
        <v>1750</v>
      </c>
      <c r="D531" s="178" t="s">
        <v>462</v>
      </c>
      <c r="E531" s="175">
        <v>550</v>
      </c>
      <c r="F531" s="180">
        <v>98</v>
      </c>
      <c r="G531" s="180">
        <v>173</v>
      </c>
      <c r="H531" s="181">
        <v>279</v>
      </c>
      <c r="I531" s="175">
        <v>491</v>
      </c>
      <c r="J531" s="180">
        <v>97</v>
      </c>
      <c r="K531" s="180">
        <v>142</v>
      </c>
      <c r="L531" s="181">
        <v>252</v>
      </c>
      <c r="M531" s="175">
        <v>407</v>
      </c>
      <c r="N531" s="180">
        <v>92</v>
      </c>
      <c r="O531" s="180">
        <v>146</v>
      </c>
      <c r="P531" s="181">
        <v>169</v>
      </c>
    </row>
    <row r="532" spans="1:16" x14ac:dyDescent="0.3">
      <c r="A532" s="178" t="s">
        <v>1086</v>
      </c>
      <c r="B532" s="179" t="s">
        <v>1040</v>
      </c>
      <c r="C532" s="179" t="s">
        <v>1751</v>
      </c>
      <c r="D532" s="178" t="s">
        <v>1083</v>
      </c>
      <c r="E532" s="175">
        <v>566</v>
      </c>
      <c r="F532" s="180">
        <v>146</v>
      </c>
      <c r="G532" s="180">
        <v>186</v>
      </c>
      <c r="H532" s="181">
        <v>234</v>
      </c>
      <c r="I532" s="175">
        <v>518</v>
      </c>
      <c r="J532" s="180">
        <v>142</v>
      </c>
      <c r="K532" s="180">
        <v>178</v>
      </c>
      <c r="L532" s="181">
        <v>198</v>
      </c>
      <c r="M532" s="175">
        <v>452</v>
      </c>
      <c r="N532" s="180">
        <v>137</v>
      </c>
      <c r="O532" s="180">
        <v>155</v>
      </c>
      <c r="P532" s="181">
        <v>160</v>
      </c>
    </row>
    <row r="533" spans="1:16" x14ac:dyDescent="0.3">
      <c r="A533" s="178" t="s">
        <v>569</v>
      </c>
      <c r="B533" s="179" t="s">
        <v>1040</v>
      </c>
      <c r="C533" s="179" t="s">
        <v>1752</v>
      </c>
      <c r="D533" s="178" t="s">
        <v>1070</v>
      </c>
      <c r="E533" s="175">
        <v>572</v>
      </c>
      <c r="F533" s="180">
        <v>84</v>
      </c>
      <c r="G533" s="180">
        <v>192</v>
      </c>
      <c r="H533" s="181">
        <v>296</v>
      </c>
      <c r="I533" s="175">
        <v>495</v>
      </c>
      <c r="J533" s="180">
        <v>70</v>
      </c>
      <c r="K533" s="180">
        <v>165</v>
      </c>
      <c r="L533" s="181">
        <v>260</v>
      </c>
      <c r="M533" s="175">
        <v>440</v>
      </c>
      <c r="N533" s="180">
        <v>63</v>
      </c>
      <c r="O533" s="180">
        <v>164</v>
      </c>
      <c r="P533" s="181">
        <v>213</v>
      </c>
    </row>
    <row r="534" spans="1:16" x14ac:dyDescent="0.3">
      <c r="A534" s="178" t="s">
        <v>1086</v>
      </c>
      <c r="B534" s="179" t="s">
        <v>507</v>
      </c>
      <c r="C534" s="179" t="s">
        <v>1753</v>
      </c>
      <c r="D534" s="179" t="s">
        <v>1024</v>
      </c>
      <c r="E534" s="175">
        <v>507</v>
      </c>
      <c r="F534" s="180">
        <v>103</v>
      </c>
      <c r="G534" s="180">
        <v>185</v>
      </c>
      <c r="H534" s="181">
        <v>219</v>
      </c>
      <c r="I534" s="175">
        <v>485</v>
      </c>
      <c r="J534" s="180">
        <v>103</v>
      </c>
      <c r="K534" s="180">
        <v>171</v>
      </c>
      <c r="L534" s="181">
        <v>211</v>
      </c>
      <c r="M534" s="175">
        <v>463</v>
      </c>
      <c r="N534" s="180">
        <v>127</v>
      </c>
      <c r="O534" s="180">
        <v>149</v>
      </c>
      <c r="P534" s="181">
        <v>187</v>
      </c>
    </row>
    <row r="535" spans="1:16" x14ac:dyDescent="0.3">
      <c r="A535" s="178" t="s">
        <v>261</v>
      </c>
      <c r="B535" s="179" t="s">
        <v>570</v>
      </c>
      <c r="C535" s="179" t="s">
        <v>1754</v>
      </c>
      <c r="D535" s="178" t="s">
        <v>572</v>
      </c>
      <c r="E535" s="175">
        <v>514</v>
      </c>
      <c r="F535" s="180">
        <v>82</v>
      </c>
      <c r="G535" s="180">
        <v>133</v>
      </c>
      <c r="H535" s="181">
        <v>299</v>
      </c>
      <c r="I535" s="175">
        <v>474</v>
      </c>
      <c r="J535" s="180">
        <v>72</v>
      </c>
      <c r="K535" s="180">
        <v>124</v>
      </c>
      <c r="L535" s="181">
        <v>278</v>
      </c>
      <c r="M535" s="175">
        <v>424</v>
      </c>
      <c r="N535" s="180">
        <v>69</v>
      </c>
      <c r="O535" s="180">
        <v>139</v>
      </c>
      <c r="P535" s="181">
        <v>216</v>
      </c>
    </row>
    <row r="536" spans="1:16" x14ac:dyDescent="0.3">
      <c r="A536" s="178" t="s">
        <v>569</v>
      </c>
      <c r="B536" s="179" t="s">
        <v>682</v>
      </c>
      <c r="C536" s="179" t="s">
        <v>1755</v>
      </c>
      <c r="D536" s="178" t="s">
        <v>709</v>
      </c>
      <c r="E536" s="175">
        <v>490</v>
      </c>
      <c r="F536" s="180">
        <v>183</v>
      </c>
      <c r="G536" s="180">
        <v>173</v>
      </c>
      <c r="H536" s="181">
        <v>134</v>
      </c>
      <c r="I536" s="175">
        <v>482</v>
      </c>
      <c r="J536" s="180">
        <v>189</v>
      </c>
      <c r="K536" s="180">
        <v>166</v>
      </c>
      <c r="L536" s="181">
        <v>127</v>
      </c>
      <c r="M536" s="175">
        <v>432</v>
      </c>
      <c r="N536" s="180">
        <v>185</v>
      </c>
      <c r="O536" s="180">
        <v>169</v>
      </c>
      <c r="P536" s="181">
        <v>78</v>
      </c>
    </row>
    <row r="537" spans="1:16" x14ac:dyDescent="0.3">
      <c r="A537" s="178" t="s">
        <v>108</v>
      </c>
      <c r="B537" s="179" t="s">
        <v>1151</v>
      </c>
      <c r="C537" s="179" t="s">
        <v>1756</v>
      </c>
      <c r="D537" s="178" t="s">
        <v>1156</v>
      </c>
      <c r="E537" s="175">
        <v>472</v>
      </c>
      <c r="F537" s="180">
        <v>107</v>
      </c>
      <c r="G537" s="180">
        <v>128</v>
      </c>
      <c r="H537" s="181">
        <v>237</v>
      </c>
      <c r="I537" s="175">
        <v>478</v>
      </c>
      <c r="J537" s="180">
        <v>104</v>
      </c>
      <c r="K537" s="180">
        <v>134</v>
      </c>
      <c r="L537" s="181">
        <v>240</v>
      </c>
      <c r="M537" s="175">
        <v>430</v>
      </c>
      <c r="N537" s="180">
        <v>102</v>
      </c>
      <c r="O537" s="180">
        <v>138</v>
      </c>
      <c r="P537" s="181">
        <v>190</v>
      </c>
    </row>
    <row r="538" spans="1:16" x14ac:dyDescent="0.3">
      <c r="A538" s="178" t="s">
        <v>874</v>
      </c>
      <c r="B538" s="179" t="s">
        <v>273</v>
      </c>
      <c r="C538" s="179" t="s">
        <v>1757</v>
      </c>
      <c r="D538" s="178" t="s">
        <v>563</v>
      </c>
      <c r="E538" s="175">
        <v>605</v>
      </c>
      <c r="F538" s="180">
        <v>87</v>
      </c>
      <c r="G538" s="180">
        <v>336</v>
      </c>
      <c r="H538" s="181">
        <v>182</v>
      </c>
      <c r="I538" s="175">
        <v>598</v>
      </c>
      <c r="J538" s="180">
        <v>89</v>
      </c>
      <c r="K538" s="180">
        <v>352</v>
      </c>
      <c r="L538" s="181">
        <v>157</v>
      </c>
      <c r="M538" s="175">
        <v>405</v>
      </c>
      <c r="N538" s="180">
        <v>85</v>
      </c>
      <c r="O538" s="180">
        <v>234</v>
      </c>
      <c r="P538" s="181">
        <v>86</v>
      </c>
    </row>
    <row r="539" spans="1:16" x14ac:dyDescent="0.3">
      <c r="A539" s="178" t="s">
        <v>793</v>
      </c>
      <c r="B539" s="179" t="s">
        <v>450</v>
      </c>
      <c r="C539" s="179" t="s">
        <v>1758</v>
      </c>
      <c r="D539" s="178" t="s">
        <v>930</v>
      </c>
      <c r="E539" s="175">
        <v>452</v>
      </c>
      <c r="F539" s="180">
        <v>91</v>
      </c>
      <c r="G539" s="180">
        <v>206</v>
      </c>
      <c r="H539" s="181">
        <v>155</v>
      </c>
      <c r="I539" s="175">
        <v>447</v>
      </c>
      <c r="J539" s="180">
        <v>92</v>
      </c>
      <c r="K539" s="180">
        <v>203</v>
      </c>
      <c r="L539" s="181">
        <v>152</v>
      </c>
      <c r="M539" s="175">
        <v>453</v>
      </c>
      <c r="N539" s="180">
        <v>110</v>
      </c>
      <c r="O539" s="180">
        <v>212</v>
      </c>
      <c r="P539" s="181">
        <v>131</v>
      </c>
    </row>
    <row r="540" spans="1:16" x14ac:dyDescent="0.3">
      <c r="A540" s="178" t="s">
        <v>309</v>
      </c>
      <c r="B540" s="179" t="s">
        <v>713</v>
      </c>
      <c r="C540" s="179" t="s">
        <v>1759</v>
      </c>
      <c r="D540" s="178" t="s">
        <v>740</v>
      </c>
      <c r="E540" s="175">
        <v>399</v>
      </c>
      <c r="F540" s="180">
        <v>73</v>
      </c>
      <c r="G540" s="180">
        <v>94</v>
      </c>
      <c r="H540" s="181">
        <v>232</v>
      </c>
      <c r="I540" s="175">
        <v>337</v>
      </c>
      <c r="J540" s="180">
        <v>71</v>
      </c>
      <c r="K540" s="180">
        <v>98</v>
      </c>
      <c r="L540" s="181">
        <v>168</v>
      </c>
      <c r="M540" s="175">
        <v>433</v>
      </c>
      <c r="N540" s="180">
        <v>78</v>
      </c>
      <c r="O540" s="180">
        <v>226</v>
      </c>
      <c r="P540" s="181">
        <v>129</v>
      </c>
    </row>
    <row r="541" spans="1:16" x14ac:dyDescent="0.3">
      <c r="A541" s="178" t="s">
        <v>475</v>
      </c>
      <c r="B541" s="179" t="s">
        <v>1040</v>
      </c>
      <c r="C541" s="179" t="s">
        <v>1760</v>
      </c>
      <c r="D541" s="178" t="s">
        <v>1043</v>
      </c>
      <c r="E541" s="175">
        <v>797</v>
      </c>
      <c r="F541" s="180">
        <v>79</v>
      </c>
      <c r="G541" s="180">
        <v>615</v>
      </c>
      <c r="H541" s="181">
        <v>103</v>
      </c>
      <c r="I541" s="175">
        <v>786</v>
      </c>
      <c r="J541" s="180">
        <v>79</v>
      </c>
      <c r="K541" s="180">
        <v>614</v>
      </c>
      <c r="L541" s="181">
        <v>93</v>
      </c>
      <c r="M541" s="175">
        <v>472</v>
      </c>
      <c r="N541" s="180">
        <v>88</v>
      </c>
      <c r="O541" s="180">
        <v>291</v>
      </c>
      <c r="P541" s="181">
        <v>93</v>
      </c>
    </row>
    <row r="542" spans="1:16" x14ac:dyDescent="0.3">
      <c r="A542" s="178" t="s">
        <v>681</v>
      </c>
      <c r="B542" s="179" t="s">
        <v>570</v>
      </c>
      <c r="C542" s="179" t="s">
        <v>1761</v>
      </c>
      <c r="D542" s="178" t="s">
        <v>668</v>
      </c>
      <c r="E542" s="175">
        <v>733</v>
      </c>
      <c r="F542" s="180">
        <v>35</v>
      </c>
      <c r="G542" s="180">
        <v>566</v>
      </c>
      <c r="H542" s="181">
        <v>132</v>
      </c>
      <c r="I542" s="175">
        <v>695</v>
      </c>
      <c r="J542" s="180">
        <v>34</v>
      </c>
      <c r="K542" s="180">
        <v>542</v>
      </c>
      <c r="L542" s="181">
        <v>119</v>
      </c>
      <c r="M542" s="175">
        <v>452</v>
      </c>
      <c r="N542" s="180">
        <v>35</v>
      </c>
      <c r="O542" s="180">
        <v>317</v>
      </c>
      <c r="P542" s="181">
        <v>100</v>
      </c>
    </row>
    <row r="543" spans="1:16" x14ac:dyDescent="0.3">
      <c r="A543" s="178" t="s">
        <v>1086</v>
      </c>
      <c r="B543" s="179" t="s">
        <v>1040</v>
      </c>
      <c r="C543" s="179" t="s">
        <v>1762</v>
      </c>
      <c r="D543" s="178" t="s">
        <v>1078</v>
      </c>
      <c r="E543" s="175">
        <v>521</v>
      </c>
      <c r="F543" s="180">
        <v>57</v>
      </c>
      <c r="G543" s="180">
        <v>292</v>
      </c>
      <c r="H543" s="181">
        <v>172</v>
      </c>
      <c r="I543" s="175">
        <v>487</v>
      </c>
      <c r="J543" s="180">
        <v>59</v>
      </c>
      <c r="K543" s="180">
        <v>279</v>
      </c>
      <c r="L543" s="181">
        <v>149</v>
      </c>
      <c r="M543" s="175">
        <v>422</v>
      </c>
      <c r="N543" s="180">
        <v>49</v>
      </c>
      <c r="O543" s="180">
        <v>273</v>
      </c>
      <c r="P543" s="181">
        <v>100</v>
      </c>
    </row>
    <row r="544" spans="1:16" x14ac:dyDescent="0.3">
      <c r="A544" s="178" t="s">
        <v>430</v>
      </c>
      <c r="B544" s="179" t="s">
        <v>875</v>
      </c>
      <c r="C544" s="179" t="s">
        <v>1763</v>
      </c>
      <c r="D544" s="178" t="s">
        <v>879</v>
      </c>
      <c r="E544" s="175">
        <v>514</v>
      </c>
      <c r="F544" s="180">
        <v>93</v>
      </c>
      <c r="G544" s="180">
        <v>281</v>
      </c>
      <c r="H544" s="181">
        <v>140</v>
      </c>
      <c r="I544" s="175">
        <v>497</v>
      </c>
      <c r="J544" s="180">
        <v>99</v>
      </c>
      <c r="K544" s="180">
        <v>264</v>
      </c>
      <c r="L544" s="181">
        <v>134</v>
      </c>
      <c r="M544" s="175">
        <v>428</v>
      </c>
      <c r="N544" s="180">
        <v>91</v>
      </c>
      <c r="O544" s="180">
        <v>245</v>
      </c>
      <c r="P544" s="181">
        <v>92</v>
      </c>
    </row>
    <row r="545" spans="1:16" x14ac:dyDescent="0.3">
      <c r="A545" s="178" t="s">
        <v>430</v>
      </c>
      <c r="B545" s="179" t="s">
        <v>1189</v>
      </c>
      <c r="C545" s="179" t="s">
        <v>1764</v>
      </c>
      <c r="D545" s="179" t="s">
        <v>1191</v>
      </c>
      <c r="E545" s="175">
        <v>491</v>
      </c>
      <c r="F545" s="180">
        <v>163</v>
      </c>
      <c r="G545" s="180">
        <v>93</v>
      </c>
      <c r="H545" s="181">
        <v>235</v>
      </c>
      <c r="I545" s="175">
        <v>451</v>
      </c>
      <c r="J545" s="180">
        <v>159</v>
      </c>
      <c r="K545" s="180">
        <v>70</v>
      </c>
      <c r="L545" s="181">
        <v>222</v>
      </c>
      <c r="M545" s="175">
        <v>418</v>
      </c>
      <c r="N545" s="180">
        <v>165</v>
      </c>
      <c r="O545" s="180">
        <v>81</v>
      </c>
      <c r="P545" s="181">
        <v>172</v>
      </c>
    </row>
    <row r="546" spans="1:16" x14ac:dyDescent="0.3">
      <c r="A546" s="178" t="s">
        <v>569</v>
      </c>
      <c r="B546" s="179" t="s">
        <v>273</v>
      </c>
      <c r="C546" s="179" t="s">
        <v>1765</v>
      </c>
      <c r="D546" s="178" t="s">
        <v>568</v>
      </c>
      <c r="E546" s="175">
        <v>536</v>
      </c>
      <c r="F546" s="180">
        <v>132</v>
      </c>
      <c r="G546" s="180">
        <v>202</v>
      </c>
      <c r="H546" s="181">
        <v>202</v>
      </c>
      <c r="I546" s="175">
        <v>495</v>
      </c>
      <c r="J546" s="180">
        <v>125</v>
      </c>
      <c r="K546" s="180">
        <v>185</v>
      </c>
      <c r="L546" s="181">
        <v>185</v>
      </c>
      <c r="M546" s="175">
        <v>442</v>
      </c>
      <c r="N546" s="180">
        <v>126</v>
      </c>
      <c r="O546" s="180">
        <v>152</v>
      </c>
      <c r="P546" s="181">
        <v>164</v>
      </c>
    </row>
    <row r="547" spans="1:16" x14ac:dyDescent="0.3">
      <c r="A547" s="178" t="s">
        <v>108</v>
      </c>
      <c r="B547" s="179" t="s">
        <v>273</v>
      </c>
      <c r="C547" s="179" t="s">
        <v>1766</v>
      </c>
      <c r="D547" s="178" t="s">
        <v>562</v>
      </c>
      <c r="E547" s="175">
        <v>484</v>
      </c>
      <c r="F547" s="180">
        <v>54</v>
      </c>
      <c r="G547" s="180">
        <v>208</v>
      </c>
      <c r="H547" s="181">
        <v>222</v>
      </c>
      <c r="I547" s="175">
        <v>455</v>
      </c>
      <c r="J547" s="180">
        <v>52</v>
      </c>
      <c r="K547" s="180">
        <v>189</v>
      </c>
      <c r="L547" s="181">
        <v>214</v>
      </c>
      <c r="M547" s="175">
        <v>444</v>
      </c>
      <c r="N547" s="180">
        <v>62</v>
      </c>
      <c r="O547" s="180">
        <v>185</v>
      </c>
      <c r="P547" s="181">
        <v>197</v>
      </c>
    </row>
    <row r="548" spans="1:16" x14ac:dyDescent="0.3">
      <c r="A548" s="178" t="s">
        <v>261</v>
      </c>
      <c r="B548" s="179" t="s">
        <v>236</v>
      </c>
      <c r="C548" s="179" t="s">
        <v>1767</v>
      </c>
      <c r="D548" s="178" t="s">
        <v>242</v>
      </c>
      <c r="E548" s="175">
        <v>778</v>
      </c>
      <c r="F548" s="180">
        <v>82</v>
      </c>
      <c r="G548" s="180">
        <v>450</v>
      </c>
      <c r="H548" s="181">
        <v>246</v>
      </c>
      <c r="I548" s="175">
        <v>739</v>
      </c>
      <c r="J548" s="180">
        <v>88</v>
      </c>
      <c r="K548" s="180">
        <v>423</v>
      </c>
      <c r="L548" s="181">
        <v>228</v>
      </c>
      <c r="M548" s="175">
        <v>377</v>
      </c>
      <c r="N548" s="180">
        <v>92</v>
      </c>
      <c r="O548" s="180">
        <v>141</v>
      </c>
      <c r="P548" s="181">
        <v>144</v>
      </c>
    </row>
    <row r="549" spans="1:16" x14ac:dyDescent="0.3">
      <c r="A549" s="178" t="s">
        <v>261</v>
      </c>
      <c r="B549" s="179" t="s">
        <v>713</v>
      </c>
      <c r="C549" s="179" t="s">
        <v>1768</v>
      </c>
      <c r="D549" s="178" t="s">
        <v>742</v>
      </c>
      <c r="E549" s="175">
        <v>494</v>
      </c>
      <c r="F549" s="180">
        <v>47</v>
      </c>
      <c r="G549" s="180">
        <v>195</v>
      </c>
      <c r="H549" s="181">
        <v>252</v>
      </c>
      <c r="I549" s="175">
        <v>522</v>
      </c>
      <c r="J549" s="180">
        <v>47</v>
      </c>
      <c r="K549" s="180">
        <v>187</v>
      </c>
      <c r="L549" s="181">
        <v>288</v>
      </c>
      <c r="M549" s="175">
        <v>332</v>
      </c>
      <c r="N549" s="180">
        <v>47</v>
      </c>
      <c r="O549" s="180">
        <v>122</v>
      </c>
      <c r="P549" s="181">
        <v>163</v>
      </c>
    </row>
    <row r="550" spans="1:16" x14ac:dyDescent="0.3">
      <c r="A550" s="178" t="s">
        <v>309</v>
      </c>
      <c r="B550" s="179" t="s">
        <v>109</v>
      </c>
      <c r="C550" s="179" t="s">
        <v>1769</v>
      </c>
      <c r="D550" s="178" t="s">
        <v>221</v>
      </c>
      <c r="E550" s="175">
        <v>440</v>
      </c>
      <c r="F550" s="180">
        <v>61</v>
      </c>
      <c r="G550" s="180">
        <v>236</v>
      </c>
      <c r="H550" s="181">
        <v>143</v>
      </c>
      <c r="I550" s="175">
        <v>442</v>
      </c>
      <c r="J550" s="180">
        <v>61</v>
      </c>
      <c r="K550" s="180">
        <v>239</v>
      </c>
      <c r="L550" s="181">
        <v>142</v>
      </c>
      <c r="M550" s="175">
        <v>439</v>
      </c>
      <c r="N550" s="180">
        <v>64</v>
      </c>
      <c r="O550" s="180">
        <v>249</v>
      </c>
      <c r="P550" s="181">
        <v>126</v>
      </c>
    </row>
    <row r="551" spans="1:16" x14ac:dyDescent="0.3">
      <c r="A551" s="178" t="s">
        <v>108</v>
      </c>
      <c r="B551" s="179" t="s">
        <v>476</v>
      </c>
      <c r="C551" s="179" t="s">
        <v>1770</v>
      </c>
      <c r="D551" s="178" t="s">
        <v>509</v>
      </c>
      <c r="E551" s="175">
        <v>476</v>
      </c>
      <c r="F551" s="180">
        <v>49</v>
      </c>
      <c r="G551" s="180">
        <v>204</v>
      </c>
      <c r="H551" s="181">
        <v>223</v>
      </c>
      <c r="I551" s="175">
        <v>449</v>
      </c>
      <c r="J551" s="180">
        <v>35</v>
      </c>
      <c r="K551" s="180">
        <v>203</v>
      </c>
      <c r="L551" s="181">
        <v>211</v>
      </c>
      <c r="M551" s="175">
        <v>421</v>
      </c>
      <c r="N551" s="180">
        <v>39</v>
      </c>
      <c r="O551" s="180">
        <v>204</v>
      </c>
      <c r="P551" s="181">
        <v>178</v>
      </c>
    </row>
    <row r="552" spans="1:16" x14ac:dyDescent="0.3">
      <c r="A552" s="178" t="s">
        <v>569</v>
      </c>
      <c r="B552" s="179" t="s">
        <v>682</v>
      </c>
      <c r="C552" s="179" t="s">
        <v>1771</v>
      </c>
      <c r="D552" s="178" t="s">
        <v>704</v>
      </c>
      <c r="E552" s="175">
        <v>544</v>
      </c>
      <c r="F552" s="180">
        <v>136</v>
      </c>
      <c r="G552" s="180">
        <v>244</v>
      </c>
      <c r="H552" s="181">
        <v>164</v>
      </c>
      <c r="I552" s="175">
        <v>440</v>
      </c>
      <c r="J552" s="180">
        <v>37</v>
      </c>
      <c r="K552" s="180">
        <v>240</v>
      </c>
      <c r="L552" s="181">
        <v>163</v>
      </c>
      <c r="M552" s="175">
        <v>429</v>
      </c>
      <c r="N552" s="180">
        <v>37</v>
      </c>
      <c r="O552" s="180">
        <v>253</v>
      </c>
      <c r="P552" s="181">
        <v>139</v>
      </c>
    </row>
    <row r="553" spans="1:16" x14ac:dyDescent="0.3">
      <c r="A553" s="178" t="s">
        <v>108</v>
      </c>
      <c r="B553" s="179" t="s">
        <v>273</v>
      </c>
      <c r="C553" s="179" t="s">
        <v>1772</v>
      </c>
      <c r="D553" s="178" t="s">
        <v>319</v>
      </c>
      <c r="E553" s="175">
        <v>442</v>
      </c>
      <c r="F553" s="180">
        <v>76</v>
      </c>
      <c r="G553" s="180">
        <v>164</v>
      </c>
      <c r="H553" s="181">
        <v>202</v>
      </c>
      <c r="I553" s="175">
        <v>443</v>
      </c>
      <c r="J553" s="180">
        <v>75</v>
      </c>
      <c r="K553" s="180">
        <v>178</v>
      </c>
      <c r="L553" s="181">
        <v>190</v>
      </c>
      <c r="M553" s="175">
        <v>424</v>
      </c>
      <c r="N553" s="180">
        <v>76</v>
      </c>
      <c r="O553" s="180">
        <v>186</v>
      </c>
      <c r="P553" s="181">
        <v>162</v>
      </c>
    </row>
    <row r="554" spans="1:16" x14ac:dyDescent="0.3">
      <c r="A554" s="178" t="s">
        <v>569</v>
      </c>
      <c r="B554" s="179" t="s">
        <v>794</v>
      </c>
      <c r="C554" s="179" t="s">
        <v>1773</v>
      </c>
      <c r="D554" s="179" t="s">
        <v>811</v>
      </c>
      <c r="E554" s="175">
        <v>466</v>
      </c>
      <c r="F554" s="180">
        <v>57</v>
      </c>
      <c r="G554" s="180">
        <v>182</v>
      </c>
      <c r="H554" s="181">
        <v>227</v>
      </c>
      <c r="I554" s="175">
        <v>442</v>
      </c>
      <c r="J554" s="180">
        <v>53</v>
      </c>
      <c r="K554" s="180">
        <v>171</v>
      </c>
      <c r="L554" s="181">
        <v>218</v>
      </c>
      <c r="M554" s="175">
        <v>403</v>
      </c>
      <c r="N554" s="180">
        <v>50</v>
      </c>
      <c r="O554" s="180">
        <v>180</v>
      </c>
      <c r="P554" s="181">
        <v>173</v>
      </c>
    </row>
    <row r="555" spans="1:16" x14ac:dyDescent="0.3">
      <c r="A555" s="178" t="s">
        <v>712</v>
      </c>
      <c r="B555" s="179" t="s">
        <v>682</v>
      </c>
      <c r="C555" s="179" t="s">
        <v>1774</v>
      </c>
      <c r="D555" s="178" t="s">
        <v>449</v>
      </c>
      <c r="E555" s="175">
        <v>603</v>
      </c>
      <c r="F555" s="180">
        <v>64</v>
      </c>
      <c r="G555" s="180">
        <v>250</v>
      </c>
      <c r="H555" s="181">
        <v>289</v>
      </c>
      <c r="I555" s="175">
        <v>568</v>
      </c>
      <c r="J555" s="180">
        <v>64</v>
      </c>
      <c r="K555" s="180">
        <v>225</v>
      </c>
      <c r="L555" s="181">
        <v>279</v>
      </c>
      <c r="M555" s="175">
        <v>385</v>
      </c>
      <c r="N555" s="180">
        <v>65</v>
      </c>
      <c r="O555" s="180">
        <v>104</v>
      </c>
      <c r="P555" s="181">
        <v>216</v>
      </c>
    </row>
    <row r="556" spans="1:16" x14ac:dyDescent="0.3">
      <c r="A556" s="178" t="s">
        <v>108</v>
      </c>
      <c r="B556" s="179" t="s">
        <v>940</v>
      </c>
      <c r="C556" s="179" t="s">
        <v>1775</v>
      </c>
      <c r="D556" s="178" t="s">
        <v>960</v>
      </c>
      <c r="E556" s="175">
        <v>551</v>
      </c>
      <c r="F556" s="180">
        <v>96</v>
      </c>
      <c r="G556" s="180">
        <v>140</v>
      </c>
      <c r="H556" s="181">
        <v>315</v>
      </c>
      <c r="I556" s="175">
        <v>448</v>
      </c>
      <c r="J556" s="180">
        <v>60</v>
      </c>
      <c r="K556" s="180">
        <v>101</v>
      </c>
      <c r="L556" s="181">
        <v>287</v>
      </c>
      <c r="M556" s="175">
        <v>327</v>
      </c>
      <c r="N556" s="180">
        <v>56</v>
      </c>
      <c r="O556" s="180">
        <v>105</v>
      </c>
      <c r="P556" s="181">
        <v>166</v>
      </c>
    </row>
    <row r="557" spans="1:16" x14ac:dyDescent="0.3">
      <c r="A557" s="178" t="s">
        <v>458</v>
      </c>
      <c r="B557" s="179" t="s">
        <v>182</v>
      </c>
      <c r="C557" s="179" t="s">
        <v>1776</v>
      </c>
      <c r="D557" s="178" t="s">
        <v>839</v>
      </c>
      <c r="E557" s="175">
        <v>380</v>
      </c>
      <c r="F557" s="180">
        <v>40</v>
      </c>
      <c r="G557" s="180">
        <v>227</v>
      </c>
      <c r="H557" s="181">
        <v>113</v>
      </c>
      <c r="I557" s="175">
        <v>348</v>
      </c>
      <c r="J557" s="180">
        <v>44</v>
      </c>
      <c r="K557" s="180">
        <v>210</v>
      </c>
      <c r="L557" s="181">
        <v>94</v>
      </c>
      <c r="M557" s="175">
        <v>409</v>
      </c>
      <c r="N557" s="180">
        <v>55</v>
      </c>
      <c r="O557" s="180">
        <v>296</v>
      </c>
      <c r="P557" s="181">
        <v>58</v>
      </c>
    </row>
    <row r="558" spans="1:16" x14ac:dyDescent="0.3">
      <c r="A558" s="178" t="s">
        <v>475</v>
      </c>
      <c r="B558" s="179" t="s">
        <v>476</v>
      </c>
      <c r="C558" s="179" t="s">
        <v>1777</v>
      </c>
      <c r="D558" s="178" t="s">
        <v>510</v>
      </c>
      <c r="E558" s="175">
        <v>520</v>
      </c>
      <c r="F558" s="180">
        <v>57</v>
      </c>
      <c r="G558" s="180">
        <v>345</v>
      </c>
      <c r="H558" s="181">
        <v>118</v>
      </c>
      <c r="I558" s="175">
        <v>503</v>
      </c>
      <c r="J558" s="180">
        <v>60</v>
      </c>
      <c r="K558" s="180">
        <v>349</v>
      </c>
      <c r="L558" s="181">
        <v>94</v>
      </c>
      <c r="M558" s="175">
        <v>437</v>
      </c>
      <c r="N558" s="180">
        <v>50</v>
      </c>
      <c r="O558" s="180">
        <v>295</v>
      </c>
      <c r="P558" s="181">
        <v>92</v>
      </c>
    </row>
    <row r="559" spans="1:16" x14ac:dyDescent="0.3">
      <c r="A559" s="178" t="s">
        <v>569</v>
      </c>
      <c r="B559" s="179" t="s">
        <v>182</v>
      </c>
      <c r="C559" s="179" t="s">
        <v>1778</v>
      </c>
      <c r="D559" s="178" t="s">
        <v>845</v>
      </c>
      <c r="E559" s="175">
        <v>503</v>
      </c>
      <c r="F559" s="180">
        <v>92</v>
      </c>
      <c r="G559" s="180">
        <v>208</v>
      </c>
      <c r="H559" s="181">
        <v>203</v>
      </c>
      <c r="I559" s="175">
        <v>472</v>
      </c>
      <c r="J559" s="180">
        <v>92</v>
      </c>
      <c r="K559" s="180">
        <v>201</v>
      </c>
      <c r="L559" s="181">
        <v>179</v>
      </c>
      <c r="M559" s="175">
        <v>330</v>
      </c>
      <c r="N559" s="180">
        <v>97</v>
      </c>
      <c r="O559" s="180">
        <v>160</v>
      </c>
      <c r="P559" s="181">
        <v>73</v>
      </c>
    </row>
    <row r="560" spans="1:16" x14ac:dyDescent="0.3">
      <c r="A560" s="178" t="s">
        <v>235</v>
      </c>
      <c r="B560" s="179" t="s">
        <v>450</v>
      </c>
      <c r="C560" s="179" t="s">
        <v>1779</v>
      </c>
      <c r="D560" s="178" t="s">
        <v>934</v>
      </c>
      <c r="E560" s="175">
        <v>478</v>
      </c>
      <c r="F560" s="180">
        <v>63</v>
      </c>
      <c r="G560" s="180">
        <v>76</v>
      </c>
      <c r="H560" s="181">
        <v>339</v>
      </c>
      <c r="I560" s="175">
        <v>419</v>
      </c>
      <c r="J560" s="180">
        <v>61</v>
      </c>
      <c r="K560" s="180">
        <v>54</v>
      </c>
      <c r="L560" s="181">
        <v>304</v>
      </c>
      <c r="M560" s="175">
        <v>291</v>
      </c>
      <c r="N560" s="180">
        <v>58</v>
      </c>
      <c r="O560" s="180">
        <v>74</v>
      </c>
      <c r="P560" s="181">
        <v>159</v>
      </c>
    </row>
    <row r="561" spans="1:16" x14ac:dyDescent="0.3">
      <c r="A561" s="178" t="s">
        <v>1086</v>
      </c>
      <c r="B561" s="179" t="s">
        <v>940</v>
      </c>
      <c r="C561" s="179" t="s">
        <v>1780</v>
      </c>
      <c r="D561" s="178" t="s">
        <v>307</v>
      </c>
      <c r="E561" s="175">
        <v>216</v>
      </c>
      <c r="F561" s="180">
        <v>48</v>
      </c>
      <c r="G561" s="180">
        <v>77</v>
      </c>
      <c r="H561" s="181">
        <v>91</v>
      </c>
      <c r="I561" s="175">
        <v>193</v>
      </c>
      <c r="J561" s="180">
        <v>30</v>
      </c>
      <c r="K561" s="180">
        <v>75</v>
      </c>
      <c r="L561" s="181">
        <v>88</v>
      </c>
      <c r="M561" s="175">
        <v>471</v>
      </c>
      <c r="N561" s="180">
        <v>44</v>
      </c>
      <c r="O561" s="180">
        <v>304</v>
      </c>
      <c r="P561" s="181">
        <v>123</v>
      </c>
    </row>
    <row r="562" spans="1:16" x14ac:dyDescent="0.3">
      <c r="A562" s="178" t="s">
        <v>939</v>
      </c>
      <c r="B562" s="179" t="s">
        <v>310</v>
      </c>
      <c r="C562" s="179" t="s">
        <v>1781</v>
      </c>
      <c r="D562" s="178" t="s">
        <v>369</v>
      </c>
      <c r="E562" s="175">
        <v>189</v>
      </c>
      <c r="F562" s="180">
        <v>70</v>
      </c>
      <c r="G562" s="180">
        <v>21</v>
      </c>
      <c r="H562" s="181">
        <v>98</v>
      </c>
      <c r="I562" s="175">
        <v>180</v>
      </c>
      <c r="J562" s="180">
        <v>70</v>
      </c>
      <c r="K562" s="180">
        <v>18</v>
      </c>
      <c r="L562" s="181">
        <v>92</v>
      </c>
      <c r="M562" s="175">
        <v>397</v>
      </c>
      <c r="N562" s="180">
        <v>27</v>
      </c>
      <c r="O562" s="180">
        <v>314</v>
      </c>
      <c r="P562" s="181">
        <v>56</v>
      </c>
    </row>
    <row r="563" spans="1:16" x14ac:dyDescent="0.3">
      <c r="A563" s="178" t="s">
        <v>309</v>
      </c>
      <c r="B563" s="179" t="s">
        <v>109</v>
      </c>
      <c r="C563" s="179" t="s">
        <v>1782</v>
      </c>
      <c r="D563" s="178" t="s">
        <v>195</v>
      </c>
      <c r="E563" s="175">
        <v>608</v>
      </c>
      <c r="F563" s="180">
        <v>139</v>
      </c>
      <c r="G563" s="180">
        <v>270</v>
      </c>
      <c r="H563" s="181">
        <v>199</v>
      </c>
      <c r="I563" s="175">
        <v>555</v>
      </c>
      <c r="J563" s="180">
        <v>119</v>
      </c>
      <c r="K563" s="180">
        <v>265</v>
      </c>
      <c r="L563" s="181">
        <v>171</v>
      </c>
      <c r="M563" s="175">
        <v>371</v>
      </c>
      <c r="N563" s="180">
        <v>137</v>
      </c>
      <c r="O563" s="180">
        <v>121</v>
      </c>
      <c r="P563" s="181">
        <v>113</v>
      </c>
    </row>
    <row r="564" spans="1:16" x14ac:dyDescent="0.3">
      <c r="A564" s="178" t="s">
        <v>309</v>
      </c>
      <c r="B564" s="179" t="s">
        <v>109</v>
      </c>
      <c r="C564" s="179" t="s">
        <v>1783</v>
      </c>
      <c r="D564" s="178" t="s">
        <v>225</v>
      </c>
      <c r="E564" s="175">
        <v>575</v>
      </c>
      <c r="F564" s="180">
        <v>143</v>
      </c>
      <c r="G564" s="180">
        <v>236</v>
      </c>
      <c r="H564" s="181">
        <v>196</v>
      </c>
      <c r="I564" s="175">
        <v>512</v>
      </c>
      <c r="J564" s="180">
        <v>141</v>
      </c>
      <c r="K564" s="180">
        <v>209</v>
      </c>
      <c r="L564" s="181">
        <v>162</v>
      </c>
      <c r="M564" s="175">
        <v>425</v>
      </c>
      <c r="N564" s="180">
        <v>118</v>
      </c>
      <c r="O564" s="180">
        <v>144</v>
      </c>
      <c r="P564" s="181">
        <v>163</v>
      </c>
    </row>
    <row r="565" spans="1:16" x14ac:dyDescent="0.3">
      <c r="A565" s="178" t="s">
        <v>108</v>
      </c>
      <c r="B565" s="179" t="s">
        <v>1132</v>
      </c>
      <c r="C565" s="179" t="s">
        <v>1784</v>
      </c>
      <c r="D565" s="178" t="s">
        <v>1136</v>
      </c>
      <c r="E565" s="175">
        <v>449</v>
      </c>
      <c r="F565" s="180">
        <v>112</v>
      </c>
      <c r="G565" s="180">
        <v>180</v>
      </c>
      <c r="H565" s="181">
        <v>157</v>
      </c>
      <c r="I565" s="175">
        <v>421</v>
      </c>
      <c r="J565" s="180">
        <v>108</v>
      </c>
      <c r="K565" s="180">
        <v>176</v>
      </c>
      <c r="L565" s="181">
        <v>137</v>
      </c>
      <c r="M565" s="175">
        <v>373</v>
      </c>
      <c r="N565" s="180">
        <v>109</v>
      </c>
      <c r="O565" s="180">
        <v>173</v>
      </c>
      <c r="P565" s="181">
        <v>91</v>
      </c>
    </row>
    <row r="566" spans="1:16" x14ac:dyDescent="0.3">
      <c r="A566" s="178" t="s">
        <v>569</v>
      </c>
      <c r="B566" s="179" t="s">
        <v>507</v>
      </c>
      <c r="C566" s="179" t="s">
        <v>1785</v>
      </c>
      <c r="D566" s="179" t="s">
        <v>1025</v>
      </c>
      <c r="E566" s="175">
        <v>407</v>
      </c>
      <c r="F566" s="180">
        <v>165</v>
      </c>
      <c r="G566" s="180">
        <v>55</v>
      </c>
      <c r="H566" s="181">
        <v>187</v>
      </c>
      <c r="I566" s="175">
        <v>427</v>
      </c>
      <c r="J566" s="180">
        <v>163</v>
      </c>
      <c r="K566" s="180">
        <v>63</v>
      </c>
      <c r="L566" s="181">
        <v>201</v>
      </c>
      <c r="M566" s="175">
        <v>356</v>
      </c>
      <c r="N566" s="180">
        <v>162</v>
      </c>
      <c r="O566" s="180">
        <v>56</v>
      </c>
      <c r="P566" s="181">
        <v>138</v>
      </c>
    </row>
    <row r="567" spans="1:16" x14ac:dyDescent="0.3">
      <c r="A567" s="178" t="s">
        <v>430</v>
      </c>
      <c r="B567" s="179" t="s">
        <v>570</v>
      </c>
      <c r="C567" s="179" t="s">
        <v>1786</v>
      </c>
      <c r="D567" s="178" t="s">
        <v>660</v>
      </c>
      <c r="E567" s="175">
        <v>300</v>
      </c>
      <c r="F567" s="180">
        <v>49</v>
      </c>
      <c r="G567" s="180">
        <v>156</v>
      </c>
      <c r="H567" s="181">
        <v>95</v>
      </c>
      <c r="I567" s="175">
        <v>367</v>
      </c>
      <c r="J567" s="180">
        <v>49</v>
      </c>
      <c r="K567" s="180">
        <v>212</v>
      </c>
      <c r="L567" s="181">
        <v>106</v>
      </c>
      <c r="M567" s="175">
        <v>400</v>
      </c>
      <c r="N567" s="180">
        <v>52</v>
      </c>
      <c r="O567" s="180">
        <v>261</v>
      </c>
      <c r="P567" s="181">
        <v>87</v>
      </c>
    </row>
    <row r="568" spans="1:16" x14ac:dyDescent="0.3">
      <c r="A568" s="178" t="s">
        <v>108</v>
      </c>
      <c r="B568" s="179" t="s">
        <v>940</v>
      </c>
      <c r="C568" s="179" t="s">
        <v>1787</v>
      </c>
      <c r="D568" s="178" t="s">
        <v>943</v>
      </c>
      <c r="E568" s="175">
        <v>492</v>
      </c>
      <c r="F568" s="180">
        <v>67</v>
      </c>
      <c r="G568" s="180">
        <v>285</v>
      </c>
      <c r="H568" s="181">
        <v>140</v>
      </c>
      <c r="I568" s="175">
        <v>407</v>
      </c>
      <c r="J568" s="180">
        <v>50</v>
      </c>
      <c r="K568" s="180">
        <v>229</v>
      </c>
      <c r="L568" s="181">
        <v>128</v>
      </c>
      <c r="M568" s="175">
        <v>372</v>
      </c>
      <c r="N568" s="180">
        <v>60</v>
      </c>
      <c r="O568" s="180">
        <v>228</v>
      </c>
      <c r="P568" s="181">
        <v>84</v>
      </c>
    </row>
    <row r="569" spans="1:16" x14ac:dyDescent="0.3">
      <c r="A569" s="178" t="s">
        <v>939</v>
      </c>
      <c r="B569" s="179" t="s">
        <v>1040</v>
      </c>
      <c r="C569" s="179" t="s">
        <v>1788</v>
      </c>
      <c r="D569" s="178" t="s">
        <v>1069</v>
      </c>
      <c r="E569" s="175">
        <v>440</v>
      </c>
      <c r="F569" s="180">
        <v>105</v>
      </c>
      <c r="G569" s="180">
        <v>133</v>
      </c>
      <c r="H569" s="181">
        <v>202</v>
      </c>
      <c r="I569" s="175">
        <v>423</v>
      </c>
      <c r="J569" s="180">
        <v>108</v>
      </c>
      <c r="K569" s="180">
        <v>128</v>
      </c>
      <c r="L569" s="181">
        <v>187</v>
      </c>
      <c r="M569" s="175">
        <v>405</v>
      </c>
      <c r="N569" s="180">
        <v>114</v>
      </c>
      <c r="O569" s="180">
        <v>115</v>
      </c>
      <c r="P569" s="181">
        <v>176</v>
      </c>
    </row>
    <row r="570" spans="1:16" x14ac:dyDescent="0.3">
      <c r="A570" s="178" t="s">
        <v>939</v>
      </c>
      <c r="B570" s="179" t="s">
        <v>310</v>
      </c>
      <c r="C570" s="179" t="s">
        <v>1789</v>
      </c>
      <c r="D570" s="178" t="s">
        <v>391</v>
      </c>
      <c r="E570" s="175">
        <v>441</v>
      </c>
      <c r="F570" s="180">
        <v>82</v>
      </c>
      <c r="G570" s="180">
        <v>217</v>
      </c>
      <c r="H570" s="181">
        <v>142</v>
      </c>
      <c r="I570" s="175">
        <v>440</v>
      </c>
      <c r="J570" s="180">
        <v>83</v>
      </c>
      <c r="K570" s="180">
        <v>234</v>
      </c>
      <c r="L570" s="181">
        <v>123</v>
      </c>
      <c r="M570" s="175">
        <v>374</v>
      </c>
      <c r="N570" s="180">
        <v>83</v>
      </c>
      <c r="O570" s="180">
        <v>210</v>
      </c>
      <c r="P570" s="181">
        <v>81</v>
      </c>
    </row>
    <row r="571" spans="1:16" x14ac:dyDescent="0.3">
      <c r="A571" s="178" t="s">
        <v>569</v>
      </c>
      <c r="B571" s="179" t="s">
        <v>310</v>
      </c>
      <c r="C571" s="179" t="s">
        <v>1790</v>
      </c>
      <c r="D571" s="178" t="s">
        <v>356</v>
      </c>
      <c r="E571" s="175">
        <v>458</v>
      </c>
      <c r="F571" s="180">
        <v>56</v>
      </c>
      <c r="G571" s="180">
        <v>198</v>
      </c>
      <c r="H571" s="181">
        <v>204</v>
      </c>
      <c r="I571" s="175">
        <v>418</v>
      </c>
      <c r="J571" s="180">
        <v>55</v>
      </c>
      <c r="K571" s="180">
        <v>188</v>
      </c>
      <c r="L571" s="181">
        <v>175</v>
      </c>
      <c r="M571" s="175">
        <v>395</v>
      </c>
      <c r="N571" s="180">
        <v>55</v>
      </c>
      <c r="O571" s="180">
        <v>185</v>
      </c>
      <c r="P571" s="181">
        <v>155</v>
      </c>
    </row>
    <row r="572" spans="1:16" x14ac:dyDescent="0.3">
      <c r="A572" s="178" t="s">
        <v>681</v>
      </c>
      <c r="B572" s="179" t="s">
        <v>507</v>
      </c>
      <c r="C572" s="179" t="s">
        <v>1791</v>
      </c>
      <c r="D572" s="178" t="s">
        <v>1032</v>
      </c>
      <c r="E572" s="175">
        <v>645</v>
      </c>
      <c r="F572" s="180">
        <v>69</v>
      </c>
      <c r="G572" s="180">
        <v>444</v>
      </c>
      <c r="H572" s="181">
        <v>132</v>
      </c>
      <c r="I572" s="175">
        <v>593</v>
      </c>
      <c r="J572" s="180">
        <v>69</v>
      </c>
      <c r="K572" s="180">
        <v>412</v>
      </c>
      <c r="L572" s="181">
        <v>112</v>
      </c>
      <c r="M572" s="175">
        <v>357</v>
      </c>
      <c r="N572" s="180">
        <v>76</v>
      </c>
      <c r="O572" s="180">
        <v>219</v>
      </c>
      <c r="P572" s="181">
        <v>62</v>
      </c>
    </row>
    <row r="573" spans="1:16" x14ac:dyDescent="0.3">
      <c r="A573" s="178" t="s">
        <v>309</v>
      </c>
      <c r="B573" s="179" t="s">
        <v>262</v>
      </c>
      <c r="C573" s="179" t="s">
        <v>1792</v>
      </c>
      <c r="D573" s="178" t="s">
        <v>298</v>
      </c>
      <c r="E573" s="175">
        <v>487</v>
      </c>
      <c r="F573" s="180">
        <v>95</v>
      </c>
      <c r="G573" s="180">
        <v>176</v>
      </c>
      <c r="H573" s="181">
        <v>216</v>
      </c>
      <c r="I573" s="175">
        <v>470</v>
      </c>
      <c r="J573" s="180">
        <v>95</v>
      </c>
      <c r="K573" s="180">
        <v>169</v>
      </c>
      <c r="L573" s="181">
        <v>206</v>
      </c>
      <c r="M573" s="175">
        <v>374</v>
      </c>
      <c r="N573" s="180">
        <v>60</v>
      </c>
      <c r="O573" s="180">
        <v>139</v>
      </c>
      <c r="P573" s="181">
        <v>175</v>
      </c>
    </row>
    <row r="574" spans="1:16" x14ac:dyDescent="0.3">
      <c r="A574" s="178" t="s">
        <v>874</v>
      </c>
      <c r="B574" s="179" t="s">
        <v>310</v>
      </c>
      <c r="C574" s="179" t="s">
        <v>1793</v>
      </c>
      <c r="D574" s="178" t="s">
        <v>418</v>
      </c>
      <c r="E574" s="175">
        <v>454</v>
      </c>
      <c r="F574" s="180">
        <v>69</v>
      </c>
      <c r="G574" s="180">
        <v>164</v>
      </c>
      <c r="H574" s="181">
        <v>221</v>
      </c>
      <c r="I574" s="175">
        <v>401</v>
      </c>
      <c r="J574" s="180">
        <v>70</v>
      </c>
      <c r="K574" s="180">
        <v>159</v>
      </c>
      <c r="L574" s="181">
        <v>172</v>
      </c>
      <c r="M574" s="175">
        <v>333</v>
      </c>
      <c r="N574" s="180">
        <v>85</v>
      </c>
      <c r="O574" s="180">
        <v>147</v>
      </c>
      <c r="P574" s="181">
        <v>101</v>
      </c>
    </row>
    <row r="575" spans="1:16" x14ac:dyDescent="0.3">
      <c r="A575" s="178" t="s">
        <v>763</v>
      </c>
      <c r="B575" s="179" t="s">
        <v>236</v>
      </c>
      <c r="C575" s="179" t="s">
        <v>1794</v>
      </c>
      <c r="D575" s="178" t="s">
        <v>251</v>
      </c>
      <c r="E575" s="175">
        <v>468</v>
      </c>
      <c r="F575" s="180">
        <v>82</v>
      </c>
      <c r="G575" s="180">
        <v>217</v>
      </c>
      <c r="H575" s="181">
        <v>169</v>
      </c>
      <c r="I575" s="175">
        <v>458</v>
      </c>
      <c r="J575" s="180">
        <v>83</v>
      </c>
      <c r="K575" s="180">
        <v>224</v>
      </c>
      <c r="L575" s="181">
        <v>151</v>
      </c>
      <c r="M575" s="175">
        <v>313</v>
      </c>
      <c r="N575" s="180">
        <v>74</v>
      </c>
      <c r="O575" s="180">
        <v>179</v>
      </c>
      <c r="P575" s="181">
        <v>60</v>
      </c>
    </row>
    <row r="576" spans="1:16" x14ac:dyDescent="0.3">
      <c r="A576" s="178" t="s">
        <v>914</v>
      </c>
      <c r="B576" s="179" t="s">
        <v>1040</v>
      </c>
      <c r="C576" s="179" t="s">
        <v>1795</v>
      </c>
      <c r="D576" s="178" t="s">
        <v>1076</v>
      </c>
      <c r="E576" s="175">
        <v>433</v>
      </c>
      <c r="F576" s="180">
        <v>64</v>
      </c>
      <c r="G576" s="180">
        <v>80</v>
      </c>
      <c r="H576" s="181">
        <v>289</v>
      </c>
      <c r="I576" s="175">
        <v>402</v>
      </c>
      <c r="J576" s="180">
        <v>64</v>
      </c>
      <c r="K576" s="180">
        <v>70</v>
      </c>
      <c r="L576" s="181">
        <v>268</v>
      </c>
      <c r="M576" s="175">
        <v>382</v>
      </c>
      <c r="N576" s="180">
        <v>66</v>
      </c>
      <c r="O576" s="180">
        <v>70</v>
      </c>
      <c r="P576" s="181">
        <v>246</v>
      </c>
    </row>
    <row r="577" spans="1:16" x14ac:dyDescent="0.3">
      <c r="A577" s="178" t="s">
        <v>1039</v>
      </c>
      <c r="B577" s="179" t="s">
        <v>310</v>
      </c>
      <c r="C577" s="179" t="s">
        <v>1796</v>
      </c>
      <c r="D577" s="178" t="s">
        <v>378</v>
      </c>
      <c r="E577" s="175">
        <v>231</v>
      </c>
      <c r="F577" s="180">
        <v>29</v>
      </c>
      <c r="G577" s="180">
        <v>129</v>
      </c>
      <c r="H577" s="181">
        <v>73</v>
      </c>
      <c r="I577" s="175">
        <v>225</v>
      </c>
      <c r="J577" s="180">
        <v>30</v>
      </c>
      <c r="K577" s="180">
        <v>117</v>
      </c>
      <c r="L577" s="181">
        <v>78</v>
      </c>
      <c r="M577" s="175">
        <v>366</v>
      </c>
      <c r="N577" s="180">
        <v>29</v>
      </c>
      <c r="O577" s="180">
        <v>293</v>
      </c>
      <c r="P577" s="181">
        <v>44</v>
      </c>
    </row>
    <row r="578" spans="1:16" x14ac:dyDescent="0.3">
      <c r="A578" s="178" t="s">
        <v>261</v>
      </c>
      <c r="B578" s="179" t="s">
        <v>310</v>
      </c>
      <c r="C578" s="179" t="s">
        <v>1797</v>
      </c>
      <c r="D578" s="178" t="s">
        <v>332</v>
      </c>
      <c r="E578" s="175">
        <v>536</v>
      </c>
      <c r="F578" s="180">
        <v>104</v>
      </c>
      <c r="G578" s="180">
        <v>214</v>
      </c>
      <c r="H578" s="181">
        <v>218</v>
      </c>
      <c r="I578" s="175">
        <v>479</v>
      </c>
      <c r="J578" s="180">
        <v>100</v>
      </c>
      <c r="K578" s="180">
        <v>193</v>
      </c>
      <c r="L578" s="181">
        <v>186</v>
      </c>
      <c r="M578" s="175">
        <v>343</v>
      </c>
      <c r="N578" s="180">
        <v>92</v>
      </c>
      <c r="O578" s="180">
        <v>121</v>
      </c>
      <c r="P578" s="181">
        <v>130</v>
      </c>
    </row>
    <row r="579" spans="1:16" x14ac:dyDescent="0.3">
      <c r="A579" s="178" t="s">
        <v>874</v>
      </c>
      <c r="B579" s="179" t="s">
        <v>310</v>
      </c>
      <c r="C579" s="179" t="s">
        <v>1798</v>
      </c>
      <c r="D579" s="178" t="s">
        <v>385</v>
      </c>
      <c r="E579" s="175">
        <v>444</v>
      </c>
      <c r="F579" s="180">
        <v>25</v>
      </c>
      <c r="G579" s="180">
        <v>272</v>
      </c>
      <c r="H579" s="181">
        <v>147</v>
      </c>
      <c r="I579" s="175">
        <v>355</v>
      </c>
      <c r="J579" s="180">
        <v>23</v>
      </c>
      <c r="K579" s="180">
        <v>211</v>
      </c>
      <c r="L579" s="181">
        <v>121</v>
      </c>
      <c r="M579" s="175">
        <v>387</v>
      </c>
      <c r="N579" s="180">
        <v>24</v>
      </c>
      <c r="O579" s="180">
        <v>253</v>
      </c>
      <c r="P579" s="181">
        <v>110</v>
      </c>
    </row>
    <row r="580" spans="1:16" x14ac:dyDescent="0.3">
      <c r="A580" s="178" t="s">
        <v>1039</v>
      </c>
      <c r="B580" s="179" t="s">
        <v>570</v>
      </c>
      <c r="C580" s="179" t="s">
        <v>1799</v>
      </c>
      <c r="D580" s="178" t="s">
        <v>677</v>
      </c>
      <c r="E580" s="175">
        <v>431</v>
      </c>
      <c r="F580" s="180">
        <v>49</v>
      </c>
      <c r="G580" s="180">
        <v>176</v>
      </c>
      <c r="H580" s="181">
        <v>206</v>
      </c>
      <c r="I580" s="175">
        <v>412</v>
      </c>
      <c r="J580" s="180">
        <v>48</v>
      </c>
      <c r="K580" s="180">
        <v>170</v>
      </c>
      <c r="L580" s="181">
        <v>194</v>
      </c>
      <c r="M580" s="175">
        <v>370</v>
      </c>
      <c r="N580" s="180">
        <v>46</v>
      </c>
      <c r="O580" s="180">
        <v>158</v>
      </c>
      <c r="P580" s="181">
        <v>166</v>
      </c>
    </row>
    <row r="581" spans="1:16" x14ac:dyDescent="0.3">
      <c r="A581" s="178" t="s">
        <v>309</v>
      </c>
      <c r="B581" s="179" t="s">
        <v>236</v>
      </c>
      <c r="C581" s="179" t="s">
        <v>1800</v>
      </c>
      <c r="D581" s="178" t="s">
        <v>243</v>
      </c>
      <c r="E581" s="175">
        <v>256</v>
      </c>
      <c r="F581" s="180">
        <v>53</v>
      </c>
      <c r="G581" s="180">
        <v>48</v>
      </c>
      <c r="H581" s="181">
        <v>155</v>
      </c>
      <c r="I581" s="175">
        <v>226</v>
      </c>
      <c r="J581" s="180">
        <v>53</v>
      </c>
      <c r="K581" s="180">
        <v>37</v>
      </c>
      <c r="L581" s="181">
        <v>136</v>
      </c>
      <c r="M581" s="175">
        <v>365</v>
      </c>
      <c r="N581" s="180">
        <v>80</v>
      </c>
      <c r="O581" s="180">
        <v>182</v>
      </c>
      <c r="P581" s="181">
        <v>103</v>
      </c>
    </row>
    <row r="582" spans="1:16" x14ac:dyDescent="0.3">
      <c r="A582" s="178" t="s">
        <v>569</v>
      </c>
      <c r="B582" s="179" t="s">
        <v>1040</v>
      </c>
      <c r="C582" s="179" t="s">
        <v>1801</v>
      </c>
      <c r="D582" s="179" t="s">
        <v>1063</v>
      </c>
      <c r="E582" s="175">
        <v>451</v>
      </c>
      <c r="F582" s="180">
        <v>116</v>
      </c>
      <c r="G582" s="180">
        <v>35</v>
      </c>
      <c r="H582" s="181">
        <v>300</v>
      </c>
      <c r="I582" s="175">
        <v>388</v>
      </c>
      <c r="J582" s="180">
        <v>71</v>
      </c>
      <c r="K582" s="180">
        <v>36</v>
      </c>
      <c r="L582" s="181">
        <v>281</v>
      </c>
      <c r="M582" s="175">
        <v>378</v>
      </c>
      <c r="N582" s="180">
        <v>72</v>
      </c>
      <c r="O582" s="180">
        <v>45</v>
      </c>
      <c r="P582" s="181">
        <v>261</v>
      </c>
    </row>
    <row r="583" spans="1:16" x14ac:dyDescent="0.3">
      <c r="A583" s="178" t="s">
        <v>309</v>
      </c>
      <c r="B583" s="179" t="s">
        <v>109</v>
      </c>
      <c r="C583" s="179" t="s">
        <v>1802</v>
      </c>
      <c r="D583" s="178" t="s">
        <v>202</v>
      </c>
      <c r="E583" s="175">
        <v>431</v>
      </c>
      <c r="F583" s="180">
        <v>153</v>
      </c>
      <c r="G583" s="180">
        <v>133</v>
      </c>
      <c r="H583" s="181">
        <v>145</v>
      </c>
      <c r="I583" s="175">
        <v>430</v>
      </c>
      <c r="J583" s="180">
        <v>142</v>
      </c>
      <c r="K583" s="180">
        <v>147</v>
      </c>
      <c r="L583" s="181">
        <v>141</v>
      </c>
      <c r="M583" s="175">
        <v>335</v>
      </c>
      <c r="N583" s="180">
        <v>124</v>
      </c>
      <c r="O583" s="180">
        <v>129</v>
      </c>
      <c r="P583" s="181">
        <v>82</v>
      </c>
    </row>
    <row r="584" spans="1:16" x14ac:dyDescent="0.3">
      <c r="A584" s="178" t="s">
        <v>1131</v>
      </c>
      <c r="B584" s="179" t="s">
        <v>507</v>
      </c>
      <c r="C584" s="179" t="s">
        <v>1803</v>
      </c>
      <c r="D584" s="178" t="s">
        <v>1026</v>
      </c>
      <c r="E584" s="175">
        <v>191</v>
      </c>
      <c r="F584" s="180">
        <v>62</v>
      </c>
      <c r="G584" s="180">
        <v>57</v>
      </c>
      <c r="H584" s="181">
        <v>72</v>
      </c>
      <c r="I584" s="175">
        <v>183</v>
      </c>
      <c r="J584" s="180">
        <v>63</v>
      </c>
      <c r="K584" s="180">
        <v>60</v>
      </c>
      <c r="L584" s="181">
        <v>60</v>
      </c>
      <c r="M584" s="175">
        <v>365</v>
      </c>
      <c r="N584" s="180">
        <v>66</v>
      </c>
      <c r="O584" s="180">
        <v>268</v>
      </c>
      <c r="P584" s="181">
        <v>31</v>
      </c>
    </row>
    <row r="585" spans="1:16" x14ac:dyDescent="0.3">
      <c r="A585" s="178" t="s">
        <v>1131</v>
      </c>
      <c r="B585" s="179" t="s">
        <v>713</v>
      </c>
      <c r="C585" s="179" t="s">
        <v>1804</v>
      </c>
      <c r="D585" s="178" t="s">
        <v>163</v>
      </c>
      <c r="E585" s="175">
        <v>414</v>
      </c>
      <c r="F585" s="180">
        <v>65</v>
      </c>
      <c r="G585" s="180">
        <v>87</v>
      </c>
      <c r="H585" s="181">
        <v>262</v>
      </c>
      <c r="I585" s="175">
        <v>401</v>
      </c>
      <c r="J585" s="180">
        <v>66</v>
      </c>
      <c r="K585" s="180">
        <v>91</v>
      </c>
      <c r="L585" s="181">
        <v>244</v>
      </c>
      <c r="M585" s="175">
        <v>341</v>
      </c>
      <c r="N585" s="180">
        <v>64</v>
      </c>
      <c r="O585" s="180">
        <v>84</v>
      </c>
      <c r="P585" s="181">
        <v>193</v>
      </c>
    </row>
    <row r="586" spans="1:16" x14ac:dyDescent="0.3">
      <c r="A586" s="178" t="s">
        <v>1039</v>
      </c>
      <c r="B586" s="179" t="s">
        <v>182</v>
      </c>
      <c r="C586" s="179" t="s">
        <v>1805</v>
      </c>
      <c r="D586" s="178" t="s">
        <v>826</v>
      </c>
      <c r="E586" s="175">
        <v>548</v>
      </c>
      <c r="F586" s="180">
        <v>104</v>
      </c>
      <c r="G586" s="180">
        <v>222</v>
      </c>
      <c r="H586" s="181">
        <v>222</v>
      </c>
      <c r="I586" s="175">
        <v>521</v>
      </c>
      <c r="J586" s="180">
        <v>106</v>
      </c>
      <c r="K586" s="180">
        <v>236</v>
      </c>
      <c r="L586" s="181">
        <v>179</v>
      </c>
      <c r="M586" s="175">
        <v>316</v>
      </c>
      <c r="N586" s="180">
        <v>99</v>
      </c>
      <c r="O586" s="180">
        <v>114</v>
      </c>
      <c r="P586" s="181">
        <v>103</v>
      </c>
    </row>
    <row r="587" spans="1:16" x14ac:dyDescent="0.3">
      <c r="A587" s="178" t="s">
        <v>1015</v>
      </c>
      <c r="B587" s="179" t="s">
        <v>476</v>
      </c>
      <c r="C587" s="179" t="s">
        <v>1806</v>
      </c>
      <c r="D587" s="178" t="s">
        <v>285</v>
      </c>
      <c r="E587" s="175">
        <v>512</v>
      </c>
      <c r="F587" s="180">
        <v>146</v>
      </c>
      <c r="G587" s="180">
        <v>244</v>
      </c>
      <c r="H587" s="181">
        <v>122</v>
      </c>
      <c r="I587" s="175">
        <v>434</v>
      </c>
      <c r="J587" s="180">
        <v>91</v>
      </c>
      <c r="K587" s="180">
        <v>230</v>
      </c>
      <c r="L587" s="181">
        <v>113</v>
      </c>
      <c r="M587" s="175">
        <v>362</v>
      </c>
      <c r="N587" s="180">
        <v>83</v>
      </c>
      <c r="O587" s="180">
        <v>191</v>
      </c>
      <c r="P587" s="181">
        <v>88</v>
      </c>
    </row>
    <row r="588" spans="1:16" x14ac:dyDescent="0.3">
      <c r="A588" s="178" t="s">
        <v>793</v>
      </c>
      <c r="B588" s="179" t="s">
        <v>109</v>
      </c>
      <c r="C588" s="179" t="s">
        <v>1807</v>
      </c>
      <c r="D588" s="178" t="s">
        <v>127</v>
      </c>
      <c r="E588" s="175">
        <v>394</v>
      </c>
      <c r="F588" s="180">
        <v>103</v>
      </c>
      <c r="G588" s="180">
        <v>82</v>
      </c>
      <c r="H588" s="181">
        <v>209</v>
      </c>
      <c r="I588" s="175">
        <v>367</v>
      </c>
      <c r="J588" s="180">
        <v>90</v>
      </c>
      <c r="K588" s="180">
        <v>82</v>
      </c>
      <c r="L588" s="181">
        <v>195</v>
      </c>
      <c r="M588" s="175">
        <v>348</v>
      </c>
      <c r="N588" s="180">
        <v>92</v>
      </c>
      <c r="O588" s="180">
        <v>96</v>
      </c>
      <c r="P588" s="181">
        <v>160</v>
      </c>
    </row>
    <row r="589" spans="1:16" x14ac:dyDescent="0.3">
      <c r="A589" s="178" t="s">
        <v>569</v>
      </c>
      <c r="B589" s="179" t="s">
        <v>570</v>
      </c>
      <c r="C589" s="179" t="s">
        <v>1808</v>
      </c>
      <c r="D589" s="178" t="s">
        <v>667</v>
      </c>
      <c r="E589" s="175">
        <v>356</v>
      </c>
      <c r="F589" s="180">
        <v>89</v>
      </c>
      <c r="G589" s="180">
        <v>150</v>
      </c>
      <c r="H589" s="181">
        <v>117</v>
      </c>
      <c r="I589" s="175">
        <v>340</v>
      </c>
      <c r="J589" s="180">
        <v>87</v>
      </c>
      <c r="K589" s="180">
        <v>152</v>
      </c>
      <c r="L589" s="181">
        <v>101</v>
      </c>
      <c r="M589" s="175">
        <v>374</v>
      </c>
      <c r="N589" s="180">
        <v>86</v>
      </c>
      <c r="O589" s="180">
        <v>196</v>
      </c>
      <c r="P589" s="181">
        <v>92</v>
      </c>
    </row>
    <row r="590" spans="1:16" x14ac:dyDescent="0.3">
      <c r="A590" s="178" t="s">
        <v>1015</v>
      </c>
      <c r="B590" s="179" t="s">
        <v>514</v>
      </c>
      <c r="C590" s="179" t="s">
        <v>1809</v>
      </c>
      <c r="D590" s="178" t="s">
        <v>530</v>
      </c>
      <c r="E590" s="175">
        <v>402</v>
      </c>
      <c r="F590" s="180">
        <v>50</v>
      </c>
      <c r="G590" s="180">
        <v>93</v>
      </c>
      <c r="H590" s="181">
        <v>259</v>
      </c>
      <c r="I590" s="175">
        <v>389</v>
      </c>
      <c r="J590" s="180">
        <v>50</v>
      </c>
      <c r="K590" s="180">
        <v>86</v>
      </c>
      <c r="L590" s="181">
        <v>253</v>
      </c>
      <c r="M590" s="175">
        <v>212</v>
      </c>
      <c r="N590" s="180">
        <v>50</v>
      </c>
      <c r="O590" s="180">
        <v>80</v>
      </c>
      <c r="P590" s="181">
        <v>82</v>
      </c>
    </row>
    <row r="591" spans="1:16" x14ac:dyDescent="0.3">
      <c r="A591" s="178" t="s">
        <v>820</v>
      </c>
      <c r="B591" s="179" t="s">
        <v>310</v>
      </c>
      <c r="C591" s="179" t="s">
        <v>1810</v>
      </c>
      <c r="D591" s="178" t="s">
        <v>334</v>
      </c>
      <c r="E591" s="175">
        <v>559</v>
      </c>
      <c r="F591" s="180">
        <v>106</v>
      </c>
      <c r="G591" s="180">
        <v>225</v>
      </c>
      <c r="H591" s="181">
        <v>228</v>
      </c>
      <c r="I591" s="175">
        <v>486</v>
      </c>
      <c r="J591" s="180">
        <v>67</v>
      </c>
      <c r="K591" s="180">
        <v>228</v>
      </c>
      <c r="L591" s="181">
        <v>191</v>
      </c>
      <c r="M591" s="175">
        <v>339</v>
      </c>
      <c r="N591" s="180">
        <v>71</v>
      </c>
      <c r="O591" s="180">
        <v>119</v>
      </c>
      <c r="P591" s="181">
        <v>149</v>
      </c>
    </row>
    <row r="592" spans="1:16" x14ac:dyDescent="0.3">
      <c r="A592" s="178" t="s">
        <v>763</v>
      </c>
      <c r="B592" s="179" t="s">
        <v>109</v>
      </c>
      <c r="C592" s="179" t="s">
        <v>1811</v>
      </c>
      <c r="D592" s="178" t="s">
        <v>226</v>
      </c>
      <c r="E592" s="175">
        <v>333</v>
      </c>
      <c r="F592" s="180">
        <v>46</v>
      </c>
      <c r="G592" s="180">
        <v>105</v>
      </c>
      <c r="H592" s="181">
        <v>182</v>
      </c>
      <c r="I592" s="175">
        <v>254</v>
      </c>
      <c r="J592" s="180">
        <v>60</v>
      </c>
      <c r="K592" s="180">
        <v>47</v>
      </c>
      <c r="L592" s="181">
        <v>147</v>
      </c>
      <c r="M592" s="175">
        <v>339</v>
      </c>
      <c r="N592" s="180">
        <v>61</v>
      </c>
      <c r="O592" s="180">
        <v>172</v>
      </c>
      <c r="P592" s="181">
        <v>106</v>
      </c>
    </row>
    <row r="593" spans="1:16" x14ac:dyDescent="0.3">
      <c r="A593" s="178" t="s">
        <v>1131</v>
      </c>
      <c r="B593" s="179" t="s">
        <v>940</v>
      </c>
      <c r="C593" s="179" t="s">
        <v>1812</v>
      </c>
      <c r="D593" s="178" t="s">
        <v>984</v>
      </c>
      <c r="E593" s="175">
        <v>1368</v>
      </c>
      <c r="F593" s="180">
        <v>79</v>
      </c>
      <c r="G593" s="180">
        <v>1042</v>
      </c>
      <c r="H593" s="181">
        <v>247</v>
      </c>
      <c r="I593" s="175">
        <v>1245</v>
      </c>
      <c r="J593" s="180">
        <v>79</v>
      </c>
      <c r="K593" s="180">
        <v>976</v>
      </c>
      <c r="L593" s="181">
        <v>190</v>
      </c>
      <c r="M593" s="175">
        <v>310</v>
      </c>
      <c r="N593" s="180">
        <v>92</v>
      </c>
      <c r="O593" s="180">
        <v>98</v>
      </c>
      <c r="P593" s="181">
        <v>120</v>
      </c>
    </row>
    <row r="594" spans="1:16" x14ac:dyDescent="0.3">
      <c r="A594" s="178" t="s">
        <v>712</v>
      </c>
      <c r="B594" s="179" t="s">
        <v>507</v>
      </c>
      <c r="C594" s="179" t="s">
        <v>1813</v>
      </c>
      <c r="D594" s="178" t="s">
        <v>1035</v>
      </c>
      <c r="E594" s="175">
        <v>315</v>
      </c>
      <c r="F594" s="180">
        <v>113</v>
      </c>
      <c r="G594" s="180">
        <v>37</v>
      </c>
      <c r="H594" s="181">
        <v>165</v>
      </c>
      <c r="I594" s="175">
        <v>232</v>
      </c>
      <c r="J594" s="180">
        <v>66</v>
      </c>
      <c r="K594" s="180">
        <v>22</v>
      </c>
      <c r="L594" s="181">
        <v>144</v>
      </c>
      <c r="M594" s="175">
        <v>339</v>
      </c>
      <c r="N594" s="180">
        <v>66</v>
      </c>
      <c r="O594" s="180">
        <v>169</v>
      </c>
      <c r="P594" s="181">
        <v>104</v>
      </c>
    </row>
    <row r="595" spans="1:16" x14ac:dyDescent="0.3">
      <c r="A595" s="178" t="s">
        <v>108</v>
      </c>
      <c r="B595" s="179" t="s">
        <v>310</v>
      </c>
      <c r="C595" s="179" t="s">
        <v>1814</v>
      </c>
      <c r="D595" s="178" t="s">
        <v>394</v>
      </c>
      <c r="E595" s="175">
        <v>392</v>
      </c>
      <c r="F595" s="180">
        <v>31</v>
      </c>
      <c r="G595" s="180">
        <v>179</v>
      </c>
      <c r="H595" s="181">
        <v>182</v>
      </c>
      <c r="I595" s="175">
        <v>380</v>
      </c>
      <c r="J595" s="180">
        <v>31</v>
      </c>
      <c r="K595" s="180">
        <v>174</v>
      </c>
      <c r="L595" s="181">
        <v>175</v>
      </c>
      <c r="M595" s="175">
        <v>369</v>
      </c>
      <c r="N595" s="180">
        <v>32</v>
      </c>
      <c r="O595" s="180">
        <v>169</v>
      </c>
      <c r="P595" s="181">
        <v>168</v>
      </c>
    </row>
    <row r="596" spans="1:16" x14ac:dyDescent="0.3">
      <c r="A596" s="178" t="s">
        <v>820</v>
      </c>
      <c r="B596" s="179" t="s">
        <v>109</v>
      </c>
      <c r="C596" s="179" t="s">
        <v>1815</v>
      </c>
      <c r="D596" s="178" t="s">
        <v>132</v>
      </c>
      <c r="E596" s="175">
        <v>309</v>
      </c>
      <c r="F596" s="180">
        <v>35</v>
      </c>
      <c r="G596" s="180">
        <v>100</v>
      </c>
      <c r="H596" s="181">
        <v>174</v>
      </c>
      <c r="I596" s="175">
        <v>300</v>
      </c>
      <c r="J596" s="180">
        <v>35</v>
      </c>
      <c r="K596" s="180">
        <v>98</v>
      </c>
      <c r="L596" s="181">
        <v>167</v>
      </c>
      <c r="M596" s="175">
        <v>273</v>
      </c>
      <c r="N596" s="180">
        <v>40</v>
      </c>
      <c r="O596" s="180">
        <v>166</v>
      </c>
      <c r="P596" s="181">
        <v>67</v>
      </c>
    </row>
    <row r="597" spans="1:16" x14ac:dyDescent="0.3">
      <c r="A597" s="178" t="s">
        <v>569</v>
      </c>
      <c r="B597" s="179" t="s">
        <v>507</v>
      </c>
      <c r="C597" s="179" t="s">
        <v>1816</v>
      </c>
      <c r="D597" s="178" t="s">
        <v>1028</v>
      </c>
      <c r="E597" s="175">
        <v>507</v>
      </c>
      <c r="F597" s="180">
        <v>64</v>
      </c>
      <c r="G597" s="180">
        <v>285</v>
      </c>
      <c r="H597" s="181">
        <v>158</v>
      </c>
      <c r="I597" s="175">
        <v>450</v>
      </c>
      <c r="J597" s="180">
        <v>60</v>
      </c>
      <c r="K597" s="180">
        <v>247</v>
      </c>
      <c r="L597" s="181">
        <v>143</v>
      </c>
      <c r="M597" s="175">
        <v>329</v>
      </c>
      <c r="N597" s="180">
        <v>58</v>
      </c>
      <c r="O597" s="180">
        <v>171</v>
      </c>
      <c r="P597" s="181">
        <v>100</v>
      </c>
    </row>
    <row r="598" spans="1:16" x14ac:dyDescent="0.3">
      <c r="A598" s="178" t="s">
        <v>793</v>
      </c>
      <c r="B598" s="179" t="s">
        <v>182</v>
      </c>
      <c r="C598" s="179" t="s">
        <v>1817</v>
      </c>
      <c r="D598" s="178" t="s">
        <v>485</v>
      </c>
      <c r="E598" s="175">
        <v>985</v>
      </c>
      <c r="F598" s="180">
        <v>591</v>
      </c>
      <c r="G598" s="180">
        <v>210</v>
      </c>
      <c r="H598" s="181">
        <v>184</v>
      </c>
      <c r="I598" s="175">
        <v>400</v>
      </c>
      <c r="J598" s="180">
        <v>49</v>
      </c>
      <c r="K598" s="180">
        <v>203</v>
      </c>
      <c r="L598" s="181">
        <v>148</v>
      </c>
      <c r="M598" s="175">
        <v>307</v>
      </c>
      <c r="N598" s="180">
        <v>48</v>
      </c>
      <c r="O598" s="180">
        <v>176</v>
      </c>
      <c r="P598" s="181">
        <v>83</v>
      </c>
    </row>
    <row r="599" spans="1:16" x14ac:dyDescent="0.3">
      <c r="A599" s="178" t="s">
        <v>108</v>
      </c>
      <c r="B599" s="179" t="s">
        <v>1180</v>
      </c>
      <c r="C599" s="179" t="s">
        <v>1818</v>
      </c>
      <c r="D599" s="178" t="s">
        <v>1182</v>
      </c>
      <c r="E599" s="175">
        <v>405</v>
      </c>
      <c r="F599" s="180">
        <v>52</v>
      </c>
      <c r="G599" s="180">
        <v>134</v>
      </c>
      <c r="H599" s="181">
        <v>219</v>
      </c>
      <c r="I599" s="175">
        <v>376</v>
      </c>
      <c r="J599" s="180">
        <v>52</v>
      </c>
      <c r="K599" s="180">
        <v>127</v>
      </c>
      <c r="L599" s="181">
        <v>197</v>
      </c>
      <c r="M599" s="175">
        <v>342</v>
      </c>
      <c r="N599" s="180">
        <v>54</v>
      </c>
      <c r="O599" s="180">
        <v>120</v>
      </c>
      <c r="P599" s="181">
        <v>168</v>
      </c>
    </row>
    <row r="600" spans="1:16" x14ac:dyDescent="0.3">
      <c r="A600" s="178" t="s">
        <v>108</v>
      </c>
      <c r="B600" s="179" t="s">
        <v>1040</v>
      </c>
      <c r="C600" s="179" t="s">
        <v>1819</v>
      </c>
      <c r="D600" s="178" t="s">
        <v>1074</v>
      </c>
      <c r="E600" s="175">
        <v>493</v>
      </c>
      <c r="F600" s="180">
        <v>159</v>
      </c>
      <c r="G600" s="180">
        <v>113</v>
      </c>
      <c r="H600" s="181">
        <v>221</v>
      </c>
      <c r="I600" s="175">
        <v>369</v>
      </c>
      <c r="J600" s="180">
        <v>53</v>
      </c>
      <c r="K600" s="180">
        <v>107</v>
      </c>
      <c r="L600" s="181">
        <v>209</v>
      </c>
      <c r="M600" s="175">
        <v>289</v>
      </c>
      <c r="N600" s="180">
        <v>52</v>
      </c>
      <c r="O600" s="180">
        <v>110</v>
      </c>
      <c r="P600" s="181">
        <v>127</v>
      </c>
    </row>
    <row r="601" spans="1:16" x14ac:dyDescent="0.3">
      <c r="A601" s="178" t="s">
        <v>820</v>
      </c>
      <c r="B601" s="179" t="s">
        <v>682</v>
      </c>
      <c r="C601" s="179" t="s">
        <v>1820</v>
      </c>
      <c r="D601" s="178" t="s">
        <v>695</v>
      </c>
      <c r="E601" s="175">
        <v>307</v>
      </c>
      <c r="F601" s="180">
        <v>37</v>
      </c>
      <c r="G601" s="180">
        <v>226</v>
      </c>
      <c r="H601" s="181">
        <v>44</v>
      </c>
      <c r="I601" s="175">
        <v>299</v>
      </c>
      <c r="J601" s="180">
        <v>38</v>
      </c>
      <c r="K601" s="180">
        <v>220</v>
      </c>
      <c r="L601" s="181">
        <v>41</v>
      </c>
      <c r="M601" s="175">
        <v>366</v>
      </c>
      <c r="N601" s="180">
        <v>39</v>
      </c>
      <c r="O601" s="180">
        <v>291</v>
      </c>
      <c r="P601" s="181">
        <v>36</v>
      </c>
    </row>
    <row r="602" spans="1:16" x14ac:dyDescent="0.3">
      <c r="A602" s="178" t="s">
        <v>820</v>
      </c>
      <c r="B602" s="179" t="s">
        <v>713</v>
      </c>
      <c r="C602" s="179" t="s">
        <v>1821</v>
      </c>
      <c r="D602" s="178" t="s">
        <v>723</v>
      </c>
      <c r="E602" s="175">
        <v>397</v>
      </c>
      <c r="F602" s="180">
        <v>99</v>
      </c>
      <c r="G602" s="180">
        <v>137</v>
      </c>
      <c r="H602" s="181">
        <v>161</v>
      </c>
      <c r="I602" s="175">
        <v>400</v>
      </c>
      <c r="J602" s="180">
        <v>99</v>
      </c>
      <c r="K602" s="180">
        <v>137</v>
      </c>
      <c r="L602" s="181">
        <v>164</v>
      </c>
      <c r="M602" s="175">
        <v>325</v>
      </c>
      <c r="N602" s="180">
        <v>90</v>
      </c>
      <c r="O602" s="180">
        <v>116</v>
      </c>
      <c r="P602" s="181">
        <v>119</v>
      </c>
    </row>
    <row r="603" spans="1:16" x14ac:dyDescent="0.3">
      <c r="A603" s="178" t="s">
        <v>475</v>
      </c>
      <c r="B603" s="179" t="s">
        <v>310</v>
      </c>
      <c r="C603" s="179" t="s">
        <v>1822</v>
      </c>
      <c r="D603" s="178" t="s">
        <v>171</v>
      </c>
      <c r="E603" s="175">
        <v>400</v>
      </c>
      <c r="F603" s="180">
        <v>81</v>
      </c>
      <c r="G603" s="180">
        <v>108</v>
      </c>
      <c r="H603" s="181">
        <v>211</v>
      </c>
      <c r="I603" s="175">
        <v>378</v>
      </c>
      <c r="J603" s="180">
        <v>88</v>
      </c>
      <c r="K603" s="180">
        <v>105</v>
      </c>
      <c r="L603" s="181">
        <v>185</v>
      </c>
      <c r="M603" s="175">
        <v>313</v>
      </c>
      <c r="N603" s="180">
        <v>91</v>
      </c>
      <c r="O603" s="180">
        <v>93</v>
      </c>
      <c r="P603" s="181">
        <v>129</v>
      </c>
    </row>
    <row r="604" spans="1:16" x14ac:dyDescent="0.3">
      <c r="A604" s="178" t="s">
        <v>475</v>
      </c>
      <c r="B604" s="179" t="s">
        <v>262</v>
      </c>
      <c r="C604" s="179" t="s">
        <v>1823</v>
      </c>
      <c r="D604" s="178" t="s">
        <v>280</v>
      </c>
      <c r="E604" s="175">
        <v>686</v>
      </c>
      <c r="F604" s="180">
        <v>392</v>
      </c>
      <c r="G604" s="180">
        <v>65</v>
      </c>
      <c r="H604" s="181">
        <v>229</v>
      </c>
      <c r="I604" s="175">
        <v>375</v>
      </c>
      <c r="J604" s="180">
        <v>104</v>
      </c>
      <c r="K604" s="180">
        <v>63</v>
      </c>
      <c r="L604" s="181">
        <v>208</v>
      </c>
      <c r="M604" s="175">
        <v>350</v>
      </c>
      <c r="N604" s="180">
        <v>103</v>
      </c>
      <c r="O604" s="180">
        <v>56</v>
      </c>
      <c r="P604" s="181">
        <v>191</v>
      </c>
    </row>
    <row r="605" spans="1:16" x14ac:dyDescent="0.3">
      <c r="A605" s="178" t="s">
        <v>309</v>
      </c>
      <c r="B605" s="179" t="s">
        <v>109</v>
      </c>
      <c r="C605" s="179" t="s">
        <v>1824</v>
      </c>
      <c r="D605" s="179" t="s">
        <v>134</v>
      </c>
      <c r="E605" s="175">
        <v>375</v>
      </c>
      <c r="F605" s="180">
        <v>99</v>
      </c>
      <c r="G605" s="180">
        <v>119</v>
      </c>
      <c r="H605" s="181">
        <v>157</v>
      </c>
      <c r="I605" s="175">
        <v>363</v>
      </c>
      <c r="J605" s="180">
        <v>94</v>
      </c>
      <c r="K605" s="180">
        <v>116</v>
      </c>
      <c r="L605" s="181">
        <v>153</v>
      </c>
      <c r="M605" s="175">
        <v>338</v>
      </c>
      <c r="N605" s="180">
        <v>97</v>
      </c>
      <c r="O605" s="180">
        <v>116</v>
      </c>
      <c r="P605" s="181">
        <v>125</v>
      </c>
    </row>
    <row r="606" spans="1:16" x14ac:dyDescent="0.3">
      <c r="A606" s="178" t="s">
        <v>925</v>
      </c>
      <c r="B606" s="179" t="s">
        <v>764</v>
      </c>
      <c r="C606" s="179" t="s">
        <v>1825</v>
      </c>
      <c r="D606" s="178" t="s">
        <v>782</v>
      </c>
      <c r="E606" s="175">
        <v>421</v>
      </c>
      <c r="F606" s="180">
        <v>92</v>
      </c>
      <c r="G606" s="180">
        <v>134</v>
      </c>
      <c r="H606" s="181">
        <v>195</v>
      </c>
      <c r="I606" s="175">
        <v>368</v>
      </c>
      <c r="J606" s="180">
        <v>45</v>
      </c>
      <c r="K606" s="180">
        <v>131</v>
      </c>
      <c r="L606" s="181">
        <v>192</v>
      </c>
      <c r="M606" s="175">
        <v>328</v>
      </c>
      <c r="N606" s="180">
        <v>49</v>
      </c>
      <c r="O606" s="180">
        <v>124</v>
      </c>
      <c r="P606" s="181">
        <v>155</v>
      </c>
    </row>
    <row r="607" spans="1:16" x14ac:dyDescent="0.3">
      <c r="A607" s="178" t="s">
        <v>309</v>
      </c>
      <c r="B607" s="179" t="s">
        <v>136</v>
      </c>
      <c r="C607" s="179" t="s">
        <v>1826</v>
      </c>
      <c r="D607" s="178" t="s">
        <v>435</v>
      </c>
      <c r="E607" s="175">
        <v>422</v>
      </c>
      <c r="F607" s="180">
        <v>127</v>
      </c>
      <c r="G607" s="180">
        <v>163</v>
      </c>
      <c r="H607" s="181">
        <v>132</v>
      </c>
      <c r="I607" s="175">
        <v>376</v>
      </c>
      <c r="J607" s="180">
        <v>127</v>
      </c>
      <c r="K607" s="180">
        <v>160</v>
      </c>
      <c r="L607" s="181">
        <v>89</v>
      </c>
      <c r="M607" s="175">
        <v>350</v>
      </c>
      <c r="N607" s="180">
        <v>129</v>
      </c>
      <c r="O607" s="180">
        <v>147</v>
      </c>
      <c r="P607" s="181">
        <v>74</v>
      </c>
    </row>
    <row r="608" spans="1:16" x14ac:dyDescent="0.3">
      <c r="A608" s="178" t="s">
        <v>925</v>
      </c>
      <c r="B608" s="179" t="s">
        <v>476</v>
      </c>
      <c r="C608" s="179" t="s">
        <v>1827</v>
      </c>
      <c r="D608" s="178" t="s">
        <v>262</v>
      </c>
      <c r="E608" s="175">
        <v>394</v>
      </c>
      <c r="F608" s="180">
        <v>97</v>
      </c>
      <c r="G608" s="180">
        <v>179</v>
      </c>
      <c r="H608" s="181">
        <v>118</v>
      </c>
      <c r="I608" s="175">
        <v>391</v>
      </c>
      <c r="J608" s="180">
        <v>96</v>
      </c>
      <c r="K608" s="180">
        <v>177</v>
      </c>
      <c r="L608" s="181">
        <v>118</v>
      </c>
      <c r="M608" s="175">
        <v>339</v>
      </c>
      <c r="N608" s="180">
        <v>90</v>
      </c>
      <c r="O608" s="180">
        <v>156</v>
      </c>
      <c r="P608" s="181">
        <v>93</v>
      </c>
    </row>
    <row r="609" spans="1:16" x14ac:dyDescent="0.3">
      <c r="A609" s="178" t="s">
        <v>513</v>
      </c>
      <c r="B609" s="179" t="s">
        <v>1040</v>
      </c>
      <c r="C609" s="179" t="s">
        <v>1828</v>
      </c>
      <c r="D609" s="178" t="s">
        <v>204</v>
      </c>
      <c r="E609" s="175">
        <v>352</v>
      </c>
      <c r="F609" s="180">
        <v>66</v>
      </c>
      <c r="G609" s="180">
        <v>113</v>
      </c>
      <c r="H609" s="181">
        <v>173</v>
      </c>
      <c r="I609" s="175">
        <v>332</v>
      </c>
      <c r="J609" s="180">
        <v>66</v>
      </c>
      <c r="K609" s="180">
        <v>101</v>
      </c>
      <c r="L609" s="181">
        <v>165</v>
      </c>
      <c r="M609" s="175">
        <v>331</v>
      </c>
      <c r="N609" s="180">
        <v>75</v>
      </c>
      <c r="O609" s="180">
        <v>123</v>
      </c>
      <c r="P609" s="181">
        <v>133</v>
      </c>
    </row>
    <row r="610" spans="1:16" x14ac:dyDescent="0.3">
      <c r="A610" s="178" t="s">
        <v>939</v>
      </c>
      <c r="B610" s="179" t="s">
        <v>940</v>
      </c>
      <c r="C610" s="179" t="s">
        <v>1829</v>
      </c>
      <c r="D610" s="178" t="s">
        <v>1008</v>
      </c>
      <c r="E610" s="175">
        <v>393</v>
      </c>
      <c r="F610" s="180">
        <v>69</v>
      </c>
      <c r="G610" s="180">
        <v>152</v>
      </c>
      <c r="H610" s="181">
        <v>172</v>
      </c>
      <c r="I610" s="175">
        <v>381</v>
      </c>
      <c r="J610" s="180">
        <v>72</v>
      </c>
      <c r="K610" s="180">
        <v>141</v>
      </c>
      <c r="L610" s="181">
        <v>168</v>
      </c>
      <c r="M610" s="175">
        <v>324</v>
      </c>
      <c r="N610" s="180">
        <v>71</v>
      </c>
      <c r="O610" s="180">
        <v>124</v>
      </c>
      <c r="P610" s="181">
        <v>129</v>
      </c>
    </row>
    <row r="611" spans="1:16" x14ac:dyDescent="0.3">
      <c r="A611" s="178" t="s">
        <v>540</v>
      </c>
      <c r="B611" s="179" t="s">
        <v>109</v>
      </c>
      <c r="C611" s="179" t="s">
        <v>1830</v>
      </c>
      <c r="D611" s="178" t="s">
        <v>129</v>
      </c>
      <c r="E611" s="175">
        <v>379</v>
      </c>
      <c r="F611" s="180">
        <v>94</v>
      </c>
      <c r="G611" s="180">
        <v>89</v>
      </c>
      <c r="H611" s="181">
        <v>196</v>
      </c>
      <c r="I611" s="175">
        <v>360</v>
      </c>
      <c r="J611" s="180">
        <v>95</v>
      </c>
      <c r="K611" s="180">
        <v>88</v>
      </c>
      <c r="L611" s="181">
        <v>177</v>
      </c>
      <c r="M611" s="175">
        <v>366</v>
      </c>
      <c r="N611" s="180">
        <v>95</v>
      </c>
      <c r="O611" s="180">
        <v>90</v>
      </c>
      <c r="P611" s="181">
        <v>181</v>
      </c>
    </row>
    <row r="612" spans="1:16" x14ac:dyDescent="0.3">
      <c r="A612" s="178" t="s">
        <v>681</v>
      </c>
      <c r="B612" s="179" t="s">
        <v>109</v>
      </c>
      <c r="C612" s="179" t="s">
        <v>1831</v>
      </c>
      <c r="D612" s="178" t="s">
        <v>143</v>
      </c>
      <c r="E612" s="175">
        <v>353</v>
      </c>
      <c r="F612" s="180">
        <v>42</v>
      </c>
      <c r="G612" s="180">
        <v>128</v>
      </c>
      <c r="H612" s="181">
        <v>183</v>
      </c>
      <c r="I612" s="175">
        <v>328</v>
      </c>
      <c r="J612" s="180">
        <v>39</v>
      </c>
      <c r="K612" s="180">
        <v>124</v>
      </c>
      <c r="L612" s="181">
        <v>165</v>
      </c>
      <c r="M612" s="175">
        <v>306</v>
      </c>
      <c r="N612" s="180">
        <v>51</v>
      </c>
      <c r="O612" s="180">
        <v>145</v>
      </c>
      <c r="P612" s="181">
        <v>110</v>
      </c>
    </row>
    <row r="613" spans="1:16" x14ac:dyDescent="0.3">
      <c r="A613" s="178" t="s">
        <v>261</v>
      </c>
      <c r="B613" s="179" t="s">
        <v>310</v>
      </c>
      <c r="C613" s="179" t="s">
        <v>1832</v>
      </c>
      <c r="D613" s="178" t="s">
        <v>407</v>
      </c>
      <c r="E613" s="175">
        <v>374</v>
      </c>
      <c r="F613" s="180">
        <v>64</v>
      </c>
      <c r="G613" s="180">
        <v>66</v>
      </c>
      <c r="H613" s="181">
        <v>244</v>
      </c>
      <c r="I613" s="175">
        <v>350</v>
      </c>
      <c r="J613" s="180">
        <v>61</v>
      </c>
      <c r="K613" s="180">
        <v>58</v>
      </c>
      <c r="L613" s="181">
        <v>231</v>
      </c>
      <c r="M613" s="175">
        <v>221</v>
      </c>
      <c r="N613" s="180">
        <v>35</v>
      </c>
      <c r="O613" s="180">
        <v>94</v>
      </c>
      <c r="P613" s="181">
        <v>92</v>
      </c>
    </row>
    <row r="614" spans="1:16" x14ac:dyDescent="0.3">
      <c r="A614" s="178" t="s">
        <v>569</v>
      </c>
      <c r="B614" s="179" t="s">
        <v>940</v>
      </c>
      <c r="C614" s="179" t="s">
        <v>1833</v>
      </c>
      <c r="D614" s="178" t="s">
        <v>995</v>
      </c>
      <c r="E614" s="175">
        <v>351</v>
      </c>
      <c r="F614" s="180">
        <v>74</v>
      </c>
      <c r="G614" s="180">
        <v>31</v>
      </c>
      <c r="H614" s="181">
        <v>246</v>
      </c>
      <c r="I614" s="175">
        <v>371</v>
      </c>
      <c r="J614" s="180">
        <v>74</v>
      </c>
      <c r="K614" s="180">
        <v>64</v>
      </c>
      <c r="L614" s="181">
        <v>233</v>
      </c>
      <c r="M614" s="175">
        <v>303</v>
      </c>
      <c r="N614" s="180">
        <v>73</v>
      </c>
      <c r="O614" s="180">
        <v>53</v>
      </c>
      <c r="P614" s="181">
        <v>177</v>
      </c>
    </row>
    <row r="615" spans="1:16" x14ac:dyDescent="0.3">
      <c r="A615" s="178" t="s">
        <v>309</v>
      </c>
      <c r="B615" s="179" t="s">
        <v>109</v>
      </c>
      <c r="C615" s="179" t="s">
        <v>1834</v>
      </c>
      <c r="D615" s="178" t="s">
        <v>188</v>
      </c>
      <c r="E615" s="175">
        <v>329</v>
      </c>
      <c r="F615" s="180">
        <v>49</v>
      </c>
      <c r="G615" s="180">
        <v>147</v>
      </c>
      <c r="H615" s="181">
        <v>133</v>
      </c>
      <c r="I615" s="175">
        <v>326</v>
      </c>
      <c r="J615" s="180">
        <v>49</v>
      </c>
      <c r="K615" s="180">
        <v>147</v>
      </c>
      <c r="L615" s="181">
        <v>130</v>
      </c>
      <c r="M615" s="175">
        <v>351</v>
      </c>
      <c r="N615" s="180">
        <v>44</v>
      </c>
      <c r="O615" s="180">
        <v>183</v>
      </c>
      <c r="P615" s="181">
        <v>124</v>
      </c>
    </row>
    <row r="616" spans="1:16" x14ac:dyDescent="0.3">
      <c r="A616" s="178" t="s">
        <v>261</v>
      </c>
      <c r="B616" s="179" t="s">
        <v>310</v>
      </c>
      <c r="C616" s="179" t="s">
        <v>1835</v>
      </c>
      <c r="D616" s="178" t="s">
        <v>398</v>
      </c>
      <c r="E616" s="175">
        <v>377</v>
      </c>
      <c r="F616" s="180">
        <v>160</v>
      </c>
      <c r="G616" s="180">
        <v>87</v>
      </c>
      <c r="H616" s="181">
        <v>130</v>
      </c>
      <c r="I616" s="175">
        <v>355</v>
      </c>
      <c r="J616" s="180">
        <v>161</v>
      </c>
      <c r="K616" s="180">
        <v>77</v>
      </c>
      <c r="L616" s="181">
        <v>117</v>
      </c>
      <c r="M616" s="175">
        <v>356</v>
      </c>
      <c r="N616" s="180">
        <v>162</v>
      </c>
      <c r="O616" s="180">
        <v>77</v>
      </c>
      <c r="P616" s="181">
        <v>117</v>
      </c>
    </row>
    <row r="617" spans="1:16" x14ac:dyDescent="0.3">
      <c r="A617" s="178" t="s">
        <v>820</v>
      </c>
      <c r="B617" s="179" t="s">
        <v>136</v>
      </c>
      <c r="C617" s="179" t="s">
        <v>1836</v>
      </c>
      <c r="D617" s="178" t="s">
        <v>455</v>
      </c>
      <c r="E617" s="175">
        <v>401</v>
      </c>
      <c r="F617" s="180">
        <v>25</v>
      </c>
      <c r="G617" s="180">
        <v>304</v>
      </c>
      <c r="H617" s="181">
        <v>72</v>
      </c>
      <c r="I617" s="175">
        <v>383</v>
      </c>
      <c r="J617" s="180">
        <v>25</v>
      </c>
      <c r="K617" s="180">
        <v>289</v>
      </c>
      <c r="L617" s="181">
        <v>69</v>
      </c>
      <c r="M617" s="175">
        <v>356</v>
      </c>
      <c r="N617" s="180">
        <v>24</v>
      </c>
      <c r="O617" s="180">
        <v>262</v>
      </c>
      <c r="P617" s="181">
        <v>70</v>
      </c>
    </row>
    <row r="618" spans="1:16" x14ac:dyDescent="0.3">
      <c r="A618" s="178" t="s">
        <v>309</v>
      </c>
      <c r="B618" s="179" t="s">
        <v>514</v>
      </c>
      <c r="C618" s="179" t="s">
        <v>1837</v>
      </c>
      <c r="D618" s="178" t="s">
        <v>518</v>
      </c>
      <c r="E618" s="175">
        <v>410</v>
      </c>
      <c r="F618" s="180">
        <v>110</v>
      </c>
      <c r="G618" s="180">
        <v>90</v>
      </c>
      <c r="H618" s="181">
        <v>210</v>
      </c>
      <c r="I618" s="175">
        <v>311</v>
      </c>
      <c r="J618" s="180">
        <v>51</v>
      </c>
      <c r="K618" s="180">
        <v>83</v>
      </c>
      <c r="L618" s="181">
        <v>177</v>
      </c>
      <c r="M618" s="175">
        <v>305</v>
      </c>
      <c r="N618" s="180">
        <v>96</v>
      </c>
      <c r="O618" s="180">
        <v>82</v>
      </c>
      <c r="P618" s="181">
        <v>127</v>
      </c>
    </row>
    <row r="619" spans="1:16" x14ac:dyDescent="0.3">
      <c r="A619" s="178" t="s">
        <v>681</v>
      </c>
      <c r="B619" s="179" t="s">
        <v>182</v>
      </c>
      <c r="C619" s="179" t="s">
        <v>1838</v>
      </c>
      <c r="D619" s="178" t="s">
        <v>825</v>
      </c>
      <c r="E619" s="175">
        <v>402</v>
      </c>
      <c r="F619" s="180">
        <v>86</v>
      </c>
      <c r="G619" s="180">
        <v>170</v>
      </c>
      <c r="H619" s="181">
        <v>146</v>
      </c>
      <c r="I619" s="175">
        <v>359</v>
      </c>
      <c r="J619" s="180">
        <v>84</v>
      </c>
      <c r="K619" s="180">
        <v>139</v>
      </c>
      <c r="L619" s="181">
        <v>136</v>
      </c>
      <c r="M619" s="175">
        <v>336</v>
      </c>
      <c r="N619" s="180">
        <v>89</v>
      </c>
      <c r="O619" s="180">
        <v>129</v>
      </c>
      <c r="P619" s="181">
        <v>118</v>
      </c>
    </row>
    <row r="620" spans="1:16" x14ac:dyDescent="0.3">
      <c r="A620" s="178" t="s">
        <v>1150</v>
      </c>
      <c r="B620" s="179" t="s">
        <v>764</v>
      </c>
      <c r="C620" s="179" t="s">
        <v>1839</v>
      </c>
      <c r="D620" s="178" t="s">
        <v>787</v>
      </c>
      <c r="E620" s="175">
        <v>350</v>
      </c>
      <c r="F620" s="180">
        <v>62</v>
      </c>
      <c r="G620" s="180">
        <v>96</v>
      </c>
      <c r="H620" s="181">
        <v>192</v>
      </c>
      <c r="I620" s="175">
        <v>343</v>
      </c>
      <c r="J620" s="180">
        <v>62</v>
      </c>
      <c r="K620" s="180">
        <v>95</v>
      </c>
      <c r="L620" s="181">
        <v>186</v>
      </c>
      <c r="M620" s="175">
        <v>324</v>
      </c>
      <c r="N620" s="180">
        <v>63</v>
      </c>
      <c r="O620" s="180">
        <v>101</v>
      </c>
      <c r="P620" s="181">
        <v>160</v>
      </c>
    </row>
    <row r="621" spans="1:16" x14ac:dyDescent="0.3">
      <c r="A621" s="178" t="s">
        <v>793</v>
      </c>
      <c r="B621" s="179" t="s">
        <v>682</v>
      </c>
      <c r="C621" s="179" t="s">
        <v>1840</v>
      </c>
      <c r="D621" s="178" t="s">
        <v>684</v>
      </c>
      <c r="E621" s="175">
        <v>340</v>
      </c>
      <c r="F621" s="180">
        <v>50</v>
      </c>
      <c r="G621" s="180">
        <v>112</v>
      </c>
      <c r="H621" s="181">
        <v>178</v>
      </c>
      <c r="I621" s="175">
        <v>317</v>
      </c>
      <c r="J621" s="180">
        <v>48</v>
      </c>
      <c r="K621" s="180">
        <v>105</v>
      </c>
      <c r="L621" s="181">
        <v>164</v>
      </c>
      <c r="M621" s="175">
        <v>336</v>
      </c>
      <c r="N621" s="180">
        <v>42</v>
      </c>
      <c r="O621" s="180">
        <v>144</v>
      </c>
      <c r="P621" s="181">
        <v>150</v>
      </c>
    </row>
    <row r="622" spans="1:16" x14ac:dyDescent="0.3">
      <c r="A622" s="178" t="s">
        <v>569</v>
      </c>
      <c r="B622" s="179" t="s">
        <v>940</v>
      </c>
      <c r="C622" s="179" t="s">
        <v>1841</v>
      </c>
      <c r="D622" s="178" t="s">
        <v>962</v>
      </c>
      <c r="E622" s="175">
        <v>387</v>
      </c>
      <c r="F622" s="180">
        <v>37</v>
      </c>
      <c r="G622" s="180">
        <v>249</v>
      </c>
      <c r="H622" s="181">
        <v>101</v>
      </c>
      <c r="I622" s="175">
        <v>329</v>
      </c>
      <c r="J622" s="180">
        <v>37</v>
      </c>
      <c r="K622" s="180">
        <v>199</v>
      </c>
      <c r="L622" s="181">
        <v>93</v>
      </c>
      <c r="M622" s="175">
        <v>309</v>
      </c>
      <c r="N622" s="180">
        <v>38</v>
      </c>
      <c r="O622" s="180">
        <v>217</v>
      </c>
      <c r="P622" s="181">
        <v>54</v>
      </c>
    </row>
    <row r="623" spans="1:16" x14ac:dyDescent="0.3">
      <c r="A623" s="178" t="s">
        <v>430</v>
      </c>
      <c r="B623" s="179" t="s">
        <v>570</v>
      </c>
      <c r="C623" s="179" t="s">
        <v>1842</v>
      </c>
      <c r="D623" s="178" t="s">
        <v>637</v>
      </c>
      <c r="E623" s="175">
        <v>341</v>
      </c>
      <c r="F623" s="180">
        <v>77</v>
      </c>
      <c r="G623" s="180">
        <v>50</v>
      </c>
      <c r="H623" s="181">
        <v>214</v>
      </c>
      <c r="I623" s="175">
        <v>338</v>
      </c>
      <c r="J623" s="180">
        <v>83</v>
      </c>
      <c r="K623" s="180">
        <v>51</v>
      </c>
      <c r="L623" s="181">
        <v>204</v>
      </c>
      <c r="M623" s="175">
        <v>307</v>
      </c>
      <c r="N623" s="180">
        <v>93</v>
      </c>
      <c r="O623" s="180">
        <v>51</v>
      </c>
      <c r="P623" s="181">
        <v>163</v>
      </c>
    </row>
    <row r="624" spans="1:16" x14ac:dyDescent="0.3">
      <c r="A624" s="178" t="s">
        <v>874</v>
      </c>
      <c r="B624" s="179" t="s">
        <v>236</v>
      </c>
      <c r="C624" s="179" t="s">
        <v>1843</v>
      </c>
      <c r="D624" s="178" t="s">
        <v>239</v>
      </c>
      <c r="E624" s="175">
        <v>406</v>
      </c>
      <c r="F624" s="180">
        <v>56</v>
      </c>
      <c r="G624" s="180">
        <v>136</v>
      </c>
      <c r="H624" s="181">
        <v>214</v>
      </c>
      <c r="I624" s="175">
        <v>360</v>
      </c>
      <c r="J624" s="180">
        <v>56</v>
      </c>
      <c r="K624" s="180">
        <v>130</v>
      </c>
      <c r="L624" s="181">
        <v>174</v>
      </c>
      <c r="M624" s="175">
        <v>341</v>
      </c>
      <c r="N624" s="180">
        <v>56</v>
      </c>
      <c r="O624" s="180">
        <v>118</v>
      </c>
      <c r="P624" s="181">
        <v>167</v>
      </c>
    </row>
    <row r="625" spans="1:16" x14ac:dyDescent="0.3">
      <c r="A625" s="178" t="s">
        <v>569</v>
      </c>
      <c r="B625" s="179" t="s">
        <v>1151</v>
      </c>
      <c r="C625" s="179" t="s">
        <v>1844</v>
      </c>
      <c r="D625" s="178" t="s">
        <v>200</v>
      </c>
      <c r="E625" s="175">
        <v>381</v>
      </c>
      <c r="F625" s="180">
        <v>29</v>
      </c>
      <c r="G625" s="180">
        <v>263</v>
      </c>
      <c r="H625" s="181">
        <v>89</v>
      </c>
      <c r="I625" s="175">
        <v>343</v>
      </c>
      <c r="J625" s="180">
        <v>32</v>
      </c>
      <c r="K625" s="180">
        <v>231</v>
      </c>
      <c r="L625" s="181">
        <v>80</v>
      </c>
      <c r="M625" s="175">
        <v>319</v>
      </c>
      <c r="N625" s="180">
        <v>31</v>
      </c>
      <c r="O625" s="180">
        <v>237</v>
      </c>
      <c r="P625" s="181">
        <v>51</v>
      </c>
    </row>
    <row r="626" spans="1:16" x14ac:dyDescent="0.3">
      <c r="A626" s="178" t="s">
        <v>430</v>
      </c>
      <c r="B626" s="179" t="s">
        <v>182</v>
      </c>
      <c r="C626" s="179" t="s">
        <v>1845</v>
      </c>
      <c r="D626" s="178" t="s">
        <v>273</v>
      </c>
      <c r="E626" s="175">
        <v>361</v>
      </c>
      <c r="F626" s="180">
        <v>37</v>
      </c>
      <c r="G626" s="180">
        <v>133</v>
      </c>
      <c r="H626" s="181">
        <v>191</v>
      </c>
      <c r="I626" s="175">
        <v>342</v>
      </c>
      <c r="J626" s="180">
        <v>37</v>
      </c>
      <c r="K626" s="180">
        <v>129</v>
      </c>
      <c r="L626" s="181">
        <v>176</v>
      </c>
      <c r="M626" s="175">
        <v>344</v>
      </c>
      <c r="N626" s="180">
        <v>36</v>
      </c>
      <c r="O626" s="180">
        <v>136</v>
      </c>
      <c r="P626" s="181">
        <v>172</v>
      </c>
    </row>
    <row r="627" spans="1:16" x14ac:dyDescent="0.3">
      <c r="A627" s="178" t="s">
        <v>1150</v>
      </c>
      <c r="B627" s="179" t="s">
        <v>713</v>
      </c>
      <c r="C627" s="179" t="s">
        <v>1846</v>
      </c>
      <c r="D627" s="178" t="s">
        <v>741</v>
      </c>
      <c r="E627" s="175">
        <v>349</v>
      </c>
      <c r="F627" s="180">
        <v>48</v>
      </c>
      <c r="G627" s="180">
        <v>234</v>
      </c>
      <c r="H627" s="181">
        <v>67</v>
      </c>
      <c r="I627" s="175">
        <v>328</v>
      </c>
      <c r="J627" s="180">
        <v>49</v>
      </c>
      <c r="K627" s="180">
        <v>215</v>
      </c>
      <c r="L627" s="181">
        <v>64</v>
      </c>
      <c r="M627" s="175">
        <v>321</v>
      </c>
      <c r="N627" s="180">
        <v>55</v>
      </c>
      <c r="O627" s="180">
        <v>227</v>
      </c>
      <c r="P627" s="181">
        <v>39</v>
      </c>
    </row>
    <row r="628" spans="1:16" x14ac:dyDescent="0.3">
      <c r="A628" s="178" t="s">
        <v>1188</v>
      </c>
      <c r="B628" s="179" t="s">
        <v>182</v>
      </c>
      <c r="C628" s="179" t="s">
        <v>1847</v>
      </c>
      <c r="D628" s="178" t="s">
        <v>572</v>
      </c>
      <c r="E628" s="175">
        <v>354</v>
      </c>
      <c r="F628" s="180">
        <v>19</v>
      </c>
      <c r="G628" s="180">
        <v>139</v>
      </c>
      <c r="H628" s="181">
        <v>196</v>
      </c>
      <c r="I628" s="175">
        <v>287</v>
      </c>
      <c r="J628" s="180">
        <v>15</v>
      </c>
      <c r="K628" s="180">
        <v>121</v>
      </c>
      <c r="L628" s="181">
        <v>151</v>
      </c>
      <c r="M628" s="175">
        <v>252</v>
      </c>
      <c r="N628" s="180">
        <v>70</v>
      </c>
      <c r="O628" s="180">
        <v>123</v>
      </c>
      <c r="P628" s="181">
        <v>59</v>
      </c>
    </row>
    <row r="629" spans="1:16" x14ac:dyDescent="0.3">
      <c r="A629" s="178" t="s">
        <v>309</v>
      </c>
      <c r="B629" s="179" t="s">
        <v>764</v>
      </c>
      <c r="C629" s="179" t="s">
        <v>1848</v>
      </c>
      <c r="D629" s="178" t="s">
        <v>766</v>
      </c>
      <c r="E629" s="175">
        <v>382</v>
      </c>
      <c r="F629" s="180">
        <v>94</v>
      </c>
      <c r="G629" s="180">
        <v>84</v>
      </c>
      <c r="H629" s="181">
        <v>204</v>
      </c>
      <c r="I629" s="175">
        <v>348</v>
      </c>
      <c r="J629" s="180">
        <v>93</v>
      </c>
      <c r="K629" s="180">
        <v>82</v>
      </c>
      <c r="L629" s="181">
        <v>173</v>
      </c>
      <c r="M629" s="175">
        <v>323</v>
      </c>
      <c r="N629" s="180">
        <v>87</v>
      </c>
      <c r="O629" s="180">
        <v>82</v>
      </c>
      <c r="P629" s="181">
        <v>154</v>
      </c>
    </row>
    <row r="630" spans="1:16" x14ac:dyDescent="0.3">
      <c r="A630" s="178" t="s">
        <v>569</v>
      </c>
      <c r="B630" s="179" t="s">
        <v>262</v>
      </c>
      <c r="C630" s="179" t="s">
        <v>1849</v>
      </c>
      <c r="D630" s="178" t="s">
        <v>271</v>
      </c>
      <c r="E630" s="175">
        <v>285</v>
      </c>
      <c r="F630" s="180">
        <v>81</v>
      </c>
      <c r="G630" s="180">
        <v>68</v>
      </c>
      <c r="H630" s="181">
        <v>136</v>
      </c>
      <c r="I630" s="175">
        <v>254</v>
      </c>
      <c r="J630" s="180">
        <v>82</v>
      </c>
      <c r="K630" s="180">
        <v>63</v>
      </c>
      <c r="L630" s="181">
        <v>109</v>
      </c>
      <c r="M630" s="175">
        <v>328</v>
      </c>
      <c r="N630" s="180">
        <v>130</v>
      </c>
      <c r="O630" s="180">
        <v>102</v>
      </c>
      <c r="P630" s="181">
        <v>96</v>
      </c>
    </row>
    <row r="631" spans="1:16" x14ac:dyDescent="0.3">
      <c r="A631" s="178" t="s">
        <v>569</v>
      </c>
      <c r="B631" s="179" t="s">
        <v>1151</v>
      </c>
      <c r="C631" s="179" t="s">
        <v>1850</v>
      </c>
      <c r="D631" s="178" t="s">
        <v>827</v>
      </c>
      <c r="E631" s="175">
        <v>366</v>
      </c>
      <c r="F631" s="180">
        <v>118</v>
      </c>
      <c r="G631" s="180">
        <v>91</v>
      </c>
      <c r="H631" s="181">
        <v>157</v>
      </c>
      <c r="I631" s="175">
        <v>357</v>
      </c>
      <c r="J631" s="180">
        <v>116</v>
      </c>
      <c r="K631" s="180">
        <v>88</v>
      </c>
      <c r="L631" s="181">
        <v>153</v>
      </c>
      <c r="M631" s="175">
        <v>305</v>
      </c>
      <c r="N631" s="180">
        <v>118</v>
      </c>
      <c r="O631" s="180">
        <v>70</v>
      </c>
      <c r="P631" s="181">
        <v>117</v>
      </c>
    </row>
    <row r="632" spans="1:16" x14ac:dyDescent="0.3">
      <c r="A632" s="178" t="s">
        <v>261</v>
      </c>
      <c r="B632" s="179" t="s">
        <v>915</v>
      </c>
      <c r="C632" s="179" t="s">
        <v>1851</v>
      </c>
      <c r="D632" s="178" t="s">
        <v>319</v>
      </c>
      <c r="E632" s="175">
        <v>389</v>
      </c>
      <c r="F632" s="180">
        <v>34</v>
      </c>
      <c r="G632" s="180">
        <v>155</v>
      </c>
      <c r="H632" s="181">
        <v>200</v>
      </c>
      <c r="I632" s="175">
        <v>378</v>
      </c>
      <c r="J632" s="180">
        <v>40</v>
      </c>
      <c r="K632" s="180">
        <v>152</v>
      </c>
      <c r="L632" s="181">
        <v>186</v>
      </c>
      <c r="M632" s="175">
        <v>289</v>
      </c>
      <c r="N632" s="180">
        <v>40</v>
      </c>
      <c r="O632" s="180">
        <v>113</v>
      </c>
      <c r="P632" s="181">
        <v>136</v>
      </c>
    </row>
    <row r="633" spans="1:16" x14ac:dyDescent="0.3">
      <c r="A633" s="178" t="s">
        <v>475</v>
      </c>
      <c r="B633" s="179" t="s">
        <v>570</v>
      </c>
      <c r="C633" s="179" t="s">
        <v>1852</v>
      </c>
      <c r="D633" s="178" t="s">
        <v>162</v>
      </c>
      <c r="E633" s="175">
        <v>342</v>
      </c>
      <c r="F633" s="180">
        <v>62</v>
      </c>
      <c r="G633" s="180">
        <v>130</v>
      </c>
      <c r="H633" s="181">
        <v>150</v>
      </c>
      <c r="I633" s="175">
        <v>365</v>
      </c>
      <c r="J633" s="180">
        <v>61</v>
      </c>
      <c r="K633" s="180">
        <v>159</v>
      </c>
      <c r="L633" s="181">
        <v>145</v>
      </c>
      <c r="M633" s="175">
        <v>297</v>
      </c>
      <c r="N633" s="180">
        <v>64</v>
      </c>
      <c r="O633" s="180">
        <v>128</v>
      </c>
      <c r="P633" s="181">
        <v>105</v>
      </c>
    </row>
    <row r="634" spans="1:16" x14ac:dyDescent="0.3">
      <c r="A634" s="178" t="s">
        <v>569</v>
      </c>
      <c r="B634" s="179" t="s">
        <v>310</v>
      </c>
      <c r="C634" s="179" t="s">
        <v>1853</v>
      </c>
      <c r="D634" s="178" t="s">
        <v>322</v>
      </c>
      <c r="E634" s="175">
        <v>379</v>
      </c>
      <c r="F634" s="180">
        <v>73</v>
      </c>
      <c r="G634" s="180">
        <v>206</v>
      </c>
      <c r="H634" s="181">
        <v>100</v>
      </c>
      <c r="I634" s="175">
        <v>344</v>
      </c>
      <c r="J634" s="180">
        <v>72</v>
      </c>
      <c r="K634" s="180">
        <v>186</v>
      </c>
      <c r="L634" s="181">
        <v>86</v>
      </c>
      <c r="M634" s="175">
        <v>331</v>
      </c>
      <c r="N634" s="180">
        <v>76</v>
      </c>
      <c r="O634" s="180">
        <v>174</v>
      </c>
      <c r="P634" s="181">
        <v>81</v>
      </c>
    </row>
    <row r="635" spans="1:16" x14ac:dyDescent="0.3">
      <c r="A635" s="178" t="s">
        <v>748</v>
      </c>
      <c r="B635" s="179" t="s">
        <v>507</v>
      </c>
      <c r="C635" s="179" t="s">
        <v>1854</v>
      </c>
      <c r="D635" s="178" t="s">
        <v>1023</v>
      </c>
      <c r="E635" s="175">
        <v>407</v>
      </c>
      <c r="F635" s="180">
        <v>36</v>
      </c>
      <c r="G635" s="180">
        <v>208</v>
      </c>
      <c r="H635" s="181">
        <v>163</v>
      </c>
      <c r="I635" s="175">
        <v>338</v>
      </c>
      <c r="J635" s="180">
        <v>36</v>
      </c>
      <c r="K635" s="180">
        <v>150</v>
      </c>
      <c r="L635" s="181">
        <v>152</v>
      </c>
      <c r="M635" s="175">
        <v>305</v>
      </c>
      <c r="N635" s="180">
        <v>41</v>
      </c>
      <c r="O635" s="180">
        <v>143</v>
      </c>
      <c r="P635" s="181">
        <v>121</v>
      </c>
    </row>
    <row r="636" spans="1:16" x14ac:dyDescent="0.3">
      <c r="A636" s="178" t="s">
        <v>430</v>
      </c>
      <c r="B636" s="179" t="s">
        <v>940</v>
      </c>
      <c r="C636" s="179" t="s">
        <v>1855</v>
      </c>
      <c r="D636" s="178" t="s">
        <v>947</v>
      </c>
      <c r="E636" s="175">
        <v>430</v>
      </c>
      <c r="F636" s="180">
        <v>43</v>
      </c>
      <c r="G636" s="180">
        <v>348</v>
      </c>
      <c r="H636" s="181">
        <v>39</v>
      </c>
      <c r="I636" s="175">
        <v>349</v>
      </c>
      <c r="J636" s="180">
        <v>51</v>
      </c>
      <c r="K636" s="180">
        <v>266</v>
      </c>
      <c r="L636" s="181">
        <v>32</v>
      </c>
      <c r="M636" s="175">
        <v>330</v>
      </c>
      <c r="N636" s="180">
        <v>37</v>
      </c>
      <c r="O636" s="180">
        <v>265</v>
      </c>
      <c r="P636" s="181">
        <v>28</v>
      </c>
    </row>
    <row r="637" spans="1:16" x14ac:dyDescent="0.3">
      <c r="A637" s="178" t="s">
        <v>820</v>
      </c>
      <c r="B637" s="179" t="s">
        <v>182</v>
      </c>
      <c r="C637" s="179" t="s">
        <v>1856</v>
      </c>
      <c r="D637" s="178" t="s">
        <v>869</v>
      </c>
      <c r="E637" s="175">
        <v>342</v>
      </c>
      <c r="F637" s="180">
        <v>52</v>
      </c>
      <c r="G637" s="180">
        <v>35</v>
      </c>
      <c r="H637" s="181">
        <v>255</v>
      </c>
      <c r="I637" s="175">
        <v>334</v>
      </c>
      <c r="J637" s="180">
        <v>52</v>
      </c>
      <c r="K637" s="180">
        <v>39</v>
      </c>
      <c r="L637" s="181">
        <v>243</v>
      </c>
      <c r="M637" s="175">
        <v>304</v>
      </c>
      <c r="N637" s="180">
        <v>49</v>
      </c>
      <c r="O637" s="180">
        <v>42</v>
      </c>
      <c r="P637" s="181">
        <v>213</v>
      </c>
    </row>
    <row r="638" spans="1:16" x14ac:dyDescent="0.3">
      <c r="A638" s="178" t="s">
        <v>475</v>
      </c>
      <c r="B638" s="179" t="s">
        <v>875</v>
      </c>
      <c r="C638" s="179" t="s">
        <v>1857</v>
      </c>
      <c r="D638" s="178" t="s">
        <v>895</v>
      </c>
      <c r="E638" s="175">
        <v>361</v>
      </c>
      <c r="F638" s="180">
        <v>62</v>
      </c>
      <c r="G638" s="180">
        <v>85</v>
      </c>
      <c r="H638" s="181">
        <v>214</v>
      </c>
      <c r="I638" s="175">
        <v>333</v>
      </c>
      <c r="J638" s="180">
        <v>60</v>
      </c>
      <c r="K638" s="180">
        <v>76</v>
      </c>
      <c r="L638" s="181">
        <v>197</v>
      </c>
      <c r="M638" s="175">
        <v>255</v>
      </c>
      <c r="N638" s="180">
        <v>69</v>
      </c>
      <c r="O638" s="180">
        <v>66</v>
      </c>
      <c r="P638" s="181">
        <v>120</v>
      </c>
    </row>
    <row r="639" spans="1:16" x14ac:dyDescent="0.3">
      <c r="A639" s="178" t="s">
        <v>712</v>
      </c>
      <c r="B639" s="179" t="s">
        <v>713</v>
      </c>
      <c r="C639" s="179" t="s">
        <v>1858</v>
      </c>
      <c r="D639" s="178" t="s">
        <v>729</v>
      </c>
      <c r="E639" s="175">
        <v>355</v>
      </c>
      <c r="F639" s="180">
        <v>62</v>
      </c>
      <c r="G639" s="180">
        <v>102</v>
      </c>
      <c r="H639" s="181">
        <v>191</v>
      </c>
      <c r="I639" s="175">
        <v>329</v>
      </c>
      <c r="J639" s="180">
        <v>52</v>
      </c>
      <c r="K639" s="180">
        <v>106</v>
      </c>
      <c r="L639" s="181">
        <v>171</v>
      </c>
      <c r="M639" s="175">
        <v>308</v>
      </c>
      <c r="N639" s="180">
        <v>53</v>
      </c>
      <c r="O639" s="180">
        <v>108</v>
      </c>
      <c r="P639" s="181">
        <v>147</v>
      </c>
    </row>
    <row r="640" spans="1:16" x14ac:dyDescent="0.3">
      <c r="A640" s="178" t="s">
        <v>1163</v>
      </c>
      <c r="B640" s="179" t="s">
        <v>109</v>
      </c>
      <c r="C640" s="179" t="s">
        <v>1859</v>
      </c>
      <c r="D640" s="178" t="s">
        <v>140</v>
      </c>
      <c r="E640" s="175">
        <v>426</v>
      </c>
      <c r="F640" s="180">
        <v>53</v>
      </c>
      <c r="G640" s="180">
        <v>253</v>
      </c>
      <c r="H640" s="181">
        <v>120</v>
      </c>
      <c r="I640" s="175">
        <v>441</v>
      </c>
      <c r="J640" s="180">
        <v>54</v>
      </c>
      <c r="K640" s="180">
        <v>274</v>
      </c>
      <c r="L640" s="181">
        <v>113</v>
      </c>
      <c r="M640" s="175">
        <v>266</v>
      </c>
      <c r="N640" s="180">
        <v>52</v>
      </c>
      <c r="O640" s="180">
        <v>165</v>
      </c>
      <c r="P640" s="181">
        <v>49</v>
      </c>
    </row>
    <row r="641" spans="1:16" x14ac:dyDescent="0.3">
      <c r="A641" s="178" t="s">
        <v>569</v>
      </c>
      <c r="B641" s="179" t="s">
        <v>570</v>
      </c>
      <c r="C641" s="179" t="s">
        <v>1860</v>
      </c>
      <c r="D641" s="178" t="s">
        <v>624</v>
      </c>
      <c r="E641" s="175">
        <v>333</v>
      </c>
      <c r="F641" s="180">
        <v>17</v>
      </c>
      <c r="G641" s="180">
        <v>144</v>
      </c>
      <c r="H641" s="181">
        <v>172</v>
      </c>
      <c r="I641" s="175">
        <v>301</v>
      </c>
      <c r="J641" s="180">
        <v>17</v>
      </c>
      <c r="K641" s="180">
        <v>129</v>
      </c>
      <c r="L641" s="181">
        <v>155</v>
      </c>
      <c r="M641" s="175">
        <v>247</v>
      </c>
      <c r="N641" s="180">
        <v>16</v>
      </c>
      <c r="O641" s="180">
        <v>159</v>
      </c>
      <c r="P641" s="181">
        <v>72</v>
      </c>
    </row>
    <row r="642" spans="1:16" x14ac:dyDescent="0.3">
      <c r="A642" s="178" t="s">
        <v>108</v>
      </c>
      <c r="B642" s="179" t="s">
        <v>713</v>
      </c>
      <c r="C642" s="179" t="s">
        <v>1861</v>
      </c>
      <c r="D642" s="178" t="s">
        <v>743</v>
      </c>
      <c r="E642" s="175">
        <v>517</v>
      </c>
      <c r="F642" s="180">
        <v>59</v>
      </c>
      <c r="G642" s="180">
        <v>275</v>
      </c>
      <c r="H642" s="181">
        <v>183</v>
      </c>
      <c r="I642" s="175">
        <v>478</v>
      </c>
      <c r="J642" s="180">
        <v>58</v>
      </c>
      <c r="K642" s="180">
        <v>249</v>
      </c>
      <c r="L642" s="181">
        <v>171</v>
      </c>
      <c r="M642" s="175">
        <v>278</v>
      </c>
      <c r="N642" s="180">
        <v>68</v>
      </c>
      <c r="O642" s="180">
        <v>89</v>
      </c>
      <c r="P642" s="181">
        <v>121</v>
      </c>
    </row>
    <row r="643" spans="1:16" x14ac:dyDescent="0.3">
      <c r="A643" s="178" t="s">
        <v>458</v>
      </c>
      <c r="B643" s="179" t="s">
        <v>310</v>
      </c>
      <c r="C643" s="179" t="s">
        <v>1862</v>
      </c>
      <c r="D643" s="178" t="s">
        <v>345</v>
      </c>
      <c r="E643" s="175">
        <v>330</v>
      </c>
      <c r="F643" s="180">
        <v>35</v>
      </c>
      <c r="G643" s="180">
        <v>179</v>
      </c>
      <c r="H643" s="181">
        <v>116</v>
      </c>
      <c r="I643" s="175">
        <v>290</v>
      </c>
      <c r="J643" s="180">
        <v>35</v>
      </c>
      <c r="K643" s="180">
        <v>168</v>
      </c>
      <c r="L643" s="181">
        <v>87</v>
      </c>
      <c r="M643" s="175">
        <v>304</v>
      </c>
      <c r="N643" s="180">
        <v>36</v>
      </c>
      <c r="O643" s="180">
        <v>205</v>
      </c>
      <c r="P643" s="181">
        <v>63</v>
      </c>
    </row>
    <row r="644" spans="1:16" x14ac:dyDescent="0.3">
      <c r="A644" s="178" t="s">
        <v>939</v>
      </c>
      <c r="B644" s="179" t="s">
        <v>109</v>
      </c>
      <c r="C644" s="179" t="s">
        <v>1863</v>
      </c>
      <c r="D644" s="178" t="s">
        <v>176</v>
      </c>
      <c r="E644" s="175">
        <v>346</v>
      </c>
      <c r="F644" s="180">
        <v>79</v>
      </c>
      <c r="G644" s="180">
        <v>184</v>
      </c>
      <c r="H644" s="181">
        <v>83</v>
      </c>
      <c r="I644" s="175">
        <v>346</v>
      </c>
      <c r="J644" s="180">
        <v>77</v>
      </c>
      <c r="K644" s="180">
        <v>185</v>
      </c>
      <c r="L644" s="181">
        <v>84</v>
      </c>
      <c r="M644" s="175">
        <v>322</v>
      </c>
      <c r="N644" s="180">
        <v>67</v>
      </c>
      <c r="O644" s="180">
        <v>176</v>
      </c>
      <c r="P644" s="181">
        <v>79</v>
      </c>
    </row>
    <row r="645" spans="1:16" x14ac:dyDescent="0.3">
      <c r="A645" s="178" t="s">
        <v>1131</v>
      </c>
      <c r="B645" s="179" t="s">
        <v>764</v>
      </c>
      <c r="C645" s="179" t="s">
        <v>1864</v>
      </c>
      <c r="D645" s="178" t="s">
        <v>774</v>
      </c>
      <c r="E645" s="175">
        <v>270</v>
      </c>
      <c r="F645" s="180">
        <v>72</v>
      </c>
      <c r="G645" s="180">
        <v>127</v>
      </c>
      <c r="H645" s="181">
        <v>71</v>
      </c>
      <c r="I645" s="175">
        <v>271</v>
      </c>
      <c r="J645" s="180">
        <v>71</v>
      </c>
      <c r="K645" s="180">
        <v>132</v>
      </c>
      <c r="L645" s="181">
        <v>68</v>
      </c>
      <c r="M645" s="175">
        <v>299</v>
      </c>
      <c r="N645" s="180">
        <v>61</v>
      </c>
      <c r="O645" s="180">
        <v>195</v>
      </c>
      <c r="P645" s="181">
        <v>43</v>
      </c>
    </row>
    <row r="646" spans="1:16" x14ac:dyDescent="0.3">
      <c r="A646" s="178" t="s">
        <v>309</v>
      </c>
      <c r="B646" s="179" t="s">
        <v>514</v>
      </c>
      <c r="C646" s="179" t="s">
        <v>1865</v>
      </c>
      <c r="D646" s="178" t="s">
        <v>526</v>
      </c>
      <c r="E646" s="175">
        <v>342</v>
      </c>
      <c r="F646" s="180">
        <v>77</v>
      </c>
      <c r="G646" s="180">
        <v>65</v>
      </c>
      <c r="H646" s="181">
        <v>200</v>
      </c>
      <c r="I646" s="175">
        <v>329</v>
      </c>
      <c r="J646" s="180">
        <v>81</v>
      </c>
      <c r="K646" s="180">
        <v>64</v>
      </c>
      <c r="L646" s="181">
        <v>184</v>
      </c>
      <c r="M646" s="175">
        <v>320</v>
      </c>
      <c r="N646" s="180">
        <v>81</v>
      </c>
      <c r="O646" s="180">
        <v>58</v>
      </c>
      <c r="P646" s="181">
        <v>181</v>
      </c>
    </row>
    <row r="647" spans="1:16" x14ac:dyDescent="0.3">
      <c r="A647" s="178" t="s">
        <v>108</v>
      </c>
      <c r="B647" s="179" t="s">
        <v>1040</v>
      </c>
      <c r="C647" s="179" t="s">
        <v>1866</v>
      </c>
      <c r="D647" s="178" t="s">
        <v>1047</v>
      </c>
      <c r="E647" s="175">
        <v>296</v>
      </c>
      <c r="F647" s="180">
        <v>84</v>
      </c>
      <c r="G647" s="180">
        <v>48</v>
      </c>
      <c r="H647" s="181">
        <v>164</v>
      </c>
      <c r="I647" s="175">
        <v>327</v>
      </c>
      <c r="J647" s="180">
        <v>85</v>
      </c>
      <c r="K647" s="180">
        <v>47</v>
      </c>
      <c r="L647" s="181">
        <v>195</v>
      </c>
      <c r="M647" s="175">
        <v>218</v>
      </c>
      <c r="N647" s="180">
        <v>87</v>
      </c>
      <c r="O647" s="180">
        <v>39</v>
      </c>
      <c r="P647" s="181">
        <v>92</v>
      </c>
    </row>
    <row r="648" spans="1:16" x14ac:dyDescent="0.3">
      <c r="A648" s="178" t="s">
        <v>820</v>
      </c>
      <c r="B648" s="179" t="s">
        <v>136</v>
      </c>
      <c r="C648" s="179" t="s">
        <v>1867</v>
      </c>
      <c r="D648" s="179" t="s">
        <v>445</v>
      </c>
      <c r="E648" s="175">
        <v>977</v>
      </c>
      <c r="F648" s="180">
        <v>93</v>
      </c>
      <c r="G648" s="180">
        <v>718</v>
      </c>
      <c r="H648" s="181">
        <v>166</v>
      </c>
      <c r="I648" s="175">
        <v>1062</v>
      </c>
      <c r="J648" s="180">
        <v>99</v>
      </c>
      <c r="K648" s="180">
        <v>798</v>
      </c>
      <c r="L648" s="181">
        <v>165</v>
      </c>
      <c r="M648" s="175">
        <v>333</v>
      </c>
      <c r="N648" s="180">
        <v>98</v>
      </c>
      <c r="O648" s="180">
        <v>58</v>
      </c>
      <c r="P648" s="181">
        <v>177</v>
      </c>
    </row>
    <row r="649" spans="1:16" x14ac:dyDescent="0.3">
      <c r="A649" s="178" t="s">
        <v>430</v>
      </c>
      <c r="B649" s="179" t="s">
        <v>915</v>
      </c>
      <c r="C649" s="179" t="s">
        <v>1868</v>
      </c>
      <c r="D649" s="178" t="s">
        <v>919</v>
      </c>
      <c r="E649" s="175">
        <v>315</v>
      </c>
      <c r="F649" s="180">
        <v>73</v>
      </c>
      <c r="G649" s="180">
        <v>117</v>
      </c>
      <c r="H649" s="181">
        <v>125</v>
      </c>
      <c r="I649" s="175">
        <v>250</v>
      </c>
      <c r="J649" s="180">
        <v>68</v>
      </c>
      <c r="K649" s="180">
        <v>82</v>
      </c>
      <c r="L649" s="181">
        <v>100</v>
      </c>
      <c r="M649" s="175">
        <v>275</v>
      </c>
      <c r="N649" s="180">
        <v>70</v>
      </c>
      <c r="O649" s="180">
        <v>150</v>
      </c>
      <c r="P649" s="181">
        <v>55</v>
      </c>
    </row>
    <row r="650" spans="1:16" x14ac:dyDescent="0.3">
      <c r="A650" s="178" t="s">
        <v>1039</v>
      </c>
      <c r="B650" s="179" t="s">
        <v>182</v>
      </c>
      <c r="C650" s="179" t="s">
        <v>1869</v>
      </c>
      <c r="D650" s="178" t="s">
        <v>867</v>
      </c>
      <c r="E650" s="175">
        <v>173</v>
      </c>
      <c r="F650" s="180">
        <v>41</v>
      </c>
      <c r="G650" s="180">
        <v>56</v>
      </c>
      <c r="H650" s="181">
        <v>76</v>
      </c>
      <c r="I650" s="175">
        <v>167</v>
      </c>
      <c r="J650" s="180">
        <v>39</v>
      </c>
      <c r="K650" s="180">
        <v>58</v>
      </c>
      <c r="L650" s="181">
        <v>70</v>
      </c>
      <c r="M650" s="175">
        <v>306</v>
      </c>
      <c r="N650" s="180">
        <v>40</v>
      </c>
      <c r="O650" s="180">
        <v>209</v>
      </c>
      <c r="P650" s="181">
        <v>57</v>
      </c>
    </row>
    <row r="651" spans="1:16" x14ac:dyDescent="0.3">
      <c r="A651" s="178" t="s">
        <v>569</v>
      </c>
      <c r="B651" s="179" t="s">
        <v>476</v>
      </c>
      <c r="C651" s="179" t="s">
        <v>1870</v>
      </c>
      <c r="D651" s="178" t="s">
        <v>488</v>
      </c>
      <c r="E651" s="175">
        <v>495</v>
      </c>
      <c r="F651" s="180">
        <v>69</v>
      </c>
      <c r="G651" s="180">
        <v>255</v>
      </c>
      <c r="H651" s="181">
        <v>171</v>
      </c>
      <c r="I651" s="175">
        <v>457</v>
      </c>
      <c r="J651" s="180">
        <v>67</v>
      </c>
      <c r="K651" s="180">
        <v>246</v>
      </c>
      <c r="L651" s="181">
        <v>144</v>
      </c>
      <c r="M651" s="175">
        <v>298</v>
      </c>
      <c r="N651" s="180">
        <v>69</v>
      </c>
      <c r="O651" s="180">
        <v>106</v>
      </c>
      <c r="P651" s="181">
        <v>123</v>
      </c>
    </row>
    <row r="652" spans="1:16" x14ac:dyDescent="0.3">
      <c r="A652" s="178" t="s">
        <v>1039</v>
      </c>
      <c r="B652" s="179" t="s">
        <v>182</v>
      </c>
      <c r="C652" s="179" t="s">
        <v>1871</v>
      </c>
      <c r="D652" s="178" t="s">
        <v>297</v>
      </c>
      <c r="E652" s="175">
        <v>313</v>
      </c>
      <c r="F652" s="180">
        <v>75</v>
      </c>
      <c r="G652" s="180">
        <v>89</v>
      </c>
      <c r="H652" s="181">
        <v>149</v>
      </c>
      <c r="I652" s="175">
        <v>303</v>
      </c>
      <c r="J652" s="180">
        <v>77</v>
      </c>
      <c r="K652" s="180">
        <v>86</v>
      </c>
      <c r="L652" s="181">
        <v>140</v>
      </c>
      <c r="M652" s="175">
        <v>311</v>
      </c>
      <c r="N652" s="180">
        <v>84</v>
      </c>
      <c r="O652" s="180">
        <v>94</v>
      </c>
      <c r="P652" s="181">
        <v>133</v>
      </c>
    </row>
    <row r="653" spans="1:16" x14ac:dyDescent="0.3">
      <c r="A653" s="178" t="s">
        <v>108</v>
      </c>
      <c r="B653" s="179" t="s">
        <v>136</v>
      </c>
      <c r="C653" s="179" t="s">
        <v>1872</v>
      </c>
      <c r="D653" s="178" t="s">
        <v>437</v>
      </c>
      <c r="E653" s="175">
        <v>334</v>
      </c>
      <c r="F653" s="180">
        <v>77</v>
      </c>
      <c r="G653" s="180">
        <v>33</v>
      </c>
      <c r="H653" s="181">
        <v>224</v>
      </c>
      <c r="I653" s="175">
        <v>308</v>
      </c>
      <c r="J653" s="180">
        <v>77</v>
      </c>
      <c r="K653" s="180">
        <v>24</v>
      </c>
      <c r="L653" s="181">
        <v>207</v>
      </c>
      <c r="M653" s="175">
        <v>262</v>
      </c>
      <c r="N653" s="180">
        <v>76</v>
      </c>
      <c r="O653" s="180">
        <v>35</v>
      </c>
      <c r="P653" s="181">
        <v>151</v>
      </c>
    </row>
    <row r="654" spans="1:16" x14ac:dyDescent="0.3">
      <c r="A654" s="178" t="s">
        <v>108</v>
      </c>
      <c r="B654" s="179" t="s">
        <v>182</v>
      </c>
      <c r="C654" s="179" t="s">
        <v>1873</v>
      </c>
      <c r="D654" s="178" t="s">
        <v>834</v>
      </c>
      <c r="E654" s="175">
        <v>343</v>
      </c>
      <c r="F654" s="180">
        <v>60</v>
      </c>
      <c r="G654" s="180">
        <v>79</v>
      </c>
      <c r="H654" s="181">
        <v>204</v>
      </c>
      <c r="I654" s="175">
        <v>326</v>
      </c>
      <c r="J654" s="180">
        <v>56</v>
      </c>
      <c r="K654" s="180">
        <v>82</v>
      </c>
      <c r="L654" s="181">
        <v>188</v>
      </c>
      <c r="M654" s="175">
        <v>246</v>
      </c>
      <c r="N654" s="180">
        <v>72</v>
      </c>
      <c r="O654" s="180">
        <v>56</v>
      </c>
      <c r="P654" s="181">
        <v>118</v>
      </c>
    </row>
    <row r="655" spans="1:16" x14ac:dyDescent="0.3">
      <c r="A655" s="178" t="s">
        <v>874</v>
      </c>
      <c r="B655" s="179" t="s">
        <v>262</v>
      </c>
      <c r="C655" s="179" t="s">
        <v>1874</v>
      </c>
      <c r="D655" s="178" t="s">
        <v>301</v>
      </c>
      <c r="E655" s="175">
        <v>344</v>
      </c>
      <c r="F655" s="180">
        <v>89</v>
      </c>
      <c r="G655" s="180">
        <v>88</v>
      </c>
      <c r="H655" s="181">
        <v>167</v>
      </c>
      <c r="I655" s="175">
        <v>313</v>
      </c>
      <c r="J655" s="180">
        <v>86</v>
      </c>
      <c r="K655" s="180">
        <v>79</v>
      </c>
      <c r="L655" s="181">
        <v>148</v>
      </c>
      <c r="M655" s="175">
        <v>306</v>
      </c>
      <c r="N655" s="180">
        <v>78</v>
      </c>
      <c r="O655" s="180">
        <v>88</v>
      </c>
      <c r="P655" s="181">
        <v>140</v>
      </c>
    </row>
    <row r="656" spans="1:16" x14ac:dyDescent="0.3">
      <c r="A656" s="178" t="s">
        <v>748</v>
      </c>
      <c r="B656" s="179" t="s">
        <v>940</v>
      </c>
      <c r="C656" s="179" t="s">
        <v>1875</v>
      </c>
      <c r="D656" s="178" t="s">
        <v>993</v>
      </c>
      <c r="E656" s="175">
        <v>421</v>
      </c>
      <c r="F656" s="180">
        <v>36</v>
      </c>
      <c r="G656" s="180">
        <v>132</v>
      </c>
      <c r="H656" s="181">
        <v>253</v>
      </c>
      <c r="I656" s="175">
        <v>369</v>
      </c>
      <c r="J656" s="180">
        <v>34</v>
      </c>
      <c r="K656" s="180">
        <v>105</v>
      </c>
      <c r="L656" s="181">
        <v>230</v>
      </c>
      <c r="M656" s="175">
        <v>210</v>
      </c>
      <c r="N656" s="180">
        <v>35</v>
      </c>
      <c r="O656" s="180">
        <v>49</v>
      </c>
      <c r="P656" s="181">
        <v>126</v>
      </c>
    </row>
    <row r="657" spans="1:16" x14ac:dyDescent="0.3">
      <c r="A657" s="178" t="s">
        <v>309</v>
      </c>
      <c r="B657" s="179" t="s">
        <v>182</v>
      </c>
      <c r="C657" s="179" t="s">
        <v>1876</v>
      </c>
      <c r="D657" s="178" t="s">
        <v>851</v>
      </c>
      <c r="E657" s="175">
        <v>432</v>
      </c>
      <c r="F657" s="180">
        <v>149</v>
      </c>
      <c r="G657" s="180">
        <v>183</v>
      </c>
      <c r="H657" s="181">
        <v>100</v>
      </c>
      <c r="I657" s="175">
        <v>314</v>
      </c>
      <c r="J657" s="180">
        <v>30</v>
      </c>
      <c r="K657" s="180">
        <v>190</v>
      </c>
      <c r="L657" s="181">
        <v>94</v>
      </c>
      <c r="M657" s="175">
        <v>310</v>
      </c>
      <c r="N657" s="180">
        <v>25</v>
      </c>
      <c r="O657" s="180">
        <v>194</v>
      </c>
      <c r="P657" s="181">
        <v>91</v>
      </c>
    </row>
    <row r="658" spans="1:16" x14ac:dyDescent="0.3">
      <c r="A658" s="178" t="s">
        <v>309</v>
      </c>
      <c r="B658" s="179" t="s">
        <v>570</v>
      </c>
      <c r="C658" s="179" t="s">
        <v>1877</v>
      </c>
      <c r="D658" s="178" t="s">
        <v>633</v>
      </c>
      <c r="E658" s="175">
        <v>352</v>
      </c>
      <c r="F658" s="180">
        <v>80</v>
      </c>
      <c r="G658" s="180">
        <v>79</v>
      </c>
      <c r="H658" s="181">
        <v>193</v>
      </c>
      <c r="I658" s="175">
        <v>325</v>
      </c>
      <c r="J658" s="180">
        <v>62</v>
      </c>
      <c r="K658" s="180">
        <v>75</v>
      </c>
      <c r="L658" s="181">
        <v>188</v>
      </c>
      <c r="M658" s="175">
        <v>286</v>
      </c>
      <c r="N658" s="180">
        <v>63</v>
      </c>
      <c r="O658" s="180">
        <v>62</v>
      </c>
      <c r="P658" s="181">
        <v>161</v>
      </c>
    </row>
    <row r="659" spans="1:16" x14ac:dyDescent="0.3">
      <c r="A659" s="178" t="s">
        <v>309</v>
      </c>
      <c r="B659" s="179" t="s">
        <v>109</v>
      </c>
      <c r="C659" s="179" t="s">
        <v>1878</v>
      </c>
      <c r="D659" s="178" t="s">
        <v>230</v>
      </c>
      <c r="E659" s="175">
        <v>313</v>
      </c>
      <c r="F659" s="180">
        <v>93</v>
      </c>
      <c r="G659" s="180">
        <v>99</v>
      </c>
      <c r="H659" s="181">
        <v>121</v>
      </c>
      <c r="I659" s="175">
        <v>308</v>
      </c>
      <c r="J659" s="180">
        <v>96</v>
      </c>
      <c r="K659" s="180">
        <v>101</v>
      </c>
      <c r="L659" s="181">
        <v>111</v>
      </c>
      <c r="M659" s="175">
        <v>299</v>
      </c>
      <c r="N659" s="180">
        <v>98</v>
      </c>
      <c r="O659" s="180">
        <v>103</v>
      </c>
      <c r="P659" s="181">
        <v>98</v>
      </c>
    </row>
    <row r="660" spans="1:16" x14ac:dyDescent="0.3">
      <c r="A660" s="178" t="s">
        <v>712</v>
      </c>
      <c r="B660" s="179" t="s">
        <v>570</v>
      </c>
      <c r="C660" s="179" t="s">
        <v>1879</v>
      </c>
      <c r="D660" s="178" t="s">
        <v>645</v>
      </c>
      <c r="E660" s="175">
        <v>287</v>
      </c>
      <c r="F660" s="180">
        <v>28</v>
      </c>
      <c r="G660" s="180">
        <v>188</v>
      </c>
      <c r="H660" s="181">
        <v>71</v>
      </c>
      <c r="I660" s="175">
        <v>284</v>
      </c>
      <c r="J660" s="180">
        <v>28</v>
      </c>
      <c r="K660" s="180">
        <v>188</v>
      </c>
      <c r="L660" s="181">
        <v>68</v>
      </c>
      <c r="M660" s="175">
        <v>306</v>
      </c>
      <c r="N660" s="180">
        <v>69</v>
      </c>
      <c r="O660" s="180">
        <v>174</v>
      </c>
      <c r="P660" s="181">
        <v>63</v>
      </c>
    </row>
    <row r="661" spans="1:16" x14ac:dyDescent="0.3">
      <c r="A661" s="178" t="s">
        <v>540</v>
      </c>
      <c r="B661" s="179" t="s">
        <v>310</v>
      </c>
      <c r="C661" s="179" t="s">
        <v>1880</v>
      </c>
      <c r="D661" s="178" t="s">
        <v>395</v>
      </c>
      <c r="E661" s="175">
        <v>290</v>
      </c>
      <c r="F661" s="180">
        <v>59</v>
      </c>
      <c r="G661" s="180">
        <v>72</v>
      </c>
      <c r="H661" s="181">
        <v>159</v>
      </c>
      <c r="I661" s="175">
        <v>255</v>
      </c>
      <c r="J661" s="180">
        <v>58</v>
      </c>
      <c r="K661" s="180">
        <v>55</v>
      </c>
      <c r="L661" s="181">
        <v>142</v>
      </c>
      <c r="M661" s="175">
        <v>252</v>
      </c>
      <c r="N661" s="180">
        <v>69</v>
      </c>
      <c r="O661" s="180">
        <v>100</v>
      </c>
      <c r="P661" s="181">
        <v>83</v>
      </c>
    </row>
    <row r="662" spans="1:16" x14ac:dyDescent="0.3">
      <c r="A662" s="178" t="s">
        <v>1039</v>
      </c>
      <c r="B662" s="179" t="s">
        <v>310</v>
      </c>
      <c r="C662" s="179" t="s">
        <v>1881</v>
      </c>
      <c r="D662" s="178" t="s">
        <v>314</v>
      </c>
      <c r="E662" s="175">
        <v>307</v>
      </c>
      <c r="F662" s="180">
        <v>88</v>
      </c>
      <c r="G662" s="180">
        <v>121</v>
      </c>
      <c r="H662" s="181">
        <v>98</v>
      </c>
      <c r="I662" s="175">
        <v>303</v>
      </c>
      <c r="J662" s="180">
        <v>87</v>
      </c>
      <c r="K662" s="180">
        <v>121</v>
      </c>
      <c r="L662" s="181">
        <v>95</v>
      </c>
      <c r="M662" s="175">
        <v>288</v>
      </c>
      <c r="N662" s="180">
        <v>78</v>
      </c>
      <c r="O662" s="180">
        <v>137</v>
      </c>
      <c r="P662" s="181">
        <v>73</v>
      </c>
    </row>
    <row r="663" spans="1:16" x14ac:dyDescent="0.3">
      <c r="A663" s="178" t="s">
        <v>1039</v>
      </c>
      <c r="B663" s="179" t="s">
        <v>1189</v>
      </c>
      <c r="C663" s="179" t="s">
        <v>1882</v>
      </c>
      <c r="D663" s="178" t="s">
        <v>1192</v>
      </c>
      <c r="E663" s="175">
        <v>156</v>
      </c>
      <c r="F663" s="180">
        <v>11</v>
      </c>
      <c r="G663" s="180">
        <v>12</v>
      </c>
      <c r="H663" s="181">
        <v>133</v>
      </c>
      <c r="I663" s="175">
        <v>151</v>
      </c>
      <c r="J663" s="180">
        <v>11</v>
      </c>
      <c r="K663" s="180">
        <v>12</v>
      </c>
      <c r="L663" s="181">
        <v>128</v>
      </c>
      <c r="M663" s="175">
        <v>296</v>
      </c>
      <c r="N663" s="180">
        <v>10</v>
      </c>
      <c r="O663" s="180">
        <v>171</v>
      </c>
      <c r="P663" s="181">
        <v>115</v>
      </c>
    </row>
    <row r="664" spans="1:16" x14ac:dyDescent="0.3">
      <c r="A664" s="178" t="s">
        <v>939</v>
      </c>
      <c r="B664" s="179" t="s">
        <v>236</v>
      </c>
      <c r="C664" s="179" t="s">
        <v>1883</v>
      </c>
      <c r="D664" s="178" t="s">
        <v>248</v>
      </c>
      <c r="E664" s="175">
        <v>316</v>
      </c>
      <c r="F664" s="180">
        <v>52</v>
      </c>
      <c r="G664" s="180">
        <v>101</v>
      </c>
      <c r="H664" s="181">
        <v>163</v>
      </c>
      <c r="I664" s="175">
        <v>316</v>
      </c>
      <c r="J664" s="180">
        <v>57</v>
      </c>
      <c r="K664" s="180">
        <v>104</v>
      </c>
      <c r="L664" s="181">
        <v>155</v>
      </c>
      <c r="M664" s="175">
        <v>308</v>
      </c>
      <c r="N664" s="180">
        <v>56</v>
      </c>
      <c r="O664" s="180">
        <v>96</v>
      </c>
      <c r="P664" s="181">
        <v>156</v>
      </c>
    </row>
    <row r="665" spans="1:16" x14ac:dyDescent="0.3">
      <c r="A665" s="178" t="s">
        <v>108</v>
      </c>
      <c r="B665" s="179" t="s">
        <v>1040</v>
      </c>
      <c r="C665" s="179" t="s">
        <v>1884</v>
      </c>
      <c r="D665" s="178" t="s">
        <v>1052</v>
      </c>
      <c r="E665" s="175">
        <v>326</v>
      </c>
      <c r="F665" s="180">
        <v>32</v>
      </c>
      <c r="G665" s="180">
        <v>93</v>
      </c>
      <c r="H665" s="181">
        <v>201</v>
      </c>
      <c r="I665" s="175">
        <v>300</v>
      </c>
      <c r="J665" s="180">
        <v>31</v>
      </c>
      <c r="K665" s="180">
        <v>88</v>
      </c>
      <c r="L665" s="181">
        <v>181</v>
      </c>
      <c r="M665" s="175">
        <v>272</v>
      </c>
      <c r="N665" s="180">
        <v>31</v>
      </c>
      <c r="O665" s="180">
        <v>94</v>
      </c>
      <c r="P665" s="181">
        <v>147</v>
      </c>
    </row>
    <row r="666" spans="1:16" x14ac:dyDescent="0.3">
      <c r="A666" s="178" t="s">
        <v>820</v>
      </c>
      <c r="B666" s="179" t="s">
        <v>476</v>
      </c>
      <c r="C666" s="179" t="s">
        <v>1885</v>
      </c>
      <c r="D666" s="178" t="s">
        <v>482</v>
      </c>
      <c r="E666" s="175">
        <v>367</v>
      </c>
      <c r="F666" s="180">
        <v>63</v>
      </c>
      <c r="G666" s="180">
        <v>184</v>
      </c>
      <c r="H666" s="181">
        <v>120</v>
      </c>
      <c r="I666" s="175">
        <v>343</v>
      </c>
      <c r="J666" s="180">
        <v>64</v>
      </c>
      <c r="K666" s="180">
        <v>175</v>
      </c>
      <c r="L666" s="181">
        <v>104</v>
      </c>
      <c r="M666" s="175">
        <v>286</v>
      </c>
      <c r="N666" s="180">
        <v>61</v>
      </c>
      <c r="O666" s="180">
        <v>141</v>
      </c>
      <c r="P666" s="181">
        <v>84</v>
      </c>
    </row>
    <row r="667" spans="1:16" x14ac:dyDescent="0.3">
      <c r="A667" s="178" t="s">
        <v>261</v>
      </c>
      <c r="B667" s="179" t="s">
        <v>915</v>
      </c>
      <c r="C667" s="179" t="s">
        <v>1886</v>
      </c>
      <c r="D667" s="178" t="s">
        <v>922</v>
      </c>
      <c r="E667" s="175">
        <v>372</v>
      </c>
      <c r="F667" s="180">
        <v>98</v>
      </c>
      <c r="G667" s="180">
        <v>85</v>
      </c>
      <c r="H667" s="181">
        <v>189</v>
      </c>
      <c r="I667" s="175">
        <v>308</v>
      </c>
      <c r="J667" s="180">
        <v>97</v>
      </c>
      <c r="K667" s="180">
        <v>82</v>
      </c>
      <c r="L667" s="181">
        <v>129</v>
      </c>
      <c r="M667" s="175">
        <v>266</v>
      </c>
      <c r="N667" s="180">
        <v>113</v>
      </c>
      <c r="O667" s="180">
        <v>64</v>
      </c>
      <c r="P667" s="181">
        <v>89</v>
      </c>
    </row>
    <row r="668" spans="1:16" x14ac:dyDescent="0.3">
      <c r="A668" s="178" t="s">
        <v>261</v>
      </c>
      <c r="B668" s="179" t="s">
        <v>764</v>
      </c>
      <c r="C668" s="179" t="s">
        <v>1887</v>
      </c>
      <c r="D668" s="178" t="s">
        <v>770</v>
      </c>
      <c r="E668" s="175">
        <v>349</v>
      </c>
      <c r="F668" s="180">
        <v>82</v>
      </c>
      <c r="G668" s="180">
        <v>90</v>
      </c>
      <c r="H668" s="181">
        <v>177</v>
      </c>
      <c r="I668" s="175">
        <v>296</v>
      </c>
      <c r="J668" s="180">
        <v>75</v>
      </c>
      <c r="K668" s="180">
        <v>63</v>
      </c>
      <c r="L668" s="181">
        <v>158</v>
      </c>
      <c r="M668" s="175">
        <v>252</v>
      </c>
      <c r="N668" s="180">
        <v>75</v>
      </c>
      <c r="O668" s="180">
        <v>72</v>
      </c>
      <c r="P668" s="181">
        <v>105</v>
      </c>
    </row>
    <row r="669" spans="1:16" x14ac:dyDescent="0.3">
      <c r="A669" s="178" t="s">
        <v>820</v>
      </c>
      <c r="B669" s="179" t="s">
        <v>682</v>
      </c>
      <c r="C669" s="179" t="s">
        <v>1888</v>
      </c>
      <c r="D669" s="178" t="s">
        <v>688</v>
      </c>
      <c r="E669" s="175">
        <v>396</v>
      </c>
      <c r="F669" s="180">
        <v>88</v>
      </c>
      <c r="G669" s="180">
        <v>122</v>
      </c>
      <c r="H669" s="181">
        <v>186</v>
      </c>
      <c r="I669" s="175">
        <v>336</v>
      </c>
      <c r="J669" s="180">
        <v>54</v>
      </c>
      <c r="K669" s="180">
        <v>126</v>
      </c>
      <c r="L669" s="181">
        <v>156</v>
      </c>
      <c r="M669" s="175">
        <v>293</v>
      </c>
      <c r="N669" s="180">
        <v>55</v>
      </c>
      <c r="O669" s="180">
        <v>94</v>
      </c>
      <c r="P669" s="181">
        <v>144</v>
      </c>
    </row>
    <row r="670" spans="1:16" x14ac:dyDescent="0.3">
      <c r="A670" s="178" t="s">
        <v>569</v>
      </c>
      <c r="B670" s="179" t="s">
        <v>310</v>
      </c>
      <c r="C670" s="179" t="s">
        <v>1889</v>
      </c>
      <c r="D670" s="178" t="s">
        <v>365</v>
      </c>
      <c r="E670" s="175">
        <v>342</v>
      </c>
      <c r="F670" s="180">
        <v>65</v>
      </c>
      <c r="G670" s="180">
        <v>80</v>
      </c>
      <c r="H670" s="181">
        <v>197</v>
      </c>
      <c r="I670" s="175">
        <v>302</v>
      </c>
      <c r="J670" s="180">
        <v>65</v>
      </c>
      <c r="K670" s="180">
        <v>65</v>
      </c>
      <c r="L670" s="181">
        <v>172</v>
      </c>
      <c r="M670" s="175">
        <v>293</v>
      </c>
      <c r="N670" s="180">
        <v>64</v>
      </c>
      <c r="O670" s="180">
        <v>69</v>
      </c>
      <c r="P670" s="181">
        <v>160</v>
      </c>
    </row>
    <row r="671" spans="1:16" x14ac:dyDescent="0.3">
      <c r="A671" s="178" t="s">
        <v>513</v>
      </c>
      <c r="B671" s="179" t="s">
        <v>507</v>
      </c>
      <c r="C671" s="179" t="s">
        <v>1890</v>
      </c>
      <c r="D671" s="178" t="s">
        <v>175</v>
      </c>
      <c r="E671" s="175">
        <v>303</v>
      </c>
      <c r="F671" s="180">
        <v>69</v>
      </c>
      <c r="G671" s="180">
        <v>129</v>
      </c>
      <c r="H671" s="181">
        <v>105</v>
      </c>
      <c r="I671" s="175">
        <v>296</v>
      </c>
      <c r="J671" s="180">
        <v>68</v>
      </c>
      <c r="K671" s="180">
        <v>133</v>
      </c>
      <c r="L671" s="181">
        <v>95</v>
      </c>
      <c r="M671" s="175">
        <v>304</v>
      </c>
      <c r="N671" s="180">
        <v>70</v>
      </c>
      <c r="O671" s="180">
        <v>140</v>
      </c>
      <c r="P671" s="181">
        <v>94</v>
      </c>
    </row>
    <row r="672" spans="1:16" x14ac:dyDescent="0.3">
      <c r="A672" s="178" t="s">
        <v>108</v>
      </c>
      <c r="B672" s="179" t="s">
        <v>570</v>
      </c>
      <c r="C672" s="179" t="s">
        <v>1891</v>
      </c>
      <c r="D672" s="178" t="s">
        <v>597</v>
      </c>
      <c r="E672" s="175">
        <v>295</v>
      </c>
      <c r="F672" s="180">
        <v>22</v>
      </c>
      <c r="G672" s="180">
        <v>219</v>
      </c>
      <c r="H672" s="181">
        <v>54</v>
      </c>
      <c r="I672" s="175">
        <v>263</v>
      </c>
      <c r="J672" s="180">
        <v>20</v>
      </c>
      <c r="K672" s="180">
        <v>190</v>
      </c>
      <c r="L672" s="181">
        <v>53</v>
      </c>
      <c r="M672" s="175">
        <v>299</v>
      </c>
      <c r="N672" s="180">
        <v>22</v>
      </c>
      <c r="O672" s="180">
        <v>229</v>
      </c>
      <c r="P672" s="181">
        <v>48</v>
      </c>
    </row>
    <row r="673" spans="1:16" x14ac:dyDescent="0.3">
      <c r="A673" s="178" t="s">
        <v>939</v>
      </c>
      <c r="B673" s="179" t="s">
        <v>476</v>
      </c>
      <c r="C673" s="179" t="s">
        <v>1892</v>
      </c>
      <c r="D673" s="178" t="s">
        <v>492</v>
      </c>
      <c r="E673" s="175">
        <v>479</v>
      </c>
      <c r="F673" s="180">
        <v>155</v>
      </c>
      <c r="G673" s="180">
        <v>231</v>
      </c>
      <c r="H673" s="181">
        <v>93</v>
      </c>
      <c r="I673" s="175">
        <v>539</v>
      </c>
      <c r="J673" s="180">
        <v>155</v>
      </c>
      <c r="K673" s="180">
        <v>299</v>
      </c>
      <c r="L673" s="181">
        <v>85</v>
      </c>
      <c r="M673" s="175">
        <v>298</v>
      </c>
      <c r="N673" s="180">
        <v>79</v>
      </c>
      <c r="O673" s="180">
        <v>137</v>
      </c>
      <c r="P673" s="181">
        <v>82</v>
      </c>
    </row>
    <row r="674" spans="1:16" x14ac:dyDescent="0.3">
      <c r="A674" s="178" t="s">
        <v>309</v>
      </c>
      <c r="B674" s="179" t="s">
        <v>1087</v>
      </c>
      <c r="C674" s="179" t="s">
        <v>1893</v>
      </c>
      <c r="D674" s="178" t="s">
        <v>1099</v>
      </c>
      <c r="E674" s="175">
        <v>412</v>
      </c>
      <c r="F674" s="180">
        <v>182</v>
      </c>
      <c r="G674" s="180">
        <v>41</v>
      </c>
      <c r="H674" s="181">
        <v>189</v>
      </c>
      <c r="I674" s="175">
        <v>296</v>
      </c>
      <c r="J674" s="180">
        <v>95</v>
      </c>
      <c r="K674" s="180">
        <v>27</v>
      </c>
      <c r="L674" s="181">
        <v>174</v>
      </c>
      <c r="M674" s="175">
        <v>234</v>
      </c>
      <c r="N674" s="180">
        <v>97</v>
      </c>
      <c r="O674" s="180">
        <v>29</v>
      </c>
      <c r="P674" s="181">
        <v>108</v>
      </c>
    </row>
    <row r="675" spans="1:16" x14ac:dyDescent="0.3">
      <c r="A675" s="178" t="s">
        <v>1173</v>
      </c>
      <c r="B675" s="179" t="s">
        <v>109</v>
      </c>
      <c r="C675" s="179" t="s">
        <v>1894</v>
      </c>
      <c r="D675" s="178" t="s">
        <v>125</v>
      </c>
      <c r="E675" s="175">
        <v>367</v>
      </c>
      <c r="F675" s="180">
        <v>62</v>
      </c>
      <c r="G675" s="180">
        <v>208</v>
      </c>
      <c r="H675" s="181">
        <v>97</v>
      </c>
      <c r="I675" s="175">
        <v>362</v>
      </c>
      <c r="J675" s="180">
        <v>60</v>
      </c>
      <c r="K675" s="180">
        <v>200</v>
      </c>
      <c r="L675" s="181">
        <v>102</v>
      </c>
      <c r="M675" s="175">
        <v>278</v>
      </c>
      <c r="N675" s="180">
        <v>58</v>
      </c>
      <c r="O675" s="180">
        <v>139</v>
      </c>
      <c r="P675" s="181">
        <v>81</v>
      </c>
    </row>
    <row r="676" spans="1:16" x14ac:dyDescent="0.3">
      <c r="A676" s="178" t="s">
        <v>309</v>
      </c>
      <c r="B676" s="179" t="s">
        <v>109</v>
      </c>
      <c r="C676" s="179" t="s">
        <v>1895</v>
      </c>
      <c r="D676" s="178" t="s">
        <v>153</v>
      </c>
      <c r="E676" s="175">
        <v>265</v>
      </c>
      <c r="F676" s="180">
        <v>37</v>
      </c>
      <c r="G676" s="180">
        <v>91</v>
      </c>
      <c r="H676" s="181">
        <v>137</v>
      </c>
      <c r="I676" s="175">
        <v>262</v>
      </c>
      <c r="J676" s="180">
        <v>38</v>
      </c>
      <c r="K676" s="180">
        <v>88</v>
      </c>
      <c r="L676" s="181">
        <v>136</v>
      </c>
      <c r="M676" s="175">
        <v>296</v>
      </c>
      <c r="N676" s="180">
        <v>77</v>
      </c>
      <c r="O676" s="180">
        <v>86</v>
      </c>
      <c r="P676" s="181">
        <v>133</v>
      </c>
    </row>
    <row r="677" spans="1:16" x14ac:dyDescent="0.3">
      <c r="A677" s="178" t="s">
        <v>1015</v>
      </c>
      <c r="B677" s="179" t="s">
        <v>682</v>
      </c>
      <c r="C677" s="179" t="s">
        <v>1896</v>
      </c>
      <c r="D677" s="178" t="s">
        <v>708</v>
      </c>
      <c r="E677" s="175">
        <v>301</v>
      </c>
      <c r="F677" s="180">
        <v>52</v>
      </c>
      <c r="G677" s="180">
        <v>91</v>
      </c>
      <c r="H677" s="181">
        <v>158</v>
      </c>
      <c r="I677" s="175">
        <v>299</v>
      </c>
      <c r="J677" s="180">
        <v>51</v>
      </c>
      <c r="K677" s="180">
        <v>92</v>
      </c>
      <c r="L677" s="181">
        <v>156</v>
      </c>
      <c r="M677" s="175">
        <v>257</v>
      </c>
      <c r="N677" s="180">
        <v>52</v>
      </c>
      <c r="O677" s="180">
        <v>91</v>
      </c>
      <c r="P677" s="181">
        <v>114</v>
      </c>
    </row>
    <row r="678" spans="1:16" x14ac:dyDescent="0.3">
      <c r="A678" s="178" t="s">
        <v>108</v>
      </c>
      <c r="B678" s="179" t="s">
        <v>1132</v>
      </c>
      <c r="C678" s="179" t="s">
        <v>1897</v>
      </c>
      <c r="D678" s="178" t="s">
        <v>1140</v>
      </c>
      <c r="E678" s="175">
        <v>372</v>
      </c>
      <c r="F678" s="180">
        <v>40</v>
      </c>
      <c r="G678" s="180">
        <v>216</v>
      </c>
      <c r="H678" s="181">
        <v>116</v>
      </c>
      <c r="I678" s="175">
        <v>325</v>
      </c>
      <c r="J678" s="180">
        <v>39</v>
      </c>
      <c r="K678" s="180">
        <v>184</v>
      </c>
      <c r="L678" s="181">
        <v>102</v>
      </c>
      <c r="M678" s="175">
        <v>281</v>
      </c>
      <c r="N678" s="180">
        <v>35</v>
      </c>
      <c r="O678" s="180">
        <v>161</v>
      </c>
      <c r="P678" s="181">
        <v>85</v>
      </c>
    </row>
    <row r="679" spans="1:16" x14ac:dyDescent="0.3">
      <c r="A679" s="178" t="s">
        <v>874</v>
      </c>
      <c r="B679" s="179" t="s">
        <v>109</v>
      </c>
      <c r="C679" s="179" t="s">
        <v>1898</v>
      </c>
      <c r="D679" s="178" t="s">
        <v>203</v>
      </c>
      <c r="E679" s="175">
        <v>273</v>
      </c>
      <c r="F679" s="180">
        <v>46</v>
      </c>
      <c r="G679" s="180">
        <v>131</v>
      </c>
      <c r="H679" s="181">
        <v>96</v>
      </c>
      <c r="I679" s="175">
        <v>298</v>
      </c>
      <c r="J679" s="180">
        <v>49</v>
      </c>
      <c r="K679" s="180">
        <v>152</v>
      </c>
      <c r="L679" s="181">
        <v>97</v>
      </c>
      <c r="M679" s="175">
        <v>272</v>
      </c>
      <c r="N679" s="180">
        <v>51</v>
      </c>
      <c r="O679" s="180">
        <v>149</v>
      </c>
      <c r="P679" s="181">
        <v>72</v>
      </c>
    </row>
    <row r="680" spans="1:16" x14ac:dyDescent="0.3">
      <c r="A680" s="178" t="s">
        <v>309</v>
      </c>
      <c r="B680" s="179" t="s">
        <v>940</v>
      </c>
      <c r="C680" s="179" t="s">
        <v>1899</v>
      </c>
      <c r="D680" s="178" t="s">
        <v>1011</v>
      </c>
      <c r="E680" s="175">
        <v>258</v>
      </c>
      <c r="F680" s="180">
        <v>47</v>
      </c>
      <c r="G680" s="180">
        <v>84</v>
      </c>
      <c r="H680" s="181">
        <v>127</v>
      </c>
      <c r="I680" s="175">
        <v>266</v>
      </c>
      <c r="J680" s="180">
        <v>48</v>
      </c>
      <c r="K680" s="180">
        <v>94</v>
      </c>
      <c r="L680" s="181">
        <v>124</v>
      </c>
      <c r="M680" s="175">
        <v>253</v>
      </c>
      <c r="N680" s="180">
        <v>57</v>
      </c>
      <c r="O680" s="180">
        <v>116</v>
      </c>
      <c r="P680" s="181">
        <v>80</v>
      </c>
    </row>
    <row r="681" spans="1:16" x14ac:dyDescent="0.3">
      <c r="A681" s="178" t="s">
        <v>513</v>
      </c>
      <c r="B681" s="179" t="s">
        <v>570</v>
      </c>
      <c r="C681" s="179" t="s">
        <v>1900</v>
      </c>
      <c r="D681" s="178" t="s">
        <v>601</v>
      </c>
      <c r="E681" s="175">
        <v>361</v>
      </c>
      <c r="F681" s="180">
        <v>40</v>
      </c>
      <c r="G681" s="180">
        <v>224</v>
      </c>
      <c r="H681" s="181">
        <v>97</v>
      </c>
      <c r="I681" s="175">
        <v>317</v>
      </c>
      <c r="J681" s="180">
        <v>37</v>
      </c>
      <c r="K681" s="180">
        <v>189</v>
      </c>
      <c r="L681" s="181">
        <v>91</v>
      </c>
      <c r="M681" s="175">
        <v>289</v>
      </c>
      <c r="N681" s="180">
        <v>35</v>
      </c>
      <c r="O681" s="180">
        <v>170</v>
      </c>
      <c r="P681" s="181">
        <v>84</v>
      </c>
    </row>
    <row r="682" spans="1:16" x14ac:dyDescent="0.3">
      <c r="A682" s="178" t="s">
        <v>309</v>
      </c>
      <c r="B682" s="179" t="s">
        <v>273</v>
      </c>
      <c r="C682" s="179" t="s">
        <v>1901</v>
      </c>
      <c r="D682" s="178" t="s">
        <v>549</v>
      </c>
      <c r="E682" s="175">
        <v>294</v>
      </c>
      <c r="F682" s="180">
        <v>86</v>
      </c>
      <c r="G682" s="180">
        <v>25</v>
      </c>
      <c r="H682" s="181">
        <v>183</v>
      </c>
      <c r="I682" s="175">
        <v>297</v>
      </c>
      <c r="J682" s="180">
        <v>83</v>
      </c>
      <c r="K682" s="180">
        <v>31</v>
      </c>
      <c r="L682" s="181">
        <v>183</v>
      </c>
      <c r="M682" s="175">
        <v>143</v>
      </c>
      <c r="N682" s="180">
        <v>81</v>
      </c>
      <c r="O682" s="180">
        <v>31</v>
      </c>
      <c r="P682" s="181">
        <v>31</v>
      </c>
    </row>
    <row r="683" spans="1:16" x14ac:dyDescent="0.3">
      <c r="A683" s="178" t="s">
        <v>681</v>
      </c>
      <c r="B683" s="179" t="s">
        <v>310</v>
      </c>
      <c r="C683" s="179" t="s">
        <v>1902</v>
      </c>
      <c r="D683" s="178" t="s">
        <v>386</v>
      </c>
      <c r="E683" s="175">
        <v>335</v>
      </c>
      <c r="F683" s="180">
        <v>53</v>
      </c>
      <c r="G683" s="180">
        <v>210</v>
      </c>
      <c r="H683" s="181">
        <v>72</v>
      </c>
      <c r="I683" s="175">
        <v>302</v>
      </c>
      <c r="J683" s="180">
        <v>55</v>
      </c>
      <c r="K683" s="180">
        <v>189</v>
      </c>
      <c r="L683" s="181">
        <v>58</v>
      </c>
      <c r="M683" s="175">
        <v>286</v>
      </c>
      <c r="N683" s="180">
        <v>55</v>
      </c>
      <c r="O683" s="180">
        <v>181</v>
      </c>
      <c r="P683" s="181">
        <v>50</v>
      </c>
    </row>
    <row r="684" spans="1:16" x14ac:dyDescent="0.3">
      <c r="A684" s="178" t="s">
        <v>939</v>
      </c>
      <c r="B684" s="179" t="s">
        <v>109</v>
      </c>
      <c r="C684" s="179" t="s">
        <v>1903</v>
      </c>
      <c r="D684" s="178" t="s">
        <v>219</v>
      </c>
      <c r="E684" s="175">
        <v>377</v>
      </c>
      <c r="F684" s="180">
        <v>55</v>
      </c>
      <c r="G684" s="180">
        <v>127</v>
      </c>
      <c r="H684" s="181">
        <v>195</v>
      </c>
      <c r="I684" s="175">
        <v>348</v>
      </c>
      <c r="J684" s="180">
        <v>68</v>
      </c>
      <c r="K684" s="180">
        <v>109</v>
      </c>
      <c r="L684" s="181">
        <v>171</v>
      </c>
      <c r="M684" s="175">
        <v>244</v>
      </c>
      <c r="N684" s="180">
        <v>5</v>
      </c>
      <c r="O684" s="180">
        <v>117</v>
      </c>
      <c r="P684" s="181">
        <v>122</v>
      </c>
    </row>
    <row r="685" spans="1:16" x14ac:dyDescent="0.3">
      <c r="A685" s="178" t="s">
        <v>1086</v>
      </c>
      <c r="B685" s="179" t="s">
        <v>940</v>
      </c>
      <c r="C685" s="179" t="s">
        <v>1904</v>
      </c>
      <c r="D685" s="178" t="s">
        <v>262</v>
      </c>
      <c r="E685" s="175">
        <v>308</v>
      </c>
      <c r="F685" s="180">
        <v>102</v>
      </c>
      <c r="G685" s="180">
        <v>86</v>
      </c>
      <c r="H685" s="181">
        <v>120</v>
      </c>
      <c r="I685" s="175">
        <v>291</v>
      </c>
      <c r="J685" s="180">
        <v>94</v>
      </c>
      <c r="K685" s="180">
        <v>90</v>
      </c>
      <c r="L685" s="181">
        <v>107</v>
      </c>
      <c r="M685" s="175">
        <v>261</v>
      </c>
      <c r="N685" s="180">
        <v>100</v>
      </c>
      <c r="O685" s="180">
        <v>86</v>
      </c>
      <c r="P685" s="181">
        <v>75</v>
      </c>
    </row>
    <row r="686" spans="1:16" x14ac:dyDescent="0.3">
      <c r="A686" s="178" t="s">
        <v>925</v>
      </c>
      <c r="B686" s="179" t="s">
        <v>794</v>
      </c>
      <c r="C686" s="179" t="s">
        <v>1905</v>
      </c>
      <c r="D686" s="178" t="s">
        <v>800</v>
      </c>
      <c r="E686" s="175">
        <v>499</v>
      </c>
      <c r="F686" s="180">
        <v>64</v>
      </c>
      <c r="G686" s="180">
        <v>248</v>
      </c>
      <c r="H686" s="181">
        <v>187</v>
      </c>
      <c r="I686" s="175">
        <v>282</v>
      </c>
      <c r="J686" s="180">
        <v>66</v>
      </c>
      <c r="K686" s="180">
        <v>87</v>
      </c>
      <c r="L686" s="181">
        <v>129</v>
      </c>
      <c r="M686" s="175">
        <v>216</v>
      </c>
      <c r="N686" s="180">
        <v>61</v>
      </c>
      <c r="O686" s="180">
        <v>101</v>
      </c>
      <c r="P686" s="181">
        <v>54</v>
      </c>
    </row>
    <row r="687" spans="1:16" x14ac:dyDescent="0.3">
      <c r="A687" s="178" t="s">
        <v>309</v>
      </c>
      <c r="B687" s="179" t="s">
        <v>109</v>
      </c>
      <c r="C687" s="179" t="s">
        <v>1906</v>
      </c>
      <c r="D687" s="178" t="s">
        <v>167</v>
      </c>
      <c r="E687" s="175">
        <v>382</v>
      </c>
      <c r="F687" s="180">
        <v>25</v>
      </c>
      <c r="G687" s="180">
        <v>164</v>
      </c>
      <c r="H687" s="181">
        <v>193</v>
      </c>
      <c r="I687" s="175">
        <v>329</v>
      </c>
      <c r="J687" s="180">
        <v>34</v>
      </c>
      <c r="K687" s="180">
        <v>160</v>
      </c>
      <c r="L687" s="181">
        <v>135</v>
      </c>
      <c r="M687" s="175">
        <v>285</v>
      </c>
      <c r="N687" s="180">
        <v>28</v>
      </c>
      <c r="O687" s="180">
        <v>128</v>
      </c>
      <c r="P687" s="181">
        <v>129</v>
      </c>
    </row>
    <row r="688" spans="1:16" x14ac:dyDescent="0.3">
      <c r="A688" s="178" t="s">
        <v>1015</v>
      </c>
      <c r="B688" s="179" t="s">
        <v>273</v>
      </c>
      <c r="C688" s="179" t="s">
        <v>1907</v>
      </c>
      <c r="D688" s="178" t="s">
        <v>559</v>
      </c>
      <c r="E688" s="175">
        <v>356</v>
      </c>
      <c r="F688" s="180">
        <v>68</v>
      </c>
      <c r="G688" s="180">
        <v>174</v>
      </c>
      <c r="H688" s="181">
        <v>114</v>
      </c>
      <c r="I688" s="175">
        <v>320</v>
      </c>
      <c r="J688" s="180">
        <v>66</v>
      </c>
      <c r="K688" s="180">
        <v>160</v>
      </c>
      <c r="L688" s="181">
        <v>94</v>
      </c>
      <c r="M688" s="175">
        <v>307</v>
      </c>
      <c r="N688" s="180">
        <v>66</v>
      </c>
      <c r="O688" s="180">
        <v>130</v>
      </c>
      <c r="P688" s="181">
        <v>111</v>
      </c>
    </row>
    <row r="689" spans="1:16" x14ac:dyDescent="0.3">
      <c r="A689" s="178" t="s">
        <v>261</v>
      </c>
      <c r="B689" s="179" t="s">
        <v>310</v>
      </c>
      <c r="C689" s="179" t="s">
        <v>1908</v>
      </c>
      <c r="D689" s="178" t="s">
        <v>335</v>
      </c>
      <c r="E689" s="175">
        <v>515</v>
      </c>
      <c r="F689" s="180">
        <v>259</v>
      </c>
      <c r="G689" s="180">
        <v>52</v>
      </c>
      <c r="H689" s="181">
        <v>204</v>
      </c>
      <c r="I689" s="175">
        <v>279</v>
      </c>
      <c r="J689" s="180">
        <v>43</v>
      </c>
      <c r="K689" s="180">
        <v>50</v>
      </c>
      <c r="L689" s="181">
        <v>186</v>
      </c>
      <c r="M689" s="175">
        <v>228</v>
      </c>
      <c r="N689" s="180">
        <v>53</v>
      </c>
      <c r="O689" s="180">
        <v>50</v>
      </c>
      <c r="P689" s="181">
        <v>125</v>
      </c>
    </row>
    <row r="690" spans="1:16" x14ac:dyDescent="0.3">
      <c r="A690" s="178" t="s">
        <v>309</v>
      </c>
      <c r="B690" s="179" t="s">
        <v>262</v>
      </c>
      <c r="C690" s="179" t="s">
        <v>1909</v>
      </c>
      <c r="D690" s="178" t="s">
        <v>285</v>
      </c>
      <c r="E690" s="175">
        <v>486</v>
      </c>
      <c r="F690" s="180">
        <v>192</v>
      </c>
      <c r="G690" s="180">
        <v>133</v>
      </c>
      <c r="H690" s="181">
        <v>161</v>
      </c>
      <c r="I690" s="175">
        <v>324</v>
      </c>
      <c r="J690" s="180">
        <v>47</v>
      </c>
      <c r="K690" s="180">
        <v>126</v>
      </c>
      <c r="L690" s="181">
        <v>151</v>
      </c>
      <c r="M690" s="175">
        <v>275</v>
      </c>
      <c r="N690" s="180">
        <v>50</v>
      </c>
      <c r="O690" s="180">
        <v>88</v>
      </c>
      <c r="P690" s="181">
        <v>137</v>
      </c>
    </row>
    <row r="691" spans="1:16" x14ac:dyDescent="0.3">
      <c r="A691" s="178" t="s">
        <v>309</v>
      </c>
      <c r="B691" s="179" t="s">
        <v>310</v>
      </c>
      <c r="C691" s="179" t="s">
        <v>1910</v>
      </c>
      <c r="D691" s="178" t="s">
        <v>352</v>
      </c>
      <c r="E691" s="175">
        <v>314</v>
      </c>
      <c r="F691" s="180">
        <v>65</v>
      </c>
      <c r="G691" s="180">
        <v>167</v>
      </c>
      <c r="H691" s="181">
        <v>82</v>
      </c>
      <c r="I691" s="175">
        <v>291</v>
      </c>
      <c r="J691" s="180">
        <v>65</v>
      </c>
      <c r="K691" s="180">
        <v>158</v>
      </c>
      <c r="L691" s="181">
        <v>68</v>
      </c>
      <c r="M691" s="175">
        <v>282</v>
      </c>
      <c r="N691" s="180">
        <v>73</v>
      </c>
      <c r="O691" s="180">
        <v>147</v>
      </c>
      <c r="P691" s="181">
        <v>62</v>
      </c>
    </row>
    <row r="692" spans="1:16" x14ac:dyDescent="0.3">
      <c r="A692" s="178" t="s">
        <v>763</v>
      </c>
      <c r="B692" s="179" t="s">
        <v>109</v>
      </c>
      <c r="C692" s="179" t="s">
        <v>1911</v>
      </c>
      <c r="D692" s="178" t="s">
        <v>139</v>
      </c>
      <c r="E692" s="175">
        <v>286</v>
      </c>
      <c r="F692" s="180">
        <v>97</v>
      </c>
      <c r="G692" s="180">
        <v>60</v>
      </c>
      <c r="H692" s="181">
        <v>129</v>
      </c>
      <c r="I692" s="175">
        <v>301</v>
      </c>
      <c r="J692" s="180">
        <v>97</v>
      </c>
      <c r="K692" s="180">
        <v>59</v>
      </c>
      <c r="L692" s="181">
        <v>145</v>
      </c>
      <c r="M692" s="175">
        <v>236</v>
      </c>
      <c r="N692" s="180">
        <v>92</v>
      </c>
      <c r="O692" s="180">
        <v>51</v>
      </c>
      <c r="P692" s="181">
        <v>93</v>
      </c>
    </row>
    <row r="693" spans="1:16" x14ac:dyDescent="0.3">
      <c r="A693" s="178" t="s">
        <v>914</v>
      </c>
      <c r="B693" s="179" t="s">
        <v>507</v>
      </c>
      <c r="C693" s="179" t="s">
        <v>1912</v>
      </c>
      <c r="D693" s="178" t="s">
        <v>1027</v>
      </c>
      <c r="E693" s="175">
        <v>303</v>
      </c>
      <c r="F693" s="180">
        <v>26</v>
      </c>
      <c r="G693" s="180">
        <v>62</v>
      </c>
      <c r="H693" s="181">
        <v>215</v>
      </c>
      <c r="I693" s="175">
        <v>294</v>
      </c>
      <c r="J693" s="180">
        <v>29</v>
      </c>
      <c r="K693" s="180">
        <v>51</v>
      </c>
      <c r="L693" s="181">
        <v>214</v>
      </c>
      <c r="M693" s="175">
        <v>162</v>
      </c>
      <c r="N693" s="180">
        <v>31</v>
      </c>
      <c r="O693" s="180">
        <v>42</v>
      </c>
      <c r="P693" s="181">
        <v>89</v>
      </c>
    </row>
    <row r="694" spans="1:16" x14ac:dyDescent="0.3">
      <c r="A694" s="178" t="s">
        <v>1086</v>
      </c>
      <c r="B694" s="179" t="s">
        <v>764</v>
      </c>
      <c r="C694" s="179" t="s">
        <v>1913</v>
      </c>
      <c r="D694" s="178" t="s">
        <v>789</v>
      </c>
      <c r="E694" s="175">
        <v>298</v>
      </c>
      <c r="F694" s="180">
        <v>67</v>
      </c>
      <c r="G694" s="180">
        <v>129</v>
      </c>
      <c r="H694" s="181">
        <v>102</v>
      </c>
      <c r="I694" s="175">
        <v>285</v>
      </c>
      <c r="J694" s="180">
        <v>67</v>
      </c>
      <c r="K694" s="180">
        <v>129</v>
      </c>
      <c r="L694" s="181">
        <v>89</v>
      </c>
      <c r="M694" s="175">
        <v>259</v>
      </c>
      <c r="N694" s="180">
        <v>68</v>
      </c>
      <c r="O694" s="180">
        <v>129</v>
      </c>
      <c r="P694" s="181">
        <v>62</v>
      </c>
    </row>
    <row r="695" spans="1:16" x14ac:dyDescent="0.3">
      <c r="A695" s="178" t="s">
        <v>820</v>
      </c>
      <c r="B695" s="179" t="s">
        <v>476</v>
      </c>
      <c r="C695" s="179" t="s">
        <v>1914</v>
      </c>
      <c r="D695" s="179" t="s">
        <v>124</v>
      </c>
      <c r="E695" s="175">
        <v>331</v>
      </c>
      <c r="F695" s="180">
        <v>58</v>
      </c>
      <c r="G695" s="180">
        <v>153</v>
      </c>
      <c r="H695" s="181">
        <v>120</v>
      </c>
      <c r="I695" s="175">
        <v>294</v>
      </c>
      <c r="J695" s="180">
        <v>56</v>
      </c>
      <c r="K695" s="180">
        <v>132</v>
      </c>
      <c r="L695" s="181">
        <v>106</v>
      </c>
      <c r="M695" s="175">
        <v>297</v>
      </c>
      <c r="N695" s="180">
        <v>57</v>
      </c>
      <c r="O695" s="180">
        <v>121</v>
      </c>
      <c r="P695" s="181">
        <v>119</v>
      </c>
    </row>
    <row r="696" spans="1:16" x14ac:dyDescent="0.3">
      <c r="A696" s="178" t="s">
        <v>261</v>
      </c>
      <c r="B696" s="179" t="s">
        <v>182</v>
      </c>
      <c r="C696" s="179" t="s">
        <v>1915</v>
      </c>
      <c r="D696" s="178" t="s">
        <v>860</v>
      </c>
      <c r="E696" s="175">
        <v>383</v>
      </c>
      <c r="F696" s="180">
        <v>155</v>
      </c>
      <c r="G696" s="180">
        <v>57</v>
      </c>
      <c r="H696" s="181">
        <v>171</v>
      </c>
      <c r="I696" s="175">
        <v>283</v>
      </c>
      <c r="J696" s="180">
        <v>72</v>
      </c>
      <c r="K696" s="180">
        <v>48</v>
      </c>
      <c r="L696" s="181">
        <v>163</v>
      </c>
      <c r="M696" s="175">
        <v>317</v>
      </c>
      <c r="N696" s="180">
        <v>71</v>
      </c>
      <c r="O696" s="180">
        <v>50</v>
      </c>
      <c r="P696" s="181">
        <v>196</v>
      </c>
    </row>
    <row r="697" spans="1:16" x14ac:dyDescent="0.3">
      <c r="A697" s="178" t="s">
        <v>820</v>
      </c>
      <c r="B697" s="179" t="s">
        <v>310</v>
      </c>
      <c r="C697" s="179" t="s">
        <v>1916</v>
      </c>
      <c r="D697" s="178" t="s">
        <v>390</v>
      </c>
      <c r="E697" s="175">
        <v>311</v>
      </c>
      <c r="F697" s="180">
        <v>76</v>
      </c>
      <c r="G697" s="180">
        <v>124</v>
      </c>
      <c r="H697" s="181">
        <v>111</v>
      </c>
      <c r="I697" s="175">
        <v>296</v>
      </c>
      <c r="J697" s="180">
        <v>68</v>
      </c>
      <c r="K697" s="180">
        <v>126</v>
      </c>
      <c r="L697" s="181">
        <v>102</v>
      </c>
      <c r="M697" s="175">
        <v>242</v>
      </c>
      <c r="N697" s="180">
        <v>74</v>
      </c>
      <c r="O697" s="180">
        <v>106</v>
      </c>
      <c r="P697" s="181">
        <v>62</v>
      </c>
    </row>
    <row r="698" spans="1:16" x14ac:dyDescent="0.3">
      <c r="A698" s="178" t="s">
        <v>712</v>
      </c>
      <c r="B698" s="179" t="s">
        <v>476</v>
      </c>
      <c r="C698" s="179" t="s">
        <v>1917</v>
      </c>
      <c r="D698" s="178" t="s">
        <v>497</v>
      </c>
      <c r="E698" s="175">
        <v>309</v>
      </c>
      <c r="F698" s="180">
        <v>51</v>
      </c>
      <c r="G698" s="180">
        <v>86</v>
      </c>
      <c r="H698" s="181">
        <v>172</v>
      </c>
      <c r="I698" s="175">
        <v>285</v>
      </c>
      <c r="J698" s="180">
        <v>51</v>
      </c>
      <c r="K698" s="180">
        <v>89</v>
      </c>
      <c r="L698" s="181">
        <v>145</v>
      </c>
      <c r="M698" s="175">
        <v>271</v>
      </c>
      <c r="N698" s="180">
        <v>52</v>
      </c>
      <c r="O698" s="180">
        <v>84</v>
      </c>
      <c r="P698" s="181">
        <v>135</v>
      </c>
    </row>
    <row r="699" spans="1:16" x14ac:dyDescent="0.3">
      <c r="A699" s="178" t="s">
        <v>914</v>
      </c>
      <c r="B699" s="179" t="s">
        <v>273</v>
      </c>
      <c r="C699" s="179" t="s">
        <v>1918</v>
      </c>
      <c r="D699" s="178" t="s">
        <v>548</v>
      </c>
      <c r="E699" s="175">
        <v>303</v>
      </c>
      <c r="F699" s="180">
        <v>55</v>
      </c>
      <c r="G699" s="180">
        <v>81</v>
      </c>
      <c r="H699" s="181">
        <v>167</v>
      </c>
      <c r="I699" s="175">
        <v>264</v>
      </c>
      <c r="J699" s="180">
        <v>55</v>
      </c>
      <c r="K699" s="180">
        <v>80</v>
      </c>
      <c r="L699" s="181">
        <v>129</v>
      </c>
      <c r="M699" s="175">
        <v>262</v>
      </c>
      <c r="N699" s="180">
        <v>60</v>
      </c>
      <c r="O699" s="180">
        <v>91</v>
      </c>
      <c r="P699" s="181">
        <v>111</v>
      </c>
    </row>
    <row r="700" spans="1:16" x14ac:dyDescent="0.3">
      <c r="A700" s="178" t="s">
        <v>475</v>
      </c>
      <c r="B700" s="179" t="s">
        <v>1180</v>
      </c>
      <c r="C700" s="179" t="s">
        <v>1919</v>
      </c>
      <c r="D700" s="178" t="s">
        <v>270</v>
      </c>
      <c r="E700" s="175">
        <v>301</v>
      </c>
      <c r="F700" s="180">
        <v>23</v>
      </c>
      <c r="G700" s="180">
        <v>143</v>
      </c>
      <c r="H700" s="181">
        <v>135</v>
      </c>
      <c r="I700" s="175">
        <v>280</v>
      </c>
      <c r="J700" s="180">
        <v>23</v>
      </c>
      <c r="K700" s="180">
        <v>137</v>
      </c>
      <c r="L700" s="181">
        <v>120</v>
      </c>
      <c r="M700" s="175">
        <v>285</v>
      </c>
      <c r="N700" s="180">
        <v>22</v>
      </c>
      <c r="O700" s="180">
        <v>138</v>
      </c>
      <c r="P700" s="181">
        <v>125</v>
      </c>
    </row>
    <row r="701" spans="1:16" x14ac:dyDescent="0.3">
      <c r="A701" s="178" t="s">
        <v>475</v>
      </c>
      <c r="B701" s="179" t="s">
        <v>794</v>
      </c>
      <c r="C701" s="179" t="s">
        <v>1920</v>
      </c>
      <c r="D701" s="178" t="s">
        <v>810</v>
      </c>
      <c r="E701" s="175">
        <v>310</v>
      </c>
      <c r="F701" s="180">
        <v>35</v>
      </c>
      <c r="G701" s="180">
        <v>57</v>
      </c>
      <c r="H701" s="181">
        <v>218</v>
      </c>
      <c r="I701" s="175">
        <v>304</v>
      </c>
      <c r="J701" s="180">
        <v>34</v>
      </c>
      <c r="K701" s="180">
        <v>67</v>
      </c>
      <c r="L701" s="181">
        <v>203</v>
      </c>
      <c r="M701" s="175">
        <v>188</v>
      </c>
      <c r="N701" s="180">
        <v>31</v>
      </c>
      <c r="O701" s="180">
        <v>43</v>
      </c>
      <c r="P701" s="181">
        <v>114</v>
      </c>
    </row>
    <row r="702" spans="1:16" x14ac:dyDescent="0.3">
      <c r="A702" s="178" t="s">
        <v>475</v>
      </c>
      <c r="B702" s="179" t="s">
        <v>570</v>
      </c>
      <c r="C702" s="179" t="s">
        <v>1921</v>
      </c>
      <c r="D702" s="178" t="s">
        <v>656</v>
      </c>
      <c r="E702" s="175">
        <v>352</v>
      </c>
      <c r="F702" s="180">
        <v>89</v>
      </c>
      <c r="G702" s="180">
        <v>59</v>
      </c>
      <c r="H702" s="181">
        <v>204</v>
      </c>
      <c r="I702" s="175">
        <v>299</v>
      </c>
      <c r="J702" s="180">
        <v>63</v>
      </c>
      <c r="K702" s="180">
        <v>48</v>
      </c>
      <c r="L702" s="181">
        <v>188</v>
      </c>
      <c r="M702" s="175">
        <v>182</v>
      </c>
      <c r="N702" s="180">
        <v>52</v>
      </c>
      <c r="O702" s="180">
        <v>36</v>
      </c>
      <c r="P702" s="181">
        <v>94</v>
      </c>
    </row>
    <row r="703" spans="1:16" x14ac:dyDescent="0.3">
      <c r="A703" s="178" t="s">
        <v>939</v>
      </c>
      <c r="B703" s="179" t="s">
        <v>310</v>
      </c>
      <c r="C703" s="179" t="s">
        <v>1922</v>
      </c>
      <c r="D703" s="178" t="s">
        <v>400</v>
      </c>
      <c r="E703" s="175">
        <v>309</v>
      </c>
      <c r="F703" s="180">
        <v>70</v>
      </c>
      <c r="G703" s="180">
        <v>83</v>
      </c>
      <c r="H703" s="181">
        <v>156</v>
      </c>
      <c r="I703" s="175">
        <v>273</v>
      </c>
      <c r="J703" s="180">
        <v>68</v>
      </c>
      <c r="K703" s="180">
        <v>82</v>
      </c>
      <c r="L703" s="181">
        <v>123</v>
      </c>
      <c r="M703" s="175">
        <v>255</v>
      </c>
      <c r="N703" s="180">
        <v>76</v>
      </c>
      <c r="O703" s="180">
        <v>76</v>
      </c>
      <c r="P703" s="181">
        <v>103</v>
      </c>
    </row>
    <row r="704" spans="1:16" x14ac:dyDescent="0.3">
      <c r="A704" s="178" t="s">
        <v>1015</v>
      </c>
      <c r="B704" s="179" t="s">
        <v>450</v>
      </c>
      <c r="C704" s="179" t="s">
        <v>1923</v>
      </c>
      <c r="D704" s="178" t="s">
        <v>479</v>
      </c>
      <c r="E704" s="175">
        <v>57</v>
      </c>
      <c r="F704" s="180">
        <v>39</v>
      </c>
      <c r="G704" s="180">
        <v>5</v>
      </c>
      <c r="H704" s="181">
        <v>13</v>
      </c>
      <c r="I704" s="175">
        <v>54</v>
      </c>
      <c r="J704" s="180">
        <v>39</v>
      </c>
      <c r="K704" s="180">
        <v>2</v>
      </c>
      <c r="L704" s="181">
        <v>13</v>
      </c>
      <c r="M704" s="175">
        <v>267</v>
      </c>
      <c r="N704" s="180">
        <v>97</v>
      </c>
      <c r="O704" s="180">
        <v>163</v>
      </c>
      <c r="P704" s="181">
        <v>7</v>
      </c>
    </row>
    <row r="705" spans="1:16" x14ac:dyDescent="0.3">
      <c r="A705" s="178" t="s">
        <v>108</v>
      </c>
      <c r="B705" s="179" t="s">
        <v>182</v>
      </c>
      <c r="C705" s="179" t="s">
        <v>1924</v>
      </c>
      <c r="D705" s="178" t="s">
        <v>838</v>
      </c>
      <c r="E705" s="175">
        <v>305</v>
      </c>
      <c r="F705" s="180">
        <v>52</v>
      </c>
      <c r="G705" s="180">
        <v>103</v>
      </c>
      <c r="H705" s="181">
        <v>150</v>
      </c>
      <c r="I705" s="175">
        <v>292</v>
      </c>
      <c r="J705" s="180">
        <v>46</v>
      </c>
      <c r="K705" s="180">
        <v>107</v>
      </c>
      <c r="L705" s="181">
        <v>139</v>
      </c>
      <c r="M705" s="175">
        <v>243</v>
      </c>
      <c r="N705" s="180">
        <v>50</v>
      </c>
      <c r="O705" s="180">
        <v>84</v>
      </c>
      <c r="P705" s="181">
        <v>109</v>
      </c>
    </row>
    <row r="706" spans="1:16" x14ac:dyDescent="0.3">
      <c r="A706" s="178" t="s">
        <v>458</v>
      </c>
      <c r="B706" s="179" t="s">
        <v>310</v>
      </c>
      <c r="C706" s="179" t="s">
        <v>1925</v>
      </c>
      <c r="D706" s="178" t="s">
        <v>399</v>
      </c>
      <c r="E706" s="175">
        <v>299</v>
      </c>
      <c r="F706" s="180">
        <v>78</v>
      </c>
      <c r="G706" s="180">
        <v>62</v>
      </c>
      <c r="H706" s="181">
        <v>159</v>
      </c>
      <c r="I706" s="175">
        <v>288</v>
      </c>
      <c r="J706" s="180">
        <v>78</v>
      </c>
      <c r="K706" s="180">
        <v>58</v>
      </c>
      <c r="L706" s="181">
        <v>152</v>
      </c>
      <c r="M706" s="175">
        <v>214</v>
      </c>
      <c r="N706" s="180">
        <v>70</v>
      </c>
      <c r="O706" s="180">
        <v>49</v>
      </c>
      <c r="P706" s="181">
        <v>95</v>
      </c>
    </row>
    <row r="707" spans="1:16" x14ac:dyDescent="0.3">
      <c r="A707" s="178" t="s">
        <v>569</v>
      </c>
      <c r="B707" s="179" t="s">
        <v>875</v>
      </c>
      <c r="C707" s="179" t="s">
        <v>1926</v>
      </c>
      <c r="D707" s="178" t="s">
        <v>903</v>
      </c>
      <c r="E707" s="175">
        <v>306</v>
      </c>
      <c r="F707" s="180">
        <v>51</v>
      </c>
      <c r="G707" s="180">
        <v>111</v>
      </c>
      <c r="H707" s="181">
        <v>144</v>
      </c>
      <c r="I707" s="175">
        <v>283</v>
      </c>
      <c r="J707" s="180">
        <v>51</v>
      </c>
      <c r="K707" s="180">
        <v>101</v>
      </c>
      <c r="L707" s="181">
        <v>131</v>
      </c>
      <c r="M707" s="175">
        <v>216</v>
      </c>
      <c r="N707" s="180">
        <v>51</v>
      </c>
      <c r="O707" s="180">
        <v>88</v>
      </c>
      <c r="P707" s="181">
        <v>77</v>
      </c>
    </row>
    <row r="708" spans="1:16" x14ac:dyDescent="0.3">
      <c r="A708" s="178" t="s">
        <v>540</v>
      </c>
      <c r="B708" s="179" t="s">
        <v>182</v>
      </c>
      <c r="C708" s="179" t="s">
        <v>1927</v>
      </c>
      <c r="D708" s="179" t="s">
        <v>873</v>
      </c>
      <c r="E708" s="175">
        <v>375</v>
      </c>
      <c r="F708" s="180">
        <v>90</v>
      </c>
      <c r="G708" s="180">
        <v>163</v>
      </c>
      <c r="H708" s="181">
        <v>122</v>
      </c>
      <c r="I708" s="175">
        <v>311</v>
      </c>
      <c r="J708" s="180">
        <v>83</v>
      </c>
      <c r="K708" s="180">
        <v>131</v>
      </c>
      <c r="L708" s="181">
        <v>97</v>
      </c>
      <c r="M708" s="175">
        <v>279</v>
      </c>
      <c r="N708" s="180">
        <v>84</v>
      </c>
      <c r="O708" s="180">
        <v>88</v>
      </c>
      <c r="P708" s="181">
        <v>107</v>
      </c>
    </row>
    <row r="709" spans="1:16" x14ac:dyDescent="0.3">
      <c r="A709" s="178" t="s">
        <v>261</v>
      </c>
      <c r="B709" s="179" t="s">
        <v>109</v>
      </c>
      <c r="C709" s="179" t="s">
        <v>1928</v>
      </c>
      <c r="D709" s="178" t="s">
        <v>163</v>
      </c>
      <c r="E709" s="175">
        <v>279</v>
      </c>
      <c r="F709" s="180">
        <v>34</v>
      </c>
      <c r="G709" s="180">
        <v>94</v>
      </c>
      <c r="H709" s="181">
        <v>151</v>
      </c>
      <c r="I709" s="175">
        <v>268</v>
      </c>
      <c r="J709" s="180">
        <v>33</v>
      </c>
      <c r="K709" s="180">
        <v>93</v>
      </c>
      <c r="L709" s="181">
        <v>142</v>
      </c>
      <c r="M709" s="175">
        <v>202</v>
      </c>
      <c r="N709" s="180">
        <v>33</v>
      </c>
      <c r="O709" s="180">
        <v>94</v>
      </c>
      <c r="P709" s="181">
        <v>75</v>
      </c>
    </row>
    <row r="710" spans="1:16" x14ac:dyDescent="0.3">
      <c r="A710" s="178" t="s">
        <v>1086</v>
      </c>
      <c r="B710" s="179" t="s">
        <v>713</v>
      </c>
      <c r="C710" s="179" t="s">
        <v>1929</v>
      </c>
      <c r="D710" s="178" t="s">
        <v>738</v>
      </c>
      <c r="E710" s="175">
        <v>310</v>
      </c>
      <c r="F710" s="180">
        <v>43</v>
      </c>
      <c r="G710" s="180">
        <v>124</v>
      </c>
      <c r="H710" s="181">
        <v>143</v>
      </c>
      <c r="I710" s="175">
        <v>292</v>
      </c>
      <c r="J710" s="180">
        <v>38</v>
      </c>
      <c r="K710" s="180">
        <v>113</v>
      </c>
      <c r="L710" s="181">
        <v>141</v>
      </c>
      <c r="M710" s="175">
        <v>264</v>
      </c>
      <c r="N710" s="180">
        <v>41</v>
      </c>
      <c r="O710" s="180">
        <v>86</v>
      </c>
      <c r="P710" s="181">
        <v>137</v>
      </c>
    </row>
    <row r="711" spans="1:16" x14ac:dyDescent="0.3">
      <c r="A711" s="178" t="s">
        <v>309</v>
      </c>
      <c r="B711" s="179" t="s">
        <v>570</v>
      </c>
      <c r="C711" s="179" t="s">
        <v>1930</v>
      </c>
      <c r="D711" s="178" t="s">
        <v>618</v>
      </c>
      <c r="E711" s="175">
        <v>267</v>
      </c>
      <c r="F711" s="180">
        <v>78</v>
      </c>
      <c r="G711" s="180">
        <v>102</v>
      </c>
      <c r="H711" s="181">
        <v>87</v>
      </c>
      <c r="I711" s="175">
        <v>260</v>
      </c>
      <c r="J711" s="180">
        <v>81</v>
      </c>
      <c r="K711" s="180">
        <v>94</v>
      </c>
      <c r="L711" s="181">
        <v>85</v>
      </c>
      <c r="M711" s="175">
        <v>257</v>
      </c>
      <c r="N711" s="180">
        <v>84</v>
      </c>
      <c r="O711" s="180">
        <v>98</v>
      </c>
      <c r="P711" s="181">
        <v>75</v>
      </c>
    </row>
    <row r="712" spans="1:16" x14ac:dyDescent="0.3">
      <c r="A712" s="178" t="s">
        <v>820</v>
      </c>
      <c r="B712" s="179" t="s">
        <v>570</v>
      </c>
      <c r="C712" s="179" t="s">
        <v>1931</v>
      </c>
      <c r="D712" s="178" t="s">
        <v>629</v>
      </c>
      <c r="E712" s="175">
        <v>255</v>
      </c>
      <c r="F712" s="180">
        <v>79</v>
      </c>
      <c r="G712" s="180">
        <v>12</v>
      </c>
      <c r="H712" s="181">
        <v>164</v>
      </c>
      <c r="I712" s="175">
        <v>235</v>
      </c>
      <c r="J712" s="180">
        <v>89</v>
      </c>
      <c r="K712" s="180">
        <v>11</v>
      </c>
      <c r="L712" s="181">
        <v>135</v>
      </c>
      <c r="M712" s="175">
        <v>215</v>
      </c>
      <c r="N712" s="180">
        <v>95</v>
      </c>
      <c r="O712" s="180">
        <v>37</v>
      </c>
      <c r="P712" s="181">
        <v>83</v>
      </c>
    </row>
    <row r="713" spans="1:16" x14ac:dyDescent="0.3">
      <c r="A713" s="178" t="s">
        <v>820</v>
      </c>
      <c r="B713" s="179" t="s">
        <v>940</v>
      </c>
      <c r="C713" s="179" t="s">
        <v>1932</v>
      </c>
      <c r="D713" s="178" t="s">
        <v>957</v>
      </c>
      <c r="E713" s="175">
        <v>211</v>
      </c>
      <c r="F713" s="180">
        <v>36</v>
      </c>
      <c r="G713" s="180">
        <v>27</v>
      </c>
      <c r="H713" s="181">
        <v>148</v>
      </c>
      <c r="I713" s="175">
        <v>199</v>
      </c>
      <c r="J713" s="180">
        <v>37</v>
      </c>
      <c r="K713" s="180">
        <v>23</v>
      </c>
      <c r="L713" s="181">
        <v>139</v>
      </c>
      <c r="M713" s="175">
        <v>229</v>
      </c>
      <c r="N713" s="180">
        <v>43</v>
      </c>
      <c r="O713" s="180">
        <v>84</v>
      </c>
      <c r="P713" s="181">
        <v>102</v>
      </c>
    </row>
    <row r="714" spans="1:16" x14ac:dyDescent="0.3">
      <c r="A714" s="178" t="s">
        <v>309</v>
      </c>
      <c r="B714" s="179" t="s">
        <v>182</v>
      </c>
      <c r="C714" s="179" t="s">
        <v>1933</v>
      </c>
      <c r="D714" s="178" t="s">
        <v>858</v>
      </c>
      <c r="E714" s="175">
        <v>281</v>
      </c>
      <c r="F714" s="180">
        <v>72</v>
      </c>
      <c r="G714" s="180">
        <v>65</v>
      </c>
      <c r="H714" s="181">
        <v>144</v>
      </c>
      <c r="I714" s="175">
        <v>267</v>
      </c>
      <c r="J714" s="180">
        <v>74</v>
      </c>
      <c r="K714" s="180">
        <v>76</v>
      </c>
      <c r="L714" s="181">
        <v>117</v>
      </c>
      <c r="M714" s="175">
        <v>207</v>
      </c>
      <c r="N714" s="180">
        <v>87</v>
      </c>
      <c r="O714" s="180">
        <v>62</v>
      </c>
      <c r="P714" s="181">
        <v>58</v>
      </c>
    </row>
    <row r="715" spans="1:16" x14ac:dyDescent="0.3">
      <c r="A715" s="178" t="s">
        <v>309</v>
      </c>
      <c r="B715" s="179" t="s">
        <v>182</v>
      </c>
      <c r="C715" s="179" t="s">
        <v>1934</v>
      </c>
      <c r="D715" s="178" t="s">
        <v>829</v>
      </c>
      <c r="E715" s="175">
        <v>491</v>
      </c>
      <c r="F715" s="180">
        <v>9</v>
      </c>
      <c r="G715" s="180">
        <v>279</v>
      </c>
      <c r="H715" s="181">
        <v>203</v>
      </c>
      <c r="I715" s="175">
        <v>485</v>
      </c>
      <c r="J715" s="180">
        <v>9</v>
      </c>
      <c r="K715" s="180">
        <v>276</v>
      </c>
      <c r="L715" s="181">
        <v>200</v>
      </c>
      <c r="M715" s="175">
        <v>84</v>
      </c>
      <c r="N715" s="180">
        <v>5</v>
      </c>
      <c r="O715" s="180">
        <v>61</v>
      </c>
      <c r="P715" s="181">
        <v>18</v>
      </c>
    </row>
    <row r="716" spans="1:16" x14ac:dyDescent="0.3">
      <c r="A716" s="178" t="s">
        <v>108</v>
      </c>
      <c r="B716" s="179" t="s">
        <v>875</v>
      </c>
      <c r="C716" s="179" t="s">
        <v>1935</v>
      </c>
      <c r="D716" s="178" t="s">
        <v>884</v>
      </c>
      <c r="E716" s="175">
        <v>265</v>
      </c>
      <c r="F716" s="180">
        <v>76</v>
      </c>
      <c r="G716" s="180">
        <v>96</v>
      </c>
      <c r="H716" s="181">
        <v>93</v>
      </c>
      <c r="I716" s="175">
        <v>254</v>
      </c>
      <c r="J716" s="180">
        <v>75</v>
      </c>
      <c r="K716" s="180">
        <v>89</v>
      </c>
      <c r="L716" s="181">
        <v>90</v>
      </c>
      <c r="M716" s="175">
        <v>254</v>
      </c>
      <c r="N716" s="180">
        <v>83</v>
      </c>
      <c r="O716" s="180">
        <v>92</v>
      </c>
      <c r="P716" s="181">
        <v>79</v>
      </c>
    </row>
    <row r="717" spans="1:16" x14ac:dyDescent="0.3">
      <c r="A717" s="178" t="s">
        <v>763</v>
      </c>
      <c r="B717" s="179" t="s">
        <v>570</v>
      </c>
      <c r="C717" s="179" t="s">
        <v>1936</v>
      </c>
      <c r="D717" s="178" t="s">
        <v>634</v>
      </c>
      <c r="E717" s="175">
        <v>284</v>
      </c>
      <c r="F717" s="180">
        <v>42</v>
      </c>
      <c r="G717" s="180">
        <v>134</v>
      </c>
      <c r="H717" s="181">
        <v>108</v>
      </c>
      <c r="I717" s="175">
        <v>259</v>
      </c>
      <c r="J717" s="180">
        <v>42</v>
      </c>
      <c r="K717" s="180">
        <v>116</v>
      </c>
      <c r="L717" s="181">
        <v>101</v>
      </c>
      <c r="M717" s="175">
        <v>261</v>
      </c>
      <c r="N717" s="180">
        <v>47</v>
      </c>
      <c r="O717" s="180">
        <v>116</v>
      </c>
      <c r="P717" s="181">
        <v>98</v>
      </c>
    </row>
    <row r="718" spans="1:16" x14ac:dyDescent="0.3">
      <c r="A718" s="178" t="s">
        <v>108</v>
      </c>
      <c r="B718" s="179" t="s">
        <v>570</v>
      </c>
      <c r="C718" s="179" t="s">
        <v>1937</v>
      </c>
      <c r="D718" s="178" t="s">
        <v>582</v>
      </c>
      <c r="E718" s="175">
        <v>273</v>
      </c>
      <c r="F718" s="180">
        <v>53</v>
      </c>
      <c r="G718" s="180">
        <v>130</v>
      </c>
      <c r="H718" s="181">
        <v>90</v>
      </c>
      <c r="I718" s="175">
        <v>267</v>
      </c>
      <c r="J718" s="180">
        <v>53</v>
      </c>
      <c r="K718" s="180">
        <v>132</v>
      </c>
      <c r="L718" s="181">
        <v>82</v>
      </c>
      <c r="M718" s="175">
        <v>236</v>
      </c>
      <c r="N718" s="180">
        <v>52</v>
      </c>
      <c r="O718" s="180">
        <v>129</v>
      </c>
      <c r="P718" s="181">
        <v>55</v>
      </c>
    </row>
    <row r="719" spans="1:16" x14ac:dyDescent="0.3">
      <c r="A719" s="178" t="s">
        <v>108</v>
      </c>
      <c r="B719" s="179" t="s">
        <v>940</v>
      </c>
      <c r="C719" s="179" t="s">
        <v>1938</v>
      </c>
      <c r="D719" s="178" t="s">
        <v>964</v>
      </c>
      <c r="E719" s="175">
        <v>319</v>
      </c>
      <c r="F719" s="180">
        <v>32</v>
      </c>
      <c r="G719" s="180">
        <v>94</v>
      </c>
      <c r="H719" s="181">
        <v>193</v>
      </c>
      <c r="I719" s="175">
        <v>286</v>
      </c>
      <c r="J719" s="180">
        <v>40</v>
      </c>
      <c r="K719" s="180">
        <v>84</v>
      </c>
      <c r="L719" s="181">
        <v>162</v>
      </c>
      <c r="M719" s="175">
        <v>230</v>
      </c>
      <c r="N719" s="180">
        <v>39</v>
      </c>
      <c r="O719" s="180">
        <v>62</v>
      </c>
      <c r="P719" s="181">
        <v>129</v>
      </c>
    </row>
    <row r="720" spans="1:16" x14ac:dyDescent="0.3">
      <c r="A720" s="178" t="s">
        <v>569</v>
      </c>
      <c r="B720" s="179" t="s">
        <v>310</v>
      </c>
      <c r="C720" s="179" t="s">
        <v>1939</v>
      </c>
      <c r="D720" s="178" t="s">
        <v>362</v>
      </c>
      <c r="E720" s="175">
        <v>464</v>
      </c>
      <c r="F720" s="180">
        <v>217</v>
      </c>
      <c r="G720" s="180">
        <v>15</v>
      </c>
      <c r="H720" s="181">
        <v>232</v>
      </c>
      <c r="I720" s="175">
        <v>265</v>
      </c>
      <c r="J720" s="180">
        <v>45</v>
      </c>
      <c r="K720" s="180">
        <v>11</v>
      </c>
      <c r="L720" s="181">
        <v>209</v>
      </c>
      <c r="M720" s="175">
        <v>162</v>
      </c>
      <c r="N720" s="180">
        <v>42</v>
      </c>
      <c r="O720" s="180">
        <v>11</v>
      </c>
      <c r="P720" s="181">
        <v>109</v>
      </c>
    </row>
    <row r="721" spans="1:16" x14ac:dyDescent="0.3">
      <c r="A721" s="178" t="s">
        <v>309</v>
      </c>
      <c r="B721" s="179" t="s">
        <v>236</v>
      </c>
      <c r="C721" s="179" t="s">
        <v>1940</v>
      </c>
      <c r="D721" s="178" t="s">
        <v>249</v>
      </c>
      <c r="E721" s="175">
        <v>212</v>
      </c>
      <c r="F721" s="180">
        <v>95</v>
      </c>
      <c r="G721" s="180">
        <v>27</v>
      </c>
      <c r="H721" s="181">
        <v>90</v>
      </c>
      <c r="I721" s="175">
        <v>229</v>
      </c>
      <c r="J721" s="180">
        <v>92</v>
      </c>
      <c r="K721" s="180">
        <v>26</v>
      </c>
      <c r="L721" s="181">
        <v>111</v>
      </c>
      <c r="M721" s="175">
        <v>210</v>
      </c>
      <c r="N721" s="180">
        <v>89</v>
      </c>
      <c r="O721" s="180">
        <v>61</v>
      </c>
      <c r="P721" s="181">
        <v>60</v>
      </c>
    </row>
    <row r="722" spans="1:16" x14ac:dyDescent="0.3">
      <c r="A722" s="178" t="s">
        <v>309</v>
      </c>
      <c r="B722" s="179" t="s">
        <v>109</v>
      </c>
      <c r="C722" s="179" t="s">
        <v>1941</v>
      </c>
      <c r="D722" s="178" t="s">
        <v>185</v>
      </c>
      <c r="E722" s="175">
        <v>276</v>
      </c>
      <c r="F722" s="180">
        <v>40</v>
      </c>
      <c r="G722" s="180">
        <v>63</v>
      </c>
      <c r="H722" s="181">
        <v>173</v>
      </c>
      <c r="I722" s="175">
        <v>272</v>
      </c>
      <c r="J722" s="180">
        <v>40</v>
      </c>
      <c r="K722" s="180">
        <v>59</v>
      </c>
      <c r="L722" s="181">
        <v>173</v>
      </c>
      <c r="M722" s="175">
        <v>170</v>
      </c>
      <c r="N722" s="180">
        <v>39</v>
      </c>
      <c r="O722" s="180">
        <v>49</v>
      </c>
      <c r="P722" s="181">
        <v>82</v>
      </c>
    </row>
    <row r="723" spans="1:16" x14ac:dyDescent="0.3">
      <c r="A723" s="178" t="s">
        <v>1163</v>
      </c>
      <c r="B723" s="179" t="s">
        <v>109</v>
      </c>
      <c r="C723" s="179" t="s">
        <v>1942</v>
      </c>
      <c r="D723" s="178" t="s">
        <v>118</v>
      </c>
      <c r="E723" s="175">
        <v>153</v>
      </c>
      <c r="F723" s="180">
        <v>49</v>
      </c>
      <c r="G723" s="180">
        <v>58</v>
      </c>
      <c r="H723" s="181">
        <v>46</v>
      </c>
      <c r="I723" s="175">
        <v>143</v>
      </c>
      <c r="J723" s="180">
        <v>46</v>
      </c>
      <c r="K723" s="180">
        <v>51</v>
      </c>
      <c r="L723" s="181">
        <v>46</v>
      </c>
      <c r="M723" s="175">
        <v>255</v>
      </c>
      <c r="N723" s="180">
        <v>151</v>
      </c>
      <c r="O723" s="180">
        <v>62</v>
      </c>
      <c r="P723" s="181">
        <v>42</v>
      </c>
    </row>
    <row r="724" spans="1:16" x14ac:dyDescent="0.3">
      <c r="A724" s="178" t="s">
        <v>1039</v>
      </c>
      <c r="B724" s="179" t="s">
        <v>262</v>
      </c>
      <c r="C724" s="179" t="s">
        <v>1943</v>
      </c>
      <c r="D724" s="178" t="s">
        <v>291</v>
      </c>
      <c r="E724" s="175">
        <v>699</v>
      </c>
      <c r="F724" s="180">
        <v>44</v>
      </c>
      <c r="G724" s="180">
        <v>533</v>
      </c>
      <c r="H724" s="181">
        <v>122</v>
      </c>
      <c r="I724" s="175">
        <v>694</v>
      </c>
      <c r="J724" s="180">
        <v>52</v>
      </c>
      <c r="K724" s="180">
        <v>531</v>
      </c>
      <c r="L724" s="181">
        <v>111</v>
      </c>
      <c r="M724" s="175">
        <v>240</v>
      </c>
      <c r="N724" s="180">
        <v>35</v>
      </c>
      <c r="O724" s="180">
        <v>112</v>
      </c>
      <c r="P724" s="181">
        <v>93</v>
      </c>
    </row>
    <row r="725" spans="1:16" x14ac:dyDescent="0.3">
      <c r="A725" s="178" t="s">
        <v>925</v>
      </c>
      <c r="B725" s="179" t="s">
        <v>570</v>
      </c>
      <c r="C725" s="179" t="s">
        <v>1944</v>
      </c>
      <c r="D725" s="178" t="s">
        <v>679</v>
      </c>
      <c r="E725" s="175">
        <v>268</v>
      </c>
      <c r="F725" s="180">
        <v>44</v>
      </c>
      <c r="G725" s="180">
        <v>35</v>
      </c>
      <c r="H725" s="181">
        <v>189</v>
      </c>
      <c r="I725" s="175">
        <v>248</v>
      </c>
      <c r="J725" s="180">
        <v>44</v>
      </c>
      <c r="K725" s="180">
        <v>25</v>
      </c>
      <c r="L725" s="181">
        <v>179</v>
      </c>
      <c r="M725" s="175">
        <v>234</v>
      </c>
      <c r="N725" s="180">
        <v>42</v>
      </c>
      <c r="O725" s="180">
        <v>36</v>
      </c>
      <c r="P725" s="181">
        <v>156</v>
      </c>
    </row>
    <row r="726" spans="1:16" x14ac:dyDescent="0.3">
      <c r="A726" s="178" t="s">
        <v>820</v>
      </c>
      <c r="B726" s="179" t="s">
        <v>450</v>
      </c>
      <c r="C726" s="179" t="s">
        <v>1945</v>
      </c>
      <c r="D726" s="178" t="s">
        <v>935</v>
      </c>
      <c r="E726" s="175">
        <v>290</v>
      </c>
      <c r="F726" s="180">
        <v>60</v>
      </c>
      <c r="G726" s="180">
        <v>76</v>
      </c>
      <c r="H726" s="181">
        <v>154</v>
      </c>
      <c r="I726" s="175">
        <v>241</v>
      </c>
      <c r="J726" s="180">
        <v>37</v>
      </c>
      <c r="K726" s="180">
        <v>69</v>
      </c>
      <c r="L726" s="181">
        <v>135</v>
      </c>
      <c r="M726" s="175">
        <v>204</v>
      </c>
      <c r="N726" s="180">
        <v>70</v>
      </c>
      <c r="O726" s="180">
        <v>52</v>
      </c>
      <c r="P726" s="181">
        <v>82</v>
      </c>
    </row>
    <row r="727" spans="1:16" x14ac:dyDescent="0.3">
      <c r="A727" s="178" t="s">
        <v>235</v>
      </c>
      <c r="B727" s="179" t="s">
        <v>136</v>
      </c>
      <c r="C727" s="179" t="s">
        <v>1946</v>
      </c>
      <c r="D727" s="178" t="s">
        <v>439</v>
      </c>
      <c r="E727" s="175">
        <v>296</v>
      </c>
      <c r="F727" s="180">
        <v>98</v>
      </c>
      <c r="G727" s="180">
        <v>78</v>
      </c>
      <c r="H727" s="181">
        <v>120</v>
      </c>
      <c r="I727" s="175">
        <v>275</v>
      </c>
      <c r="J727" s="180">
        <v>98</v>
      </c>
      <c r="K727" s="180">
        <v>74</v>
      </c>
      <c r="L727" s="181">
        <v>103</v>
      </c>
      <c r="M727" s="175">
        <v>225</v>
      </c>
      <c r="N727" s="180">
        <v>95</v>
      </c>
      <c r="O727" s="180">
        <v>58</v>
      </c>
      <c r="P727" s="181">
        <v>72</v>
      </c>
    </row>
    <row r="728" spans="1:16" x14ac:dyDescent="0.3">
      <c r="A728" s="178" t="s">
        <v>1179</v>
      </c>
      <c r="B728" s="179" t="s">
        <v>310</v>
      </c>
      <c r="C728" s="179" t="s">
        <v>1947</v>
      </c>
      <c r="D728" s="178" t="s">
        <v>329</v>
      </c>
      <c r="E728" s="175">
        <v>307</v>
      </c>
      <c r="F728" s="180">
        <v>16</v>
      </c>
      <c r="G728" s="180">
        <v>85</v>
      </c>
      <c r="H728" s="181">
        <v>206</v>
      </c>
      <c r="I728" s="175">
        <v>220</v>
      </c>
      <c r="J728" s="180">
        <v>17</v>
      </c>
      <c r="K728" s="180">
        <v>90</v>
      </c>
      <c r="L728" s="181">
        <v>113</v>
      </c>
      <c r="M728" s="175">
        <v>227</v>
      </c>
      <c r="N728" s="180">
        <v>51</v>
      </c>
      <c r="O728" s="180">
        <v>91</v>
      </c>
      <c r="P728" s="181">
        <v>85</v>
      </c>
    </row>
    <row r="729" spans="1:16" x14ac:dyDescent="0.3">
      <c r="A729" s="178" t="s">
        <v>309</v>
      </c>
      <c r="B729" s="179" t="s">
        <v>1087</v>
      </c>
      <c r="C729" s="179" t="s">
        <v>1948</v>
      </c>
      <c r="D729" s="178" t="s">
        <v>1117</v>
      </c>
      <c r="E729" s="175">
        <v>270</v>
      </c>
      <c r="F729" s="180">
        <v>39</v>
      </c>
      <c r="G729" s="180">
        <v>81</v>
      </c>
      <c r="H729" s="181">
        <v>150</v>
      </c>
      <c r="I729" s="175">
        <v>264</v>
      </c>
      <c r="J729" s="180">
        <v>41</v>
      </c>
      <c r="K729" s="180">
        <v>81</v>
      </c>
      <c r="L729" s="181">
        <v>142</v>
      </c>
      <c r="M729" s="175">
        <v>229</v>
      </c>
      <c r="N729" s="180">
        <v>35</v>
      </c>
      <c r="O729" s="180">
        <v>78</v>
      </c>
      <c r="P729" s="181">
        <v>116</v>
      </c>
    </row>
    <row r="730" spans="1:16" x14ac:dyDescent="0.3">
      <c r="A730" s="178" t="s">
        <v>309</v>
      </c>
      <c r="B730" s="179" t="s">
        <v>262</v>
      </c>
      <c r="C730" s="179" t="s">
        <v>1949</v>
      </c>
      <c r="D730" s="178" t="s">
        <v>276</v>
      </c>
      <c r="E730" s="175">
        <v>260</v>
      </c>
      <c r="F730" s="180">
        <v>25</v>
      </c>
      <c r="G730" s="180">
        <v>31</v>
      </c>
      <c r="H730" s="181">
        <v>204</v>
      </c>
      <c r="I730" s="175">
        <v>256</v>
      </c>
      <c r="J730" s="180">
        <v>26</v>
      </c>
      <c r="K730" s="180">
        <v>33</v>
      </c>
      <c r="L730" s="181">
        <v>197</v>
      </c>
      <c r="M730" s="175">
        <v>169</v>
      </c>
      <c r="N730" s="180">
        <v>26</v>
      </c>
      <c r="O730" s="180">
        <v>31</v>
      </c>
      <c r="P730" s="181">
        <v>112</v>
      </c>
    </row>
    <row r="731" spans="1:16" x14ac:dyDescent="0.3">
      <c r="A731" s="178" t="s">
        <v>763</v>
      </c>
      <c r="B731" s="179" t="s">
        <v>1184</v>
      </c>
      <c r="C731" s="179" t="s">
        <v>1950</v>
      </c>
      <c r="D731" s="178" t="s">
        <v>1187</v>
      </c>
      <c r="E731" s="175">
        <v>271</v>
      </c>
      <c r="F731" s="180">
        <v>25</v>
      </c>
      <c r="G731" s="180">
        <v>32</v>
      </c>
      <c r="H731" s="181">
        <v>214</v>
      </c>
      <c r="I731" s="175">
        <v>254</v>
      </c>
      <c r="J731" s="180">
        <v>25</v>
      </c>
      <c r="K731" s="180">
        <v>19</v>
      </c>
      <c r="L731" s="181">
        <v>210</v>
      </c>
      <c r="M731" s="175">
        <v>199</v>
      </c>
      <c r="N731" s="180">
        <v>33</v>
      </c>
      <c r="O731" s="180">
        <v>11</v>
      </c>
      <c r="P731" s="181">
        <v>155</v>
      </c>
    </row>
    <row r="732" spans="1:16" x14ac:dyDescent="0.3">
      <c r="A732" s="178" t="s">
        <v>261</v>
      </c>
      <c r="B732" s="179" t="s">
        <v>1040</v>
      </c>
      <c r="C732" s="179" t="s">
        <v>1951</v>
      </c>
      <c r="D732" s="178" t="s">
        <v>1053</v>
      </c>
      <c r="E732" s="175">
        <v>306</v>
      </c>
      <c r="F732" s="180">
        <v>40</v>
      </c>
      <c r="G732" s="180">
        <v>98</v>
      </c>
      <c r="H732" s="181">
        <v>168</v>
      </c>
      <c r="I732" s="175">
        <v>275</v>
      </c>
      <c r="J732" s="180">
        <v>44</v>
      </c>
      <c r="K732" s="180">
        <v>85</v>
      </c>
      <c r="L732" s="181">
        <v>146</v>
      </c>
      <c r="M732" s="175">
        <v>191</v>
      </c>
      <c r="N732" s="180">
        <v>42</v>
      </c>
      <c r="O732" s="180">
        <v>66</v>
      </c>
      <c r="P732" s="181">
        <v>83</v>
      </c>
    </row>
    <row r="733" spans="1:16" x14ac:dyDescent="0.3">
      <c r="A733" s="178" t="s">
        <v>430</v>
      </c>
      <c r="B733" s="179" t="s">
        <v>450</v>
      </c>
      <c r="C733" s="179" t="s">
        <v>1952</v>
      </c>
      <c r="D733" s="178" t="s">
        <v>931</v>
      </c>
      <c r="E733" s="175">
        <v>250</v>
      </c>
      <c r="F733" s="180">
        <v>57</v>
      </c>
      <c r="G733" s="180">
        <v>57</v>
      </c>
      <c r="H733" s="181">
        <v>136</v>
      </c>
      <c r="I733" s="175">
        <v>256</v>
      </c>
      <c r="J733" s="180">
        <v>57</v>
      </c>
      <c r="K733" s="180">
        <v>68</v>
      </c>
      <c r="L733" s="181">
        <v>131</v>
      </c>
      <c r="M733" s="175">
        <v>250</v>
      </c>
      <c r="N733" s="180">
        <v>62</v>
      </c>
      <c r="O733" s="180">
        <v>59</v>
      </c>
      <c r="P733" s="181">
        <v>129</v>
      </c>
    </row>
    <row r="734" spans="1:16" x14ac:dyDescent="0.3">
      <c r="A734" s="178" t="s">
        <v>1086</v>
      </c>
      <c r="B734" s="179" t="s">
        <v>182</v>
      </c>
      <c r="C734" s="179" t="s">
        <v>1953</v>
      </c>
      <c r="D734" s="179" t="s">
        <v>870</v>
      </c>
      <c r="E734" s="175">
        <v>256</v>
      </c>
      <c r="F734" s="180">
        <v>53</v>
      </c>
      <c r="G734" s="180">
        <v>159</v>
      </c>
      <c r="H734" s="181">
        <v>44</v>
      </c>
      <c r="I734" s="175">
        <v>248</v>
      </c>
      <c r="J734" s="180">
        <v>56</v>
      </c>
      <c r="K734" s="180">
        <v>148</v>
      </c>
      <c r="L734" s="181">
        <v>44</v>
      </c>
      <c r="M734" s="175">
        <v>243</v>
      </c>
      <c r="N734" s="180">
        <v>63</v>
      </c>
      <c r="O734" s="180">
        <v>143</v>
      </c>
      <c r="P734" s="181">
        <v>37</v>
      </c>
    </row>
    <row r="735" spans="1:16" x14ac:dyDescent="0.3">
      <c r="A735" s="178" t="s">
        <v>108</v>
      </c>
      <c r="B735" s="179" t="s">
        <v>570</v>
      </c>
      <c r="C735" s="179" t="s">
        <v>1954</v>
      </c>
      <c r="D735" s="178" t="s">
        <v>643</v>
      </c>
      <c r="E735" s="175">
        <v>284</v>
      </c>
      <c r="F735" s="180">
        <v>46</v>
      </c>
      <c r="G735" s="180">
        <v>91</v>
      </c>
      <c r="H735" s="181">
        <v>147</v>
      </c>
      <c r="I735" s="175">
        <v>232</v>
      </c>
      <c r="J735" s="180">
        <v>45</v>
      </c>
      <c r="K735" s="180">
        <v>78</v>
      </c>
      <c r="L735" s="181">
        <v>109</v>
      </c>
      <c r="M735" s="175">
        <v>210</v>
      </c>
      <c r="N735" s="180">
        <v>44</v>
      </c>
      <c r="O735" s="180">
        <v>96</v>
      </c>
      <c r="P735" s="181">
        <v>70</v>
      </c>
    </row>
    <row r="736" spans="1:16" x14ac:dyDescent="0.3">
      <c r="A736" s="178" t="s">
        <v>939</v>
      </c>
      <c r="B736" s="179" t="s">
        <v>310</v>
      </c>
      <c r="C736" s="179" t="s">
        <v>1955</v>
      </c>
      <c r="D736" s="178" t="s">
        <v>351</v>
      </c>
      <c r="E736" s="175">
        <v>244</v>
      </c>
      <c r="F736" s="180">
        <v>61</v>
      </c>
      <c r="G736" s="180">
        <v>59</v>
      </c>
      <c r="H736" s="181">
        <v>124</v>
      </c>
      <c r="I736" s="175">
        <v>260</v>
      </c>
      <c r="J736" s="180">
        <v>65</v>
      </c>
      <c r="K736" s="180">
        <v>50</v>
      </c>
      <c r="L736" s="181">
        <v>145</v>
      </c>
      <c r="M736" s="175">
        <v>217</v>
      </c>
      <c r="N736" s="180">
        <v>68</v>
      </c>
      <c r="O736" s="180">
        <v>35</v>
      </c>
      <c r="P736" s="181">
        <v>114</v>
      </c>
    </row>
    <row r="737" spans="1:16" x14ac:dyDescent="0.3">
      <c r="A737" s="178" t="s">
        <v>108</v>
      </c>
      <c r="B737" s="179" t="s">
        <v>713</v>
      </c>
      <c r="C737" s="179" t="s">
        <v>1956</v>
      </c>
      <c r="D737" s="178" t="s">
        <v>746</v>
      </c>
      <c r="E737" s="175">
        <v>269</v>
      </c>
      <c r="F737" s="180">
        <v>36</v>
      </c>
      <c r="G737" s="180">
        <v>61</v>
      </c>
      <c r="H737" s="181">
        <v>172</v>
      </c>
      <c r="I737" s="175">
        <v>266</v>
      </c>
      <c r="J737" s="180">
        <v>36</v>
      </c>
      <c r="K737" s="180">
        <v>60</v>
      </c>
      <c r="L737" s="181">
        <v>170</v>
      </c>
      <c r="M737" s="175">
        <v>185</v>
      </c>
      <c r="N737" s="180">
        <v>35</v>
      </c>
      <c r="O737" s="180">
        <v>43</v>
      </c>
      <c r="P737" s="181">
        <v>107</v>
      </c>
    </row>
    <row r="738" spans="1:16" x14ac:dyDescent="0.3">
      <c r="A738" s="178" t="s">
        <v>309</v>
      </c>
      <c r="B738" s="179" t="s">
        <v>273</v>
      </c>
      <c r="C738" s="179" t="s">
        <v>1957</v>
      </c>
      <c r="D738" s="178" t="s">
        <v>567</v>
      </c>
      <c r="E738" s="175">
        <v>294</v>
      </c>
      <c r="F738" s="180">
        <v>71</v>
      </c>
      <c r="G738" s="180">
        <v>55</v>
      </c>
      <c r="H738" s="181">
        <v>168</v>
      </c>
      <c r="I738" s="175">
        <v>250</v>
      </c>
      <c r="J738" s="180">
        <v>45</v>
      </c>
      <c r="K738" s="180">
        <v>54</v>
      </c>
      <c r="L738" s="181">
        <v>151</v>
      </c>
      <c r="M738" s="175">
        <v>217</v>
      </c>
      <c r="N738" s="180">
        <v>45</v>
      </c>
      <c r="O738" s="180">
        <v>52</v>
      </c>
      <c r="P738" s="181">
        <v>120</v>
      </c>
    </row>
    <row r="739" spans="1:16" x14ac:dyDescent="0.3">
      <c r="A739" s="178" t="s">
        <v>939</v>
      </c>
      <c r="B739" s="179" t="s">
        <v>476</v>
      </c>
      <c r="C739" s="179" t="s">
        <v>1958</v>
      </c>
      <c r="D739" s="178" t="s">
        <v>479</v>
      </c>
      <c r="E739" s="175">
        <v>239</v>
      </c>
      <c r="F739" s="180">
        <v>48</v>
      </c>
      <c r="G739" s="180">
        <v>56</v>
      </c>
      <c r="H739" s="181">
        <v>135</v>
      </c>
      <c r="I739" s="175">
        <v>236</v>
      </c>
      <c r="J739" s="180">
        <v>46</v>
      </c>
      <c r="K739" s="180">
        <v>57</v>
      </c>
      <c r="L739" s="181">
        <v>133</v>
      </c>
      <c r="M739" s="175">
        <v>242</v>
      </c>
      <c r="N739" s="180">
        <v>51</v>
      </c>
      <c r="O739" s="180">
        <v>63</v>
      </c>
      <c r="P739" s="181">
        <v>128</v>
      </c>
    </row>
    <row r="740" spans="1:16" x14ac:dyDescent="0.3">
      <c r="A740" s="178" t="s">
        <v>540</v>
      </c>
      <c r="B740" s="179" t="s">
        <v>182</v>
      </c>
      <c r="C740" s="179" t="s">
        <v>1959</v>
      </c>
      <c r="D740" s="178" t="s">
        <v>857</v>
      </c>
      <c r="E740" s="175">
        <v>246</v>
      </c>
      <c r="F740" s="180">
        <v>52</v>
      </c>
      <c r="G740" s="180">
        <v>49</v>
      </c>
      <c r="H740" s="181">
        <v>145</v>
      </c>
      <c r="I740" s="175">
        <v>247</v>
      </c>
      <c r="J740" s="180">
        <v>50</v>
      </c>
      <c r="K740" s="180">
        <v>54</v>
      </c>
      <c r="L740" s="181">
        <v>143</v>
      </c>
      <c r="M740" s="175">
        <v>209</v>
      </c>
      <c r="N740" s="180">
        <v>51</v>
      </c>
      <c r="O740" s="180">
        <v>53</v>
      </c>
      <c r="P740" s="181">
        <v>105</v>
      </c>
    </row>
    <row r="741" spans="1:16" x14ac:dyDescent="0.3">
      <c r="A741" s="178" t="s">
        <v>569</v>
      </c>
      <c r="B741" s="179" t="s">
        <v>182</v>
      </c>
      <c r="C741" s="179" t="s">
        <v>1960</v>
      </c>
      <c r="D741" s="178" t="s">
        <v>854</v>
      </c>
      <c r="E741" s="175">
        <v>320</v>
      </c>
      <c r="F741" s="180">
        <v>104</v>
      </c>
      <c r="G741" s="180">
        <v>87</v>
      </c>
      <c r="H741" s="181">
        <v>129</v>
      </c>
      <c r="I741" s="175">
        <v>232</v>
      </c>
      <c r="J741" s="180">
        <v>34</v>
      </c>
      <c r="K741" s="180">
        <v>83</v>
      </c>
      <c r="L741" s="181">
        <v>115</v>
      </c>
      <c r="M741" s="175">
        <v>222</v>
      </c>
      <c r="N741" s="180">
        <v>52</v>
      </c>
      <c r="O741" s="180">
        <v>79</v>
      </c>
      <c r="P741" s="181">
        <v>91</v>
      </c>
    </row>
    <row r="742" spans="1:16" x14ac:dyDescent="0.3">
      <c r="A742" s="178" t="s">
        <v>939</v>
      </c>
      <c r="B742" s="179" t="s">
        <v>764</v>
      </c>
      <c r="C742" s="179" t="s">
        <v>1961</v>
      </c>
      <c r="D742" s="178" t="s">
        <v>777</v>
      </c>
      <c r="E742" s="175">
        <v>412</v>
      </c>
      <c r="F742" s="180">
        <v>194</v>
      </c>
      <c r="G742" s="180">
        <v>71</v>
      </c>
      <c r="H742" s="181">
        <v>147</v>
      </c>
      <c r="I742" s="175">
        <v>241</v>
      </c>
      <c r="J742" s="180">
        <v>46</v>
      </c>
      <c r="K742" s="180">
        <v>69</v>
      </c>
      <c r="L742" s="181">
        <v>126</v>
      </c>
      <c r="M742" s="175">
        <v>243</v>
      </c>
      <c r="N742" s="180">
        <v>45</v>
      </c>
      <c r="O742" s="180">
        <v>72</v>
      </c>
      <c r="P742" s="181">
        <v>126</v>
      </c>
    </row>
    <row r="743" spans="1:16" x14ac:dyDescent="0.3">
      <c r="A743" s="178" t="s">
        <v>820</v>
      </c>
      <c r="B743" s="179" t="s">
        <v>713</v>
      </c>
      <c r="C743" s="179" t="s">
        <v>1962</v>
      </c>
      <c r="D743" s="179" t="s">
        <v>447</v>
      </c>
      <c r="E743" s="175">
        <v>268</v>
      </c>
      <c r="F743" s="180">
        <v>23</v>
      </c>
      <c r="G743" s="180">
        <v>69</v>
      </c>
      <c r="H743" s="181">
        <v>176</v>
      </c>
      <c r="I743" s="175">
        <v>252</v>
      </c>
      <c r="J743" s="180">
        <v>23</v>
      </c>
      <c r="K743" s="180">
        <v>63</v>
      </c>
      <c r="L743" s="181">
        <v>166</v>
      </c>
      <c r="M743" s="175">
        <v>227</v>
      </c>
      <c r="N743" s="180">
        <v>22</v>
      </c>
      <c r="O743" s="180">
        <v>55</v>
      </c>
      <c r="P743" s="181">
        <v>150</v>
      </c>
    </row>
    <row r="744" spans="1:16" x14ac:dyDescent="0.3">
      <c r="A744" s="178" t="s">
        <v>235</v>
      </c>
      <c r="B744" s="179" t="s">
        <v>459</v>
      </c>
      <c r="C744" s="179" t="s">
        <v>1963</v>
      </c>
      <c r="D744" s="178" t="s">
        <v>471</v>
      </c>
      <c r="E744" s="175">
        <v>271</v>
      </c>
      <c r="F744" s="180">
        <v>49</v>
      </c>
      <c r="G744" s="180">
        <v>107</v>
      </c>
      <c r="H744" s="181">
        <v>115</v>
      </c>
      <c r="I744" s="175">
        <v>242</v>
      </c>
      <c r="J744" s="180">
        <v>49</v>
      </c>
      <c r="K744" s="180">
        <v>101</v>
      </c>
      <c r="L744" s="181">
        <v>92</v>
      </c>
      <c r="M744" s="175">
        <v>250</v>
      </c>
      <c r="N744" s="180">
        <v>51</v>
      </c>
      <c r="O744" s="180">
        <v>99</v>
      </c>
      <c r="P744" s="181">
        <v>100</v>
      </c>
    </row>
    <row r="745" spans="1:16" x14ac:dyDescent="0.3">
      <c r="A745" s="178" t="s">
        <v>475</v>
      </c>
      <c r="B745" s="179" t="s">
        <v>476</v>
      </c>
      <c r="C745" s="179" t="s">
        <v>1964</v>
      </c>
      <c r="D745" s="178" t="s">
        <v>506</v>
      </c>
      <c r="E745" s="175">
        <v>231</v>
      </c>
      <c r="F745" s="180">
        <v>20</v>
      </c>
      <c r="G745" s="180">
        <v>176</v>
      </c>
      <c r="H745" s="181">
        <v>35</v>
      </c>
      <c r="I745" s="175">
        <v>198</v>
      </c>
      <c r="J745" s="180">
        <v>21</v>
      </c>
      <c r="K745" s="180">
        <v>147</v>
      </c>
      <c r="L745" s="181">
        <v>30</v>
      </c>
      <c r="M745" s="175">
        <v>242</v>
      </c>
      <c r="N745" s="180">
        <v>29</v>
      </c>
      <c r="O745" s="180">
        <v>183</v>
      </c>
      <c r="P745" s="181">
        <v>30</v>
      </c>
    </row>
    <row r="746" spans="1:16" x14ac:dyDescent="0.3">
      <c r="A746" s="178" t="s">
        <v>569</v>
      </c>
      <c r="B746" s="179" t="s">
        <v>713</v>
      </c>
      <c r="C746" s="179" t="s">
        <v>1965</v>
      </c>
      <c r="D746" s="178" t="s">
        <v>744</v>
      </c>
      <c r="E746" s="175">
        <v>347</v>
      </c>
      <c r="F746" s="180">
        <v>72</v>
      </c>
      <c r="G746" s="180">
        <v>118</v>
      </c>
      <c r="H746" s="181">
        <v>157</v>
      </c>
      <c r="I746" s="175">
        <v>269</v>
      </c>
      <c r="J746" s="180">
        <v>68</v>
      </c>
      <c r="K746" s="180">
        <v>102</v>
      </c>
      <c r="L746" s="181">
        <v>99</v>
      </c>
      <c r="M746" s="175">
        <v>215</v>
      </c>
      <c r="N746" s="180">
        <v>70</v>
      </c>
      <c r="O746" s="180">
        <v>72</v>
      </c>
      <c r="P746" s="181">
        <v>73</v>
      </c>
    </row>
    <row r="747" spans="1:16" x14ac:dyDescent="0.3">
      <c r="A747" s="178" t="s">
        <v>569</v>
      </c>
      <c r="B747" s="179" t="s">
        <v>273</v>
      </c>
      <c r="C747" s="179" t="s">
        <v>1966</v>
      </c>
      <c r="D747" s="178" t="s">
        <v>557</v>
      </c>
      <c r="E747" s="175">
        <v>257</v>
      </c>
      <c r="F747" s="180">
        <v>36</v>
      </c>
      <c r="G747" s="180">
        <v>85</v>
      </c>
      <c r="H747" s="181">
        <v>136</v>
      </c>
      <c r="I747" s="175">
        <v>255</v>
      </c>
      <c r="J747" s="180">
        <v>36</v>
      </c>
      <c r="K747" s="180">
        <v>84</v>
      </c>
      <c r="L747" s="181">
        <v>135</v>
      </c>
      <c r="M747" s="175">
        <v>191</v>
      </c>
      <c r="N747" s="180">
        <v>38</v>
      </c>
      <c r="O747" s="180">
        <v>68</v>
      </c>
      <c r="P747" s="181">
        <v>85</v>
      </c>
    </row>
    <row r="748" spans="1:16" x14ac:dyDescent="0.3">
      <c r="A748" s="178" t="s">
        <v>108</v>
      </c>
      <c r="B748" s="179" t="s">
        <v>1040</v>
      </c>
      <c r="C748" s="179" t="s">
        <v>1967</v>
      </c>
      <c r="D748" s="178" t="s">
        <v>1080</v>
      </c>
      <c r="E748" s="175">
        <v>274</v>
      </c>
      <c r="F748" s="180">
        <v>71</v>
      </c>
      <c r="G748" s="180">
        <v>15</v>
      </c>
      <c r="H748" s="181">
        <v>188</v>
      </c>
      <c r="I748" s="175">
        <v>235</v>
      </c>
      <c r="J748" s="180">
        <v>74</v>
      </c>
      <c r="K748" s="180">
        <v>16</v>
      </c>
      <c r="L748" s="181">
        <v>145</v>
      </c>
      <c r="M748" s="175">
        <v>170</v>
      </c>
      <c r="N748" s="180">
        <v>81</v>
      </c>
      <c r="O748" s="180">
        <v>14</v>
      </c>
      <c r="P748" s="181">
        <v>75</v>
      </c>
    </row>
    <row r="749" spans="1:16" x14ac:dyDescent="0.3">
      <c r="A749" s="178" t="s">
        <v>939</v>
      </c>
      <c r="B749" s="179" t="s">
        <v>794</v>
      </c>
      <c r="C749" s="179" t="s">
        <v>1968</v>
      </c>
      <c r="D749" s="178" t="s">
        <v>808</v>
      </c>
      <c r="E749" s="175">
        <v>269</v>
      </c>
      <c r="F749" s="180">
        <v>50</v>
      </c>
      <c r="G749" s="180">
        <v>117</v>
      </c>
      <c r="H749" s="181">
        <v>102</v>
      </c>
      <c r="I749" s="175">
        <v>268</v>
      </c>
      <c r="J749" s="180">
        <v>53</v>
      </c>
      <c r="K749" s="180">
        <v>114</v>
      </c>
      <c r="L749" s="181">
        <v>101</v>
      </c>
      <c r="M749" s="175">
        <v>220</v>
      </c>
      <c r="N749" s="180">
        <v>42</v>
      </c>
      <c r="O749" s="180">
        <v>97</v>
      </c>
      <c r="P749" s="181">
        <v>81</v>
      </c>
    </row>
    <row r="750" spans="1:16" x14ac:dyDescent="0.3">
      <c r="A750" s="178" t="s">
        <v>939</v>
      </c>
      <c r="B750" s="179" t="s">
        <v>109</v>
      </c>
      <c r="C750" s="179" t="s">
        <v>1969</v>
      </c>
      <c r="D750" s="178" t="s">
        <v>184</v>
      </c>
      <c r="E750" s="175">
        <v>246</v>
      </c>
      <c r="F750" s="180">
        <v>43</v>
      </c>
      <c r="G750" s="180">
        <v>60</v>
      </c>
      <c r="H750" s="181">
        <v>143</v>
      </c>
      <c r="I750" s="175">
        <v>224</v>
      </c>
      <c r="J750" s="180">
        <v>51</v>
      </c>
      <c r="K750" s="180">
        <v>52</v>
      </c>
      <c r="L750" s="181">
        <v>121</v>
      </c>
      <c r="M750" s="175">
        <v>189</v>
      </c>
      <c r="N750" s="180">
        <v>60</v>
      </c>
      <c r="O750" s="180">
        <v>58</v>
      </c>
      <c r="P750" s="181">
        <v>71</v>
      </c>
    </row>
    <row r="751" spans="1:16" x14ac:dyDescent="0.3">
      <c r="A751" s="178" t="s">
        <v>475</v>
      </c>
      <c r="B751" s="179" t="s">
        <v>182</v>
      </c>
      <c r="C751" s="179" t="s">
        <v>1970</v>
      </c>
      <c r="D751" s="178" t="s">
        <v>828</v>
      </c>
      <c r="E751" s="175">
        <v>276</v>
      </c>
      <c r="F751" s="180">
        <v>20</v>
      </c>
      <c r="G751" s="180">
        <v>180</v>
      </c>
      <c r="H751" s="181">
        <v>76</v>
      </c>
      <c r="I751" s="175">
        <v>242</v>
      </c>
      <c r="J751" s="180">
        <v>20</v>
      </c>
      <c r="K751" s="180">
        <v>148</v>
      </c>
      <c r="L751" s="181">
        <v>74</v>
      </c>
      <c r="M751" s="175">
        <v>227</v>
      </c>
      <c r="N751" s="180">
        <v>21</v>
      </c>
      <c r="O751" s="180">
        <v>144</v>
      </c>
      <c r="P751" s="181">
        <v>62</v>
      </c>
    </row>
    <row r="752" spans="1:16" x14ac:dyDescent="0.3">
      <c r="A752" s="178" t="s">
        <v>475</v>
      </c>
      <c r="B752" s="179" t="s">
        <v>109</v>
      </c>
      <c r="C752" s="179" t="s">
        <v>1971</v>
      </c>
      <c r="D752" s="178" t="s">
        <v>198</v>
      </c>
      <c r="E752" s="175">
        <v>253</v>
      </c>
      <c r="F752" s="180">
        <v>146</v>
      </c>
      <c r="G752" s="180">
        <v>32</v>
      </c>
      <c r="H752" s="181">
        <v>75</v>
      </c>
      <c r="I752" s="175">
        <v>241</v>
      </c>
      <c r="J752" s="180">
        <v>147</v>
      </c>
      <c r="K752" s="180">
        <v>25</v>
      </c>
      <c r="L752" s="181">
        <v>69</v>
      </c>
      <c r="M752" s="175">
        <v>231</v>
      </c>
      <c r="N752" s="180">
        <v>146</v>
      </c>
      <c r="O752" s="180">
        <v>23</v>
      </c>
      <c r="P752" s="181">
        <v>62</v>
      </c>
    </row>
    <row r="753" spans="1:16" x14ac:dyDescent="0.3">
      <c r="A753" s="178" t="s">
        <v>793</v>
      </c>
      <c r="B753" s="179" t="s">
        <v>1040</v>
      </c>
      <c r="C753" s="179" t="s">
        <v>1972</v>
      </c>
      <c r="D753" s="178" t="s">
        <v>1071</v>
      </c>
      <c r="E753" s="175">
        <v>268</v>
      </c>
      <c r="F753" s="180">
        <v>51</v>
      </c>
      <c r="G753" s="180">
        <v>28</v>
      </c>
      <c r="H753" s="181">
        <v>189</v>
      </c>
      <c r="I753" s="175">
        <v>204</v>
      </c>
      <c r="J753" s="180">
        <v>47</v>
      </c>
      <c r="K753" s="180">
        <v>15</v>
      </c>
      <c r="L753" s="181">
        <v>142</v>
      </c>
      <c r="M753" s="175">
        <v>202</v>
      </c>
      <c r="N753" s="180">
        <v>70</v>
      </c>
      <c r="O753" s="180">
        <v>23</v>
      </c>
      <c r="P753" s="181">
        <v>109</v>
      </c>
    </row>
    <row r="754" spans="1:16" x14ac:dyDescent="0.3">
      <c r="A754" s="178" t="s">
        <v>108</v>
      </c>
      <c r="B754" s="179" t="s">
        <v>940</v>
      </c>
      <c r="C754" s="179" t="s">
        <v>1973</v>
      </c>
      <c r="D754" s="178" t="s">
        <v>1006</v>
      </c>
      <c r="E754" s="175">
        <v>247</v>
      </c>
      <c r="F754" s="180">
        <v>35</v>
      </c>
      <c r="G754" s="180">
        <v>138</v>
      </c>
      <c r="H754" s="181">
        <v>74</v>
      </c>
      <c r="I754" s="175">
        <v>242</v>
      </c>
      <c r="J754" s="180">
        <v>33</v>
      </c>
      <c r="K754" s="180">
        <v>135</v>
      </c>
      <c r="L754" s="181">
        <v>74</v>
      </c>
      <c r="M754" s="175">
        <v>216</v>
      </c>
      <c r="N754" s="180">
        <v>33</v>
      </c>
      <c r="O754" s="180">
        <v>127</v>
      </c>
      <c r="P754" s="181">
        <v>56</v>
      </c>
    </row>
    <row r="755" spans="1:16" x14ac:dyDescent="0.3">
      <c r="A755" s="178" t="s">
        <v>1039</v>
      </c>
      <c r="B755" s="179" t="s">
        <v>262</v>
      </c>
      <c r="C755" s="179" t="s">
        <v>1974</v>
      </c>
      <c r="D755" s="178" t="s">
        <v>270</v>
      </c>
      <c r="E755" s="175">
        <v>259</v>
      </c>
      <c r="F755" s="180">
        <v>27</v>
      </c>
      <c r="G755" s="180">
        <v>47</v>
      </c>
      <c r="H755" s="181">
        <v>185</v>
      </c>
      <c r="I755" s="175">
        <v>231</v>
      </c>
      <c r="J755" s="180">
        <v>27</v>
      </c>
      <c r="K755" s="180">
        <v>47</v>
      </c>
      <c r="L755" s="181">
        <v>157</v>
      </c>
      <c r="M755" s="175">
        <v>231</v>
      </c>
      <c r="N755" s="180">
        <v>25</v>
      </c>
      <c r="O755" s="180">
        <v>51</v>
      </c>
      <c r="P755" s="181">
        <v>155</v>
      </c>
    </row>
    <row r="756" spans="1:16" x14ac:dyDescent="0.3">
      <c r="A756" s="178" t="s">
        <v>108</v>
      </c>
      <c r="B756" s="179" t="s">
        <v>875</v>
      </c>
      <c r="C756" s="179" t="s">
        <v>1975</v>
      </c>
      <c r="D756" s="178" t="s">
        <v>902</v>
      </c>
      <c r="E756" s="175">
        <v>275</v>
      </c>
      <c r="F756" s="180">
        <v>35</v>
      </c>
      <c r="G756" s="180">
        <v>168</v>
      </c>
      <c r="H756" s="181">
        <v>72</v>
      </c>
      <c r="I756" s="175">
        <v>261</v>
      </c>
      <c r="J756" s="180">
        <v>36</v>
      </c>
      <c r="K756" s="180">
        <v>157</v>
      </c>
      <c r="L756" s="181">
        <v>68</v>
      </c>
      <c r="M756" s="175">
        <v>227</v>
      </c>
      <c r="N756" s="180">
        <v>26</v>
      </c>
      <c r="O756" s="180">
        <v>139</v>
      </c>
      <c r="P756" s="181">
        <v>62</v>
      </c>
    </row>
    <row r="757" spans="1:16" x14ac:dyDescent="0.3">
      <c r="A757" s="178" t="s">
        <v>430</v>
      </c>
      <c r="B757" s="179" t="s">
        <v>182</v>
      </c>
      <c r="C757" s="179" t="s">
        <v>1976</v>
      </c>
      <c r="D757" s="178" t="s">
        <v>855</v>
      </c>
      <c r="E757" s="175">
        <v>297</v>
      </c>
      <c r="F757" s="180">
        <v>57</v>
      </c>
      <c r="G757" s="180">
        <v>97</v>
      </c>
      <c r="H757" s="181">
        <v>143</v>
      </c>
      <c r="I757" s="175">
        <v>262</v>
      </c>
      <c r="J757" s="180">
        <v>56</v>
      </c>
      <c r="K757" s="180">
        <v>73</v>
      </c>
      <c r="L757" s="181">
        <v>133</v>
      </c>
      <c r="M757" s="175">
        <v>215</v>
      </c>
      <c r="N757" s="180">
        <v>60</v>
      </c>
      <c r="O757" s="180">
        <v>39</v>
      </c>
      <c r="P757" s="181">
        <v>116</v>
      </c>
    </row>
    <row r="758" spans="1:16" x14ac:dyDescent="0.3">
      <c r="A758" s="178" t="s">
        <v>569</v>
      </c>
      <c r="B758" s="179" t="s">
        <v>507</v>
      </c>
      <c r="C758" s="179" t="s">
        <v>1977</v>
      </c>
      <c r="D758" s="178" t="s">
        <v>1029</v>
      </c>
      <c r="E758" s="175">
        <v>233</v>
      </c>
      <c r="F758" s="180">
        <v>64</v>
      </c>
      <c r="G758" s="180">
        <v>133</v>
      </c>
      <c r="H758" s="181">
        <v>36</v>
      </c>
      <c r="I758" s="175">
        <v>233</v>
      </c>
      <c r="J758" s="180">
        <v>67</v>
      </c>
      <c r="K758" s="180">
        <v>132</v>
      </c>
      <c r="L758" s="181">
        <v>34</v>
      </c>
      <c r="M758" s="175">
        <v>221</v>
      </c>
      <c r="N758" s="180">
        <v>66</v>
      </c>
      <c r="O758" s="180">
        <v>131</v>
      </c>
      <c r="P758" s="181">
        <v>24</v>
      </c>
    </row>
    <row r="759" spans="1:16" x14ac:dyDescent="0.3">
      <c r="A759" s="178" t="s">
        <v>569</v>
      </c>
      <c r="B759" s="179" t="s">
        <v>764</v>
      </c>
      <c r="C759" s="179" t="s">
        <v>1978</v>
      </c>
      <c r="D759" s="179" t="s">
        <v>785</v>
      </c>
      <c r="E759" s="175">
        <v>255</v>
      </c>
      <c r="F759" s="180">
        <v>56</v>
      </c>
      <c r="G759" s="180">
        <v>79</v>
      </c>
      <c r="H759" s="181">
        <v>120</v>
      </c>
      <c r="I759" s="175">
        <v>222</v>
      </c>
      <c r="J759" s="180">
        <v>56</v>
      </c>
      <c r="K759" s="180">
        <v>69</v>
      </c>
      <c r="L759" s="181">
        <v>97</v>
      </c>
      <c r="M759" s="175">
        <v>193</v>
      </c>
      <c r="N759" s="180">
        <v>62</v>
      </c>
      <c r="O759" s="180">
        <v>72</v>
      </c>
      <c r="P759" s="181">
        <v>59</v>
      </c>
    </row>
    <row r="760" spans="1:16" x14ac:dyDescent="0.3">
      <c r="A760" s="178" t="s">
        <v>309</v>
      </c>
      <c r="B760" s="179" t="s">
        <v>310</v>
      </c>
      <c r="C760" s="179" t="s">
        <v>1979</v>
      </c>
      <c r="D760" s="178" t="s">
        <v>368</v>
      </c>
      <c r="E760" s="175">
        <v>293</v>
      </c>
      <c r="F760" s="180">
        <v>60</v>
      </c>
      <c r="G760" s="180">
        <v>75</v>
      </c>
      <c r="H760" s="181">
        <v>158</v>
      </c>
      <c r="I760" s="175">
        <v>273</v>
      </c>
      <c r="J760" s="180">
        <v>63</v>
      </c>
      <c r="K760" s="180">
        <v>87</v>
      </c>
      <c r="L760" s="181">
        <v>123</v>
      </c>
      <c r="M760" s="175">
        <v>180</v>
      </c>
      <c r="N760" s="180">
        <v>64</v>
      </c>
      <c r="O760" s="180">
        <v>44</v>
      </c>
      <c r="P760" s="181">
        <v>72</v>
      </c>
    </row>
    <row r="761" spans="1:16" x14ac:dyDescent="0.3">
      <c r="A761" s="178" t="s">
        <v>763</v>
      </c>
      <c r="B761" s="179" t="s">
        <v>262</v>
      </c>
      <c r="C761" s="179" t="s">
        <v>1980</v>
      </c>
      <c r="D761" s="178" t="s">
        <v>272</v>
      </c>
      <c r="E761" s="175">
        <v>263</v>
      </c>
      <c r="F761" s="180">
        <v>38</v>
      </c>
      <c r="G761" s="180">
        <v>60</v>
      </c>
      <c r="H761" s="181">
        <v>165</v>
      </c>
      <c r="I761" s="175">
        <v>217</v>
      </c>
      <c r="J761" s="180">
        <v>38</v>
      </c>
      <c r="K761" s="180">
        <v>46</v>
      </c>
      <c r="L761" s="181">
        <v>133</v>
      </c>
      <c r="M761" s="175">
        <v>173</v>
      </c>
      <c r="N761" s="180">
        <v>37</v>
      </c>
      <c r="O761" s="180">
        <v>60</v>
      </c>
      <c r="P761" s="181">
        <v>76</v>
      </c>
    </row>
    <row r="762" spans="1:16" x14ac:dyDescent="0.3">
      <c r="A762" s="178" t="s">
        <v>1179</v>
      </c>
      <c r="B762" s="179" t="s">
        <v>1132</v>
      </c>
      <c r="C762" s="179" t="s">
        <v>1981</v>
      </c>
      <c r="D762" s="178" t="s">
        <v>195</v>
      </c>
      <c r="E762" s="175">
        <v>242</v>
      </c>
      <c r="F762" s="180">
        <v>69</v>
      </c>
      <c r="G762" s="180">
        <v>69</v>
      </c>
      <c r="H762" s="181">
        <v>104</v>
      </c>
      <c r="I762" s="175">
        <v>169</v>
      </c>
      <c r="J762" s="180">
        <v>75</v>
      </c>
      <c r="K762" s="180">
        <v>10</v>
      </c>
      <c r="L762" s="181">
        <v>84</v>
      </c>
      <c r="M762" s="175">
        <v>204</v>
      </c>
      <c r="N762" s="180">
        <v>109</v>
      </c>
      <c r="O762" s="180">
        <v>36</v>
      </c>
      <c r="P762" s="181">
        <v>59</v>
      </c>
    </row>
    <row r="763" spans="1:16" x14ac:dyDescent="0.3">
      <c r="A763" s="178" t="s">
        <v>309</v>
      </c>
      <c r="B763" s="179" t="s">
        <v>749</v>
      </c>
      <c r="C763" s="179" t="s">
        <v>1982</v>
      </c>
      <c r="D763" s="178" t="s">
        <v>762</v>
      </c>
      <c r="E763" s="175">
        <v>773</v>
      </c>
      <c r="F763" s="180">
        <v>556</v>
      </c>
      <c r="G763" s="180">
        <v>49</v>
      </c>
      <c r="H763" s="181">
        <v>168</v>
      </c>
      <c r="I763" s="175">
        <v>226</v>
      </c>
      <c r="J763" s="180">
        <v>34</v>
      </c>
      <c r="K763" s="180">
        <v>45</v>
      </c>
      <c r="L763" s="181">
        <v>147</v>
      </c>
      <c r="M763" s="175">
        <v>233</v>
      </c>
      <c r="N763" s="180">
        <v>32</v>
      </c>
      <c r="O763" s="180">
        <v>49</v>
      </c>
      <c r="P763" s="181">
        <v>152</v>
      </c>
    </row>
    <row r="764" spans="1:16" x14ac:dyDescent="0.3">
      <c r="A764" s="178" t="s">
        <v>939</v>
      </c>
      <c r="B764" s="179" t="s">
        <v>236</v>
      </c>
      <c r="C764" s="179" t="s">
        <v>1983</v>
      </c>
      <c r="D764" s="178" t="s">
        <v>257</v>
      </c>
      <c r="E764" s="175">
        <v>236</v>
      </c>
      <c r="F764" s="180">
        <v>46</v>
      </c>
      <c r="G764" s="180">
        <v>51</v>
      </c>
      <c r="H764" s="181">
        <v>139</v>
      </c>
      <c r="I764" s="175">
        <v>246</v>
      </c>
      <c r="J764" s="180">
        <v>47</v>
      </c>
      <c r="K764" s="180">
        <v>52</v>
      </c>
      <c r="L764" s="181">
        <v>147</v>
      </c>
      <c r="M764" s="175">
        <v>211</v>
      </c>
      <c r="N764" s="180">
        <v>46</v>
      </c>
      <c r="O764" s="180">
        <v>34</v>
      </c>
      <c r="P764" s="181">
        <v>131</v>
      </c>
    </row>
    <row r="765" spans="1:16" x14ac:dyDescent="0.3">
      <c r="A765" s="178" t="s">
        <v>939</v>
      </c>
      <c r="B765" s="179" t="s">
        <v>109</v>
      </c>
      <c r="C765" s="179" t="s">
        <v>1984</v>
      </c>
      <c r="D765" s="178" t="s">
        <v>148</v>
      </c>
      <c r="E765" s="175">
        <v>107</v>
      </c>
      <c r="F765" s="180">
        <v>47</v>
      </c>
      <c r="G765" s="180">
        <v>10</v>
      </c>
      <c r="H765" s="181">
        <v>50</v>
      </c>
      <c r="I765" s="175">
        <v>93</v>
      </c>
      <c r="J765" s="180">
        <v>47</v>
      </c>
      <c r="K765" s="180">
        <v>9</v>
      </c>
      <c r="L765" s="181">
        <v>37</v>
      </c>
      <c r="M765" s="175">
        <v>219</v>
      </c>
      <c r="N765" s="180">
        <v>58</v>
      </c>
      <c r="O765" s="180">
        <v>132</v>
      </c>
      <c r="P765" s="181">
        <v>29</v>
      </c>
    </row>
    <row r="766" spans="1:16" x14ac:dyDescent="0.3">
      <c r="A766" s="178" t="s">
        <v>309</v>
      </c>
      <c r="B766" s="179" t="s">
        <v>109</v>
      </c>
      <c r="C766" s="179" t="s">
        <v>1985</v>
      </c>
      <c r="D766" s="178" t="s">
        <v>182</v>
      </c>
      <c r="E766" s="175">
        <v>237</v>
      </c>
      <c r="F766" s="180">
        <v>45</v>
      </c>
      <c r="G766" s="180">
        <v>21</v>
      </c>
      <c r="H766" s="181">
        <v>171</v>
      </c>
      <c r="I766" s="175">
        <v>228</v>
      </c>
      <c r="J766" s="180">
        <v>44</v>
      </c>
      <c r="K766" s="180">
        <v>21</v>
      </c>
      <c r="L766" s="181">
        <v>163</v>
      </c>
      <c r="M766" s="175">
        <v>208</v>
      </c>
      <c r="N766" s="180">
        <v>43</v>
      </c>
      <c r="O766" s="180">
        <v>20</v>
      </c>
      <c r="P766" s="181">
        <v>145</v>
      </c>
    </row>
    <row r="767" spans="1:16" x14ac:dyDescent="0.3">
      <c r="A767" s="178" t="s">
        <v>712</v>
      </c>
      <c r="B767" s="179" t="s">
        <v>713</v>
      </c>
      <c r="C767" s="179" t="s">
        <v>1986</v>
      </c>
      <c r="D767" s="179" t="s">
        <v>395</v>
      </c>
      <c r="E767" s="175">
        <v>241</v>
      </c>
      <c r="F767" s="180">
        <v>85</v>
      </c>
      <c r="G767" s="180">
        <v>42</v>
      </c>
      <c r="H767" s="181">
        <v>114</v>
      </c>
      <c r="I767" s="175">
        <v>223</v>
      </c>
      <c r="J767" s="180">
        <v>81</v>
      </c>
      <c r="K767" s="180">
        <v>35</v>
      </c>
      <c r="L767" s="181">
        <v>107</v>
      </c>
      <c r="M767" s="175">
        <v>209</v>
      </c>
      <c r="N767" s="180">
        <v>84</v>
      </c>
      <c r="O767" s="180">
        <v>34</v>
      </c>
      <c r="P767" s="181">
        <v>91</v>
      </c>
    </row>
    <row r="768" spans="1:16" x14ac:dyDescent="0.3">
      <c r="A768" s="178" t="s">
        <v>1015</v>
      </c>
      <c r="B768" s="179" t="s">
        <v>1164</v>
      </c>
      <c r="C768" s="179" t="s">
        <v>1987</v>
      </c>
      <c r="D768" s="179" t="s">
        <v>1171</v>
      </c>
      <c r="E768" s="175">
        <v>257</v>
      </c>
      <c r="F768" s="180">
        <v>50</v>
      </c>
      <c r="G768" s="180">
        <v>72</v>
      </c>
      <c r="H768" s="181">
        <v>135</v>
      </c>
      <c r="I768" s="175">
        <v>247</v>
      </c>
      <c r="J768" s="180">
        <v>49</v>
      </c>
      <c r="K768" s="180">
        <v>78</v>
      </c>
      <c r="L768" s="181">
        <v>120</v>
      </c>
      <c r="M768" s="175">
        <v>217</v>
      </c>
      <c r="N768" s="180">
        <v>44</v>
      </c>
      <c r="O768" s="180">
        <v>60</v>
      </c>
      <c r="P768" s="181">
        <v>113</v>
      </c>
    </row>
    <row r="769" spans="1:16" x14ac:dyDescent="0.3">
      <c r="A769" s="178" t="s">
        <v>540</v>
      </c>
      <c r="B769" s="179" t="s">
        <v>182</v>
      </c>
      <c r="C769" s="179" t="s">
        <v>1988</v>
      </c>
      <c r="D769" s="178" t="s">
        <v>850</v>
      </c>
      <c r="E769" s="175">
        <v>246</v>
      </c>
      <c r="F769" s="180">
        <v>42</v>
      </c>
      <c r="G769" s="180">
        <v>34</v>
      </c>
      <c r="H769" s="181">
        <v>170</v>
      </c>
      <c r="I769" s="175">
        <v>227</v>
      </c>
      <c r="J769" s="180">
        <v>43</v>
      </c>
      <c r="K769" s="180">
        <v>32</v>
      </c>
      <c r="L769" s="181">
        <v>152</v>
      </c>
      <c r="M769" s="175">
        <v>202</v>
      </c>
      <c r="N769" s="180">
        <v>43</v>
      </c>
      <c r="O769" s="180">
        <v>29</v>
      </c>
      <c r="P769" s="181">
        <v>130</v>
      </c>
    </row>
    <row r="770" spans="1:16" x14ac:dyDescent="0.3">
      <c r="A770" s="178" t="s">
        <v>540</v>
      </c>
      <c r="B770" s="179" t="s">
        <v>570</v>
      </c>
      <c r="C770" s="179" t="s">
        <v>1989</v>
      </c>
      <c r="D770" s="178" t="s">
        <v>584</v>
      </c>
      <c r="E770" s="175">
        <v>223</v>
      </c>
      <c r="F770" s="180">
        <v>74</v>
      </c>
      <c r="G770" s="180">
        <v>59</v>
      </c>
      <c r="H770" s="181">
        <v>90</v>
      </c>
      <c r="I770" s="175">
        <v>222</v>
      </c>
      <c r="J770" s="180">
        <v>75</v>
      </c>
      <c r="K770" s="180">
        <v>59</v>
      </c>
      <c r="L770" s="181">
        <v>88</v>
      </c>
      <c r="M770" s="175">
        <v>201</v>
      </c>
      <c r="N770" s="180">
        <v>77</v>
      </c>
      <c r="O770" s="180">
        <v>57</v>
      </c>
      <c r="P770" s="181">
        <v>67</v>
      </c>
    </row>
    <row r="771" spans="1:16" x14ac:dyDescent="0.3">
      <c r="A771" s="178" t="s">
        <v>261</v>
      </c>
      <c r="B771" s="179" t="s">
        <v>310</v>
      </c>
      <c r="C771" s="179" t="s">
        <v>1990</v>
      </c>
      <c r="D771" s="178" t="s">
        <v>359</v>
      </c>
      <c r="E771" s="175">
        <v>223</v>
      </c>
      <c r="F771" s="180">
        <v>67</v>
      </c>
      <c r="G771" s="180">
        <v>15</v>
      </c>
      <c r="H771" s="181">
        <v>141</v>
      </c>
      <c r="I771" s="175">
        <v>204</v>
      </c>
      <c r="J771" s="180">
        <v>65</v>
      </c>
      <c r="K771" s="180">
        <v>8</v>
      </c>
      <c r="L771" s="181">
        <v>131</v>
      </c>
      <c r="M771" s="175">
        <v>130</v>
      </c>
      <c r="N771" s="180">
        <v>69</v>
      </c>
      <c r="O771" s="180">
        <v>22</v>
      </c>
      <c r="P771" s="181">
        <v>39</v>
      </c>
    </row>
    <row r="772" spans="1:16" x14ac:dyDescent="0.3">
      <c r="A772" s="178" t="s">
        <v>261</v>
      </c>
      <c r="B772" s="179" t="s">
        <v>310</v>
      </c>
      <c r="C772" s="179" t="s">
        <v>1991</v>
      </c>
      <c r="D772" s="178" t="s">
        <v>340</v>
      </c>
      <c r="E772" s="175">
        <v>677</v>
      </c>
      <c r="F772" s="180">
        <v>71</v>
      </c>
      <c r="G772" s="180">
        <v>441</v>
      </c>
      <c r="H772" s="181">
        <v>165</v>
      </c>
      <c r="I772" s="175">
        <v>649</v>
      </c>
      <c r="J772" s="180">
        <v>65</v>
      </c>
      <c r="K772" s="180">
        <v>434</v>
      </c>
      <c r="L772" s="181">
        <v>150</v>
      </c>
      <c r="M772" s="175">
        <v>292</v>
      </c>
      <c r="N772" s="180">
        <v>67</v>
      </c>
      <c r="O772" s="180">
        <v>4</v>
      </c>
      <c r="P772" s="181">
        <v>221</v>
      </c>
    </row>
    <row r="773" spans="1:16" x14ac:dyDescent="0.3">
      <c r="A773" s="178" t="s">
        <v>261</v>
      </c>
      <c r="B773" s="179" t="s">
        <v>940</v>
      </c>
      <c r="C773" s="179" t="s">
        <v>1992</v>
      </c>
      <c r="D773" s="178" t="s">
        <v>998</v>
      </c>
      <c r="E773" s="175">
        <v>257</v>
      </c>
      <c r="F773" s="180">
        <v>82</v>
      </c>
      <c r="G773" s="180">
        <v>56</v>
      </c>
      <c r="H773" s="181">
        <v>119</v>
      </c>
      <c r="I773" s="175">
        <v>226</v>
      </c>
      <c r="J773" s="180">
        <v>75</v>
      </c>
      <c r="K773" s="180">
        <v>56</v>
      </c>
      <c r="L773" s="181">
        <v>95</v>
      </c>
      <c r="M773" s="175">
        <v>152</v>
      </c>
      <c r="N773" s="180">
        <v>88</v>
      </c>
      <c r="O773" s="180">
        <v>38</v>
      </c>
      <c r="P773" s="181">
        <v>26</v>
      </c>
    </row>
    <row r="774" spans="1:16" x14ac:dyDescent="0.3">
      <c r="A774" s="178" t="s">
        <v>108</v>
      </c>
      <c r="B774" s="179" t="s">
        <v>875</v>
      </c>
      <c r="C774" s="179" t="s">
        <v>1993</v>
      </c>
      <c r="D774" s="178" t="s">
        <v>887</v>
      </c>
      <c r="E774" s="175">
        <v>307</v>
      </c>
      <c r="F774" s="180">
        <v>52</v>
      </c>
      <c r="G774" s="180">
        <v>48</v>
      </c>
      <c r="H774" s="181">
        <v>207</v>
      </c>
      <c r="I774" s="175">
        <v>242</v>
      </c>
      <c r="J774" s="180">
        <v>52</v>
      </c>
      <c r="K774" s="180">
        <v>46</v>
      </c>
      <c r="L774" s="181">
        <v>144</v>
      </c>
      <c r="M774" s="175">
        <v>211</v>
      </c>
      <c r="N774" s="180">
        <v>49</v>
      </c>
      <c r="O774" s="180">
        <v>28</v>
      </c>
      <c r="P774" s="181">
        <v>134</v>
      </c>
    </row>
    <row r="775" spans="1:16" x14ac:dyDescent="0.3">
      <c r="A775" s="178" t="s">
        <v>1183</v>
      </c>
      <c r="B775" s="179" t="s">
        <v>476</v>
      </c>
      <c r="C775" s="179" t="s">
        <v>1994</v>
      </c>
      <c r="D775" s="178" t="s">
        <v>490</v>
      </c>
      <c r="E775" s="175">
        <v>663</v>
      </c>
      <c r="F775" s="180">
        <v>98</v>
      </c>
      <c r="G775" s="180">
        <v>511</v>
      </c>
      <c r="H775" s="181">
        <v>54</v>
      </c>
      <c r="I775" s="175">
        <v>641</v>
      </c>
      <c r="J775" s="180">
        <v>92</v>
      </c>
      <c r="K775" s="180">
        <v>510</v>
      </c>
      <c r="L775" s="181">
        <v>39</v>
      </c>
      <c r="M775" s="175">
        <v>224</v>
      </c>
      <c r="N775" s="180">
        <v>92</v>
      </c>
      <c r="O775" s="180">
        <v>89</v>
      </c>
      <c r="P775" s="181">
        <v>43</v>
      </c>
    </row>
    <row r="776" spans="1:16" x14ac:dyDescent="0.3">
      <c r="A776" s="178" t="s">
        <v>1015</v>
      </c>
      <c r="B776" s="179" t="s">
        <v>570</v>
      </c>
      <c r="C776" s="179" t="s">
        <v>1995</v>
      </c>
      <c r="D776" s="178" t="s">
        <v>671</v>
      </c>
      <c r="E776" s="175">
        <v>262</v>
      </c>
      <c r="F776" s="180">
        <v>43</v>
      </c>
      <c r="G776" s="180">
        <v>35</v>
      </c>
      <c r="H776" s="181">
        <v>184</v>
      </c>
      <c r="I776" s="175">
        <v>254</v>
      </c>
      <c r="J776" s="180">
        <v>49</v>
      </c>
      <c r="K776" s="180">
        <v>35</v>
      </c>
      <c r="L776" s="181">
        <v>170</v>
      </c>
      <c r="M776" s="175">
        <v>175</v>
      </c>
      <c r="N776" s="180">
        <v>15</v>
      </c>
      <c r="O776" s="180">
        <v>34</v>
      </c>
      <c r="P776" s="181">
        <v>126</v>
      </c>
    </row>
    <row r="777" spans="1:16" x14ac:dyDescent="0.3">
      <c r="A777" s="178" t="s">
        <v>569</v>
      </c>
      <c r="B777" s="179" t="s">
        <v>570</v>
      </c>
      <c r="C777" s="179" t="s">
        <v>1996</v>
      </c>
      <c r="D777" s="178" t="s">
        <v>621</v>
      </c>
      <c r="E777" s="175">
        <v>308</v>
      </c>
      <c r="F777" s="180">
        <v>110</v>
      </c>
      <c r="G777" s="180">
        <v>39</v>
      </c>
      <c r="H777" s="181">
        <v>159</v>
      </c>
      <c r="I777" s="175">
        <v>230</v>
      </c>
      <c r="J777" s="180">
        <v>55</v>
      </c>
      <c r="K777" s="180">
        <v>41</v>
      </c>
      <c r="L777" s="181">
        <v>134</v>
      </c>
      <c r="M777" s="175">
        <v>149</v>
      </c>
      <c r="N777" s="180">
        <v>63</v>
      </c>
      <c r="O777" s="180">
        <v>22</v>
      </c>
      <c r="P777" s="181">
        <v>64</v>
      </c>
    </row>
    <row r="778" spans="1:16" x14ac:dyDescent="0.3">
      <c r="A778" s="178" t="s">
        <v>939</v>
      </c>
      <c r="B778" s="179" t="s">
        <v>940</v>
      </c>
      <c r="C778" s="179" t="s">
        <v>1997</v>
      </c>
      <c r="D778" s="178" t="s">
        <v>950</v>
      </c>
      <c r="E778" s="175">
        <v>226</v>
      </c>
      <c r="F778" s="180">
        <v>25</v>
      </c>
      <c r="G778" s="180">
        <v>123</v>
      </c>
      <c r="H778" s="181">
        <v>78</v>
      </c>
      <c r="I778" s="175">
        <v>217</v>
      </c>
      <c r="J778" s="180">
        <v>25</v>
      </c>
      <c r="K778" s="180">
        <v>119</v>
      </c>
      <c r="L778" s="181">
        <v>73</v>
      </c>
      <c r="M778" s="175">
        <v>206</v>
      </c>
      <c r="N778" s="180">
        <v>22</v>
      </c>
      <c r="O778" s="180">
        <v>124</v>
      </c>
      <c r="P778" s="181">
        <v>60</v>
      </c>
    </row>
    <row r="779" spans="1:16" x14ac:dyDescent="0.3">
      <c r="A779" s="178" t="s">
        <v>235</v>
      </c>
      <c r="B779" s="179" t="s">
        <v>794</v>
      </c>
      <c r="C779" s="179" t="s">
        <v>1998</v>
      </c>
      <c r="D779" s="178" t="s">
        <v>817</v>
      </c>
      <c r="E779" s="175">
        <v>203</v>
      </c>
      <c r="F779" s="180">
        <v>39</v>
      </c>
      <c r="G779" s="180">
        <v>14</v>
      </c>
      <c r="H779" s="181">
        <v>150</v>
      </c>
      <c r="I779" s="175">
        <v>202</v>
      </c>
      <c r="J779" s="180">
        <v>46</v>
      </c>
      <c r="K779" s="180">
        <v>13</v>
      </c>
      <c r="L779" s="181">
        <v>143</v>
      </c>
      <c r="M779" s="175">
        <v>143</v>
      </c>
      <c r="N779" s="180">
        <v>63</v>
      </c>
      <c r="O779" s="180">
        <v>12</v>
      </c>
      <c r="P779" s="181">
        <v>68</v>
      </c>
    </row>
    <row r="780" spans="1:16" x14ac:dyDescent="0.3">
      <c r="A780" s="178" t="s">
        <v>939</v>
      </c>
      <c r="B780" s="179" t="s">
        <v>794</v>
      </c>
      <c r="C780" s="179" t="s">
        <v>1999</v>
      </c>
      <c r="D780" s="178" t="s">
        <v>803</v>
      </c>
      <c r="E780" s="175">
        <v>237</v>
      </c>
      <c r="F780" s="180">
        <v>43</v>
      </c>
      <c r="G780" s="180">
        <v>66</v>
      </c>
      <c r="H780" s="181">
        <v>128</v>
      </c>
      <c r="I780" s="175">
        <v>235</v>
      </c>
      <c r="J780" s="180">
        <v>48</v>
      </c>
      <c r="K780" s="180">
        <v>64</v>
      </c>
      <c r="L780" s="181">
        <v>123</v>
      </c>
      <c r="M780" s="175">
        <v>200</v>
      </c>
      <c r="N780" s="180">
        <v>33</v>
      </c>
      <c r="O780" s="180">
        <v>62</v>
      </c>
      <c r="P780" s="181">
        <v>105</v>
      </c>
    </row>
    <row r="781" spans="1:16" x14ac:dyDescent="0.3">
      <c r="A781" s="178" t="s">
        <v>939</v>
      </c>
      <c r="B781" s="179" t="s">
        <v>749</v>
      </c>
      <c r="C781" s="179" t="s">
        <v>2000</v>
      </c>
      <c r="D781" s="178" t="s">
        <v>753</v>
      </c>
      <c r="E781" s="175">
        <v>277</v>
      </c>
      <c r="F781" s="180">
        <v>70</v>
      </c>
      <c r="G781" s="180">
        <v>50</v>
      </c>
      <c r="H781" s="181">
        <v>157</v>
      </c>
      <c r="I781" s="175">
        <v>217</v>
      </c>
      <c r="J781" s="180">
        <v>66</v>
      </c>
      <c r="K781" s="180">
        <v>48</v>
      </c>
      <c r="L781" s="181">
        <v>103</v>
      </c>
      <c r="M781" s="175">
        <v>165</v>
      </c>
      <c r="N781" s="180">
        <v>65</v>
      </c>
      <c r="O781" s="180">
        <v>49</v>
      </c>
      <c r="P781" s="181">
        <v>51</v>
      </c>
    </row>
    <row r="782" spans="1:16" x14ac:dyDescent="0.3">
      <c r="A782" s="178" t="s">
        <v>1163</v>
      </c>
      <c r="B782" s="179" t="s">
        <v>109</v>
      </c>
      <c r="C782" s="179" t="s">
        <v>2001</v>
      </c>
      <c r="D782" s="178" t="s">
        <v>124</v>
      </c>
      <c r="E782" s="175">
        <v>243</v>
      </c>
      <c r="F782" s="180">
        <v>47</v>
      </c>
      <c r="G782" s="180">
        <v>60</v>
      </c>
      <c r="H782" s="181">
        <v>136</v>
      </c>
      <c r="I782" s="175">
        <v>214</v>
      </c>
      <c r="J782" s="180">
        <v>30</v>
      </c>
      <c r="K782" s="180">
        <v>59</v>
      </c>
      <c r="L782" s="181">
        <v>125</v>
      </c>
      <c r="M782" s="175">
        <v>221</v>
      </c>
      <c r="N782" s="180">
        <v>32</v>
      </c>
      <c r="O782" s="180">
        <v>59</v>
      </c>
      <c r="P782" s="181">
        <v>130</v>
      </c>
    </row>
    <row r="783" spans="1:16" x14ac:dyDescent="0.3">
      <c r="A783" s="178" t="s">
        <v>261</v>
      </c>
      <c r="B783" s="179" t="s">
        <v>682</v>
      </c>
      <c r="C783" s="179" t="s">
        <v>2002</v>
      </c>
      <c r="D783" s="178" t="s">
        <v>700</v>
      </c>
      <c r="E783" s="175">
        <v>243</v>
      </c>
      <c r="F783" s="180">
        <v>68</v>
      </c>
      <c r="G783" s="180">
        <v>16</v>
      </c>
      <c r="H783" s="181">
        <v>159</v>
      </c>
      <c r="I783" s="175">
        <v>217</v>
      </c>
      <c r="J783" s="180">
        <v>68</v>
      </c>
      <c r="K783" s="180">
        <v>14</v>
      </c>
      <c r="L783" s="181">
        <v>135</v>
      </c>
      <c r="M783" s="175">
        <v>156</v>
      </c>
      <c r="N783" s="180">
        <v>64</v>
      </c>
      <c r="O783" s="180">
        <v>17</v>
      </c>
      <c r="P783" s="181">
        <v>75</v>
      </c>
    </row>
    <row r="784" spans="1:16" x14ac:dyDescent="0.3">
      <c r="A784" s="178" t="s">
        <v>1086</v>
      </c>
      <c r="B784" s="179" t="s">
        <v>1151</v>
      </c>
      <c r="C784" s="179" t="s">
        <v>2003</v>
      </c>
      <c r="D784" s="178" t="s">
        <v>907</v>
      </c>
      <c r="E784" s="175">
        <v>321</v>
      </c>
      <c r="F784" s="180">
        <v>139</v>
      </c>
      <c r="G784" s="180">
        <v>54</v>
      </c>
      <c r="H784" s="181">
        <v>128</v>
      </c>
      <c r="I784" s="175">
        <v>184</v>
      </c>
      <c r="J784" s="180">
        <v>2</v>
      </c>
      <c r="K784" s="180">
        <v>62</v>
      </c>
      <c r="L784" s="181">
        <v>120</v>
      </c>
      <c r="M784" s="175">
        <v>192</v>
      </c>
      <c r="N784" s="180">
        <v>30</v>
      </c>
      <c r="O784" s="180">
        <v>66</v>
      </c>
      <c r="P784" s="181">
        <v>96</v>
      </c>
    </row>
    <row r="785" spans="1:16" x14ac:dyDescent="0.3">
      <c r="A785" s="178" t="s">
        <v>108</v>
      </c>
      <c r="B785" s="179" t="s">
        <v>940</v>
      </c>
      <c r="C785" s="179" t="s">
        <v>2004</v>
      </c>
      <c r="D785" s="178" t="s">
        <v>977</v>
      </c>
      <c r="E785" s="175">
        <v>656</v>
      </c>
      <c r="F785" s="180">
        <v>102</v>
      </c>
      <c r="G785" s="180">
        <v>389</v>
      </c>
      <c r="H785" s="181">
        <v>165</v>
      </c>
      <c r="I785" s="175">
        <v>665</v>
      </c>
      <c r="J785" s="180">
        <v>98</v>
      </c>
      <c r="K785" s="180">
        <v>442</v>
      </c>
      <c r="L785" s="181">
        <v>125</v>
      </c>
      <c r="M785" s="175">
        <v>207</v>
      </c>
      <c r="N785" s="180">
        <v>80</v>
      </c>
      <c r="O785" s="180">
        <v>10</v>
      </c>
      <c r="P785" s="181">
        <v>117</v>
      </c>
    </row>
    <row r="786" spans="1:16" x14ac:dyDescent="0.3">
      <c r="A786" s="178" t="s">
        <v>569</v>
      </c>
      <c r="B786" s="179" t="s">
        <v>940</v>
      </c>
      <c r="C786" s="179" t="s">
        <v>2005</v>
      </c>
      <c r="D786" s="178" t="s">
        <v>130</v>
      </c>
      <c r="E786" s="175">
        <v>252</v>
      </c>
      <c r="F786" s="180">
        <v>40</v>
      </c>
      <c r="G786" s="180">
        <v>202</v>
      </c>
      <c r="H786" s="181">
        <v>10</v>
      </c>
      <c r="I786" s="175">
        <v>254</v>
      </c>
      <c r="J786" s="180">
        <v>40</v>
      </c>
      <c r="K786" s="180">
        <v>200</v>
      </c>
      <c r="L786" s="181">
        <v>14</v>
      </c>
      <c r="M786" s="175">
        <v>218</v>
      </c>
      <c r="N786" s="180">
        <v>51</v>
      </c>
      <c r="O786" s="180">
        <v>150</v>
      </c>
      <c r="P786" s="181">
        <v>17</v>
      </c>
    </row>
    <row r="787" spans="1:16" x14ac:dyDescent="0.3">
      <c r="A787" s="178" t="s">
        <v>309</v>
      </c>
      <c r="B787" s="179" t="s">
        <v>713</v>
      </c>
      <c r="C787" s="179" t="s">
        <v>2006</v>
      </c>
      <c r="D787" s="178" t="s">
        <v>732</v>
      </c>
      <c r="E787" s="175">
        <v>131</v>
      </c>
      <c r="F787" s="180">
        <v>42</v>
      </c>
      <c r="G787" s="180">
        <v>50</v>
      </c>
      <c r="H787" s="181">
        <v>39</v>
      </c>
      <c r="I787" s="175">
        <v>129</v>
      </c>
      <c r="J787" s="180">
        <v>43</v>
      </c>
      <c r="K787" s="180">
        <v>49</v>
      </c>
      <c r="L787" s="181">
        <v>37</v>
      </c>
      <c r="M787" s="175">
        <v>204</v>
      </c>
      <c r="N787" s="180">
        <v>89</v>
      </c>
      <c r="O787" s="180">
        <v>89</v>
      </c>
      <c r="P787" s="181">
        <v>26</v>
      </c>
    </row>
    <row r="788" spans="1:16" x14ac:dyDescent="0.3">
      <c r="A788" s="178" t="s">
        <v>1039</v>
      </c>
      <c r="B788" s="179" t="s">
        <v>940</v>
      </c>
      <c r="C788" s="179" t="s">
        <v>2007</v>
      </c>
      <c r="D788" s="178" t="s">
        <v>973</v>
      </c>
      <c r="E788" s="175">
        <v>241</v>
      </c>
      <c r="F788" s="180">
        <v>72</v>
      </c>
      <c r="G788" s="180">
        <v>66</v>
      </c>
      <c r="H788" s="181">
        <v>103</v>
      </c>
      <c r="I788" s="175">
        <v>212</v>
      </c>
      <c r="J788" s="180">
        <v>72</v>
      </c>
      <c r="K788" s="180">
        <v>54</v>
      </c>
      <c r="L788" s="181">
        <v>86</v>
      </c>
      <c r="M788" s="175">
        <v>202</v>
      </c>
      <c r="N788" s="180">
        <v>73</v>
      </c>
      <c r="O788" s="180">
        <v>55</v>
      </c>
      <c r="P788" s="181">
        <v>74</v>
      </c>
    </row>
    <row r="789" spans="1:16" x14ac:dyDescent="0.3">
      <c r="A789" s="178" t="s">
        <v>1015</v>
      </c>
      <c r="B789" s="179" t="s">
        <v>764</v>
      </c>
      <c r="C789" s="179" t="s">
        <v>2008</v>
      </c>
      <c r="D789" s="178" t="s">
        <v>451</v>
      </c>
      <c r="E789" s="175">
        <v>223</v>
      </c>
      <c r="F789" s="180">
        <v>68</v>
      </c>
      <c r="G789" s="180">
        <v>77</v>
      </c>
      <c r="H789" s="181">
        <v>78</v>
      </c>
      <c r="I789" s="175">
        <v>219</v>
      </c>
      <c r="J789" s="180">
        <v>71</v>
      </c>
      <c r="K789" s="180">
        <v>70</v>
      </c>
      <c r="L789" s="181">
        <v>78</v>
      </c>
      <c r="M789" s="175">
        <v>195</v>
      </c>
      <c r="N789" s="180">
        <v>76</v>
      </c>
      <c r="O789" s="180">
        <v>60</v>
      </c>
      <c r="P789" s="181">
        <v>59</v>
      </c>
    </row>
    <row r="790" spans="1:16" x14ac:dyDescent="0.3">
      <c r="A790" s="178" t="s">
        <v>1163</v>
      </c>
      <c r="B790" s="179" t="s">
        <v>109</v>
      </c>
      <c r="C790" s="179" t="s">
        <v>2009</v>
      </c>
      <c r="D790" s="178" t="s">
        <v>137</v>
      </c>
      <c r="E790" s="175">
        <v>204</v>
      </c>
      <c r="F790" s="180">
        <v>32</v>
      </c>
      <c r="G790" s="180">
        <v>103</v>
      </c>
      <c r="H790" s="181">
        <v>69</v>
      </c>
      <c r="I790" s="175">
        <v>202</v>
      </c>
      <c r="J790" s="180">
        <v>34</v>
      </c>
      <c r="K790" s="180">
        <v>102</v>
      </c>
      <c r="L790" s="181">
        <v>66</v>
      </c>
      <c r="M790" s="175">
        <v>217</v>
      </c>
      <c r="N790" s="180">
        <v>35</v>
      </c>
      <c r="O790" s="180">
        <v>113</v>
      </c>
      <c r="P790" s="181">
        <v>69</v>
      </c>
    </row>
    <row r="791" spans="1:16" x14ac:dyDescent="0.3">
      <c r="A791" s="178" t="s">
        <v>681</v>
      </c>
      <c r="B791" s="179" t="s">
        <v>476</v>
      </c>
      <c r="C791" s="179" t="s">
        <v>2010</v>
      </c>
      <c r="D791" s="178" t="s">
        <v>511</v>
      </c>
      <c r="E791" s="175">
        <v>212</v>
      </c>
      <c r="F791" s="180">
        <v>87</v>
      </c>
      <c r="G791" s="180">
        <v>33</v>
      </c>
      <c r="H791" s="181">
        <v>92</v>
      </c>
      <c r="I791" s="175">
        <v>207</v>
      </c>
      <c r="J791" s="180">
        <v>86</v>
      </c>
      <c r="K791" s="180">
        <v>33</v>
      </c>
      <c r="L791" s="181">
        <v>88</v>
      </c>
      <c r="M791" s="175">
        <v>188</v>
      </c>
      <c r="N791" s="180">
        <v>88</v>
      </c>
      <c r="O791" s="180">
        <v>37</v>
      </c>
      <c r="P791" s="181">
        <v>63</v>
      </c>
    </row>
    <row r="792" spans="1:16" x14ac:dyDescent="0.3">
      <c r="A792" s="178" t="s">
        <v>914</v>
      </c>
      <c r="B792" s="179" t="s">
        <v>570</v>
      </c>
      <c r="C792" s="179" t="s">
        <v>2011</v>
      </c>
      <c r="D792" s="178" t="s">
        <v>615</v>
      </c>
      <c r="E792" s="175">
        <v>166</v>
      </c>
      <c r="F792" s="180">
        <v>45</v>
      </c>
      <c r="G792" s="180">
        <v>38</v>
      </c>
      <c r="H792" s="181">
        <v>83</v>
      </c>
      <c r="I792" s="175">
        <v>158</v>
      </c>
      <c r="J792" s="180">
        <v>44</v>
      </c>
      <c r="K792" s="180">
        <v>35</v>
      </c>
      <c r="L792" s="181">
        <v>79</v>
      </c>
      <c r="M792" s="175">
        <v>172</v>
      </c>
      <c r="N792" s="180">
        <v>42</v>
      </c>
      <c r="O792" s="180">
        <v>92</v>
      </c>
      <c r="P792" s="181">
        <v>38</v>
      </c>
    </row>
    <row r="793" spans="1:16" x14ac:dyDescent="0.3">
      <c r="A793" s="178" t="s">
        <v>569</v>
      </c>
      <c r="B793" s="179" t="s">
        <v>310</v>
      </c>
      <c r="C793" s="179" t="s">
        <v>2012</v>
      </c>
      <c r="D793" s="178" t="s">
        <v>381</v>
      </c>
      <c r="E793" s="175">
        <v>240</v>
      </c>
      <c r="F793" s="180">
        <v>49</v>
      </c>
      <c r="G793" s="180">
        <v>118</v>
      </c>
      <c r="H793" s="181">
        <v>73</v>
      </c>
      <c r="I793" s="175">
        <v>230</v>
      </c>
      <c r="J793" s="180">
        <v>49</v>
      </c>
      <c r="K793" s="180">
        <v>108</v>
      </c>
      <c r="L793" s="181">
        <v>73</v>
      </c>
      <c r="M793" s="175">
        <v>186</v>
      </c>
      <c r="N793" s="180">
        <v>49</v>
      </c>
      <c r="O793" s="180">
        <v>89</v>
      </c>
      <c r="P793" s="181">
        <v>48</v>
      </c>
    </row>
    <row r="794" spans="1:16" x14ac:dyDescent="0.3">
      <c r="A794" s="178" t="s">
        <v>820</v>
      </c>
      <c r="B794" s="179" t="s">
        <v>262</v>
      </c>
      <c r="C794" s="179" t="s">
        <v>2013</v>
      </c>
      <c r="D794" s="178" t="s">
        <v>308</v>
      </c>
      <c r="E794" s="175">
        <v>229</v>
      </c>
      <c r="F794" s="180">
        <v>32</v>
      </c>
      <c r="G794" s="180">
        <v>141</v>
      </c>
      <c r="H794" s="181">
        <v>56</v>
      </c>
      <c r="I794" s="175">
        <v>228</v>
      </c>
      <c r="J794" s="180">
        <v>32</v>
      </c>
      <c r="K794" s="180">
        <v>140</v>
      </c>
      <c r="L794" s="181">
        <v>56</v>
      </c>
      <c r="M794" s="175">
        <v>193</v>
      </c>
      <c r="N794" s="180">
        <v>33</v>
      </c>
      <c r="O794" s="180">
        <v>122</v>
      </c>
      <c r="P794" s="181">
        <v>38</v>
      </c>
    </row>
    <row r="795" spans="1:16" x14ac:dyDescent="0.3">
      <c r="A795" s="178" t="s">
        <v>108</v>
      </c>
      <c r="B795" s="179" t="s">
        <v>182</v>
      </c>
      <c r="C795" s="179" t="s">
        <v>2014</v>
      </c>
      <c r="D795" s="178" t="s">
        <v>837</v>
      </c>
      <c r="E795" s="175">
        <v>290</v>
      </c>
      <c r="F795" s="180">
        <v>59</v>
      </c>
      <c r="G795" s="180">
        <v>74</v>
      </c>
      <c r="H795" s="181">
        <v>157</v>
      </c>
      <c r="I795" s="175">
        <v>246</v>
      </c>
      <c r="J795" s="180">
        <v>34</v>
      </c>
      <c r="K795" s="180">
        <v>73</v>
      </c>
      <c r="L795" s="181">
        <v>139</v>
      </c>
      <c r="M795" s="175">
        <v>132</v>
      </c>
      <c r="N795" s="180">
        <v>34</v>
      </c>
      <c r="O795" s="180">
        <v>38</v>
      </c>
      <c r="P795" s="181">
        <v>60</v>
      </c>
    </row>
    <row r="796" spans="1:16" x14ac:dyDescent="0.3">
      <c r="A796" s="178" t="s">
        <v>309</v>
      </c>
      <c r="B796" s="179" t="s">
        <v>109</v>
      </c>
      <c r="C796" s="179" t="s">
        <v>2015</v>
      </c>
      <c r="D796" s="178" t="s">
        <v>200</v>
      </c>
      <c r="E796" s="175">
        <v>363</v>
      </c>
      <c r="F796" s="180">
        <v>167</v>
      </c>
      <c r="G796" s="180">
        <v>35</v>
      </c>
      <c r="H796" s="181">
        <v>161</v>
      </c>
      <c r="I796" s="175">
        <v>217</v>
      </c>
      <c r="J796" s="180">
        <v>46</v>
      </c>
      <c r="K796" s="180">
        <v>41</v>
      </c>
      <c r="L796" s="181">
        <v>130</v>
      </c>
      <c r="M796" s="175">
        <v>196</v>
      </c>
      <c r="N796" s="180">
        <v>45</v>
      </c>
      <c r="O796" s="180">
        <v>35</v>
      </c>
      <c r="P796" s="181">
        <v>116</v>
      </c>
    </row>
    <row r="797" spans="1:16" x14ac:dyDescent="0.3">
      <c r="A797" s="178" t="s">
        <v>569</v>
      </c>
      <c r="B797" s="179" t="s">
        <v>940</v>
      </c>
      <c r="C797" s="179" t="s">
        <v>2016</v>
      </c>
      <c r="D797" s="178" t="s">
        <v>991</v>
      </c>
      <c r="E797" s="175">
        <v>409</v>
      </c>
      <c r="F797" s="180">
        <v>50</v>
      </c>
      <c r="G797" s="180">
        <v>182</v>
      </c>
      <c r="H797" s="181">
        <v>177</v>
      </c>
      <c r="I797" s="175">
        <v>362</v>
      </c>
      <c r="J797" s="180">
        <v>50</v>
      </c>
      <c r="K797" s="180">
        <v>171</v>
      </c>
      <c r="L797" s="181">
        <v>141</v>
      </c>
      <c r="M797" s="175">
        <v>126</v>
      </c>
      <c r="N797" s="180">
        <v>50</v>
      </c>
      <c r="O797" s="180">
        <v>19</v>
      </c>
      <c r="P797" s="181">
        <v>57</v>
      </c>
    </row>
    <row r="798" spans="1:16" x14ac:dyDescent="0.3">
      <c r="A798" s="178" t="s">
        <v>748</v>
      </c>
      <c r="B798" s="179" t="s">
        <v>182</v>
      </c>
      <c r="C798" s="179" t="s">
        <v>2017</v>
      </c>
      <c r="D798" s="178" t="s">
        <v>842</v>
      </c>
      <c r="E798" s="175">
        <v>245</v>
      </c>
      <c r="F798" s="180">
        <v>52</v>
      </c>
      <c r="G798" s="180">
        <v>71</v>
      </c>
      <c r="H798" s="181">
        <v>122</v>
      </c>
      <c r="I798" s="175">
        <v>232</v>
      </c>
      <c r="J798" s="180">
        <v>53</v>
      </c>
      <c r="K798" s="180">
        <v>67</v>
      </c>
      <c r="L798" s="181">
        <v>112</v>
      </c>
      <c r="M798" s="175">
        <v>196</v>
      </c>
      <c r="N798" s="180">
        <v>45</v>
      </c>
      <c r="O798" s="180">
        <v>53</v>
      </c>
      <c r="P798" s="181">
        <v>98</v>
      </c>
    </row>
    <row r="799" spans="1:16" x14ac:dyDescent="0.3">
      <c r="A799" s="178" t="s">
        <v>235</v>
      </c>
      <c r="B799" s="179" t="s">
        <v>1040</v>
      </c>
      <c r="C799" s="179" t="s">
        <v>2018</v>
      </c>
      <c r="D799" s="178" t="s">
        <v>1072</v>
      </c>
      <c r="E799" s="175">
        <v>233</v>
      </c>
      <c r="F799" s="180">
        <v>39</v>
      </c>
      <c r="G799" s="180">
        <v>43</v>
      </c>
      <c r="H799" s="181">
        <v>151</v>
      </c>
      <c r="I799" s="175">
        <v>222</v>
      </c>
      <c r="J799" s="180">
        <v>35</v>
      </c>
      <c r="K799" s="180">
        <v>43</v>
      </c>
      <c r="L799" s="181">
        <v>144</v>
      </c>
      <c r="M799" s="175">
        <v>185</v>
      </c>
      <c r="N799" s="180">
        <v>34</v>
      </c>
      <c r="O799" s="180">
        <v>32</v>
      </c>
      <c r="P799" s="181">
        <v>119</v>
      </c>
    </row>
    <row r="800" spans="1:16" x14ac:dyDescent="0.3">
      <c r="A800" s="178" t="s">
        <v>540</v>
      </c>
      <c r="B800" s="179" t="s">
        <v>875</v>
      </c>
      <c r="C800" s="179" t="s">
        <v>2019</v>
      </c>
      <c r="D800" s="178" t="s">
        <v>886</v>
      </c>
      <c r="E800" s="175">
        <v>229</v>
      </c>
      <c r="F800" s="180">
        <v>43</v>
      </c>
      <c r="G800" s="180">
        <v>88</v>
      </c>
      <c r="H800" s="181">
        <v>98</v>
      </c>
      <c r="I800" s="175">
        <v>257</v>
      </c>
      <c r="J800" s="180">
        <v>48</v>
      </c>
      <c r="K800" s="180">
        <v>116</v>
      </c>
      <c r="L800" s="181">
        <v>93</v>
      </c>
      <c r="M800" s="175">
        <v>169</v>
      </c>
      <c r="N800" s="180">
        <v>47</v>
      </c>
      <c r="O800" s="180">
        <v>70</v>
      </c>
      <c r="P800" s="181">
        <v>52</v>
      </c>
    </row>
    <row r="801" spans="1:16" x14ac:dyDescent="0.3">
      <c r="A801" s="178" t="s">
        <v>235</v>
      </c>
      <c r="B801" s="179" t="s">
        <v>570</v>
      </c>
      <c r="C801" s="179" t="s">
        <v>2020</v>
      </c>
      <c r="D801" s="178" t="s">
        <v>670</v>
      </c>
      <c r="E801" s="175">
        <v>95</v>
      </c>
      <c r="F801" s="180">
        <v>12</v>
      </c>
      <c r="G801" s="180">
        <v>3</v>
      </c>
      <c r="H801" s="181">
        <v>80</v>
      </c>
      <c r="I801" s="175">
        <v>83</v>
      </c>
      <c r="J801" s="180">
        <v>2</v>
      </c>
      <c r="K801" s="180">
        <v>0</v>
      </c>
      <c r="L801" s="181">
        <v>81</v>
      </c>
      <c r="M801" s="175">
        <v>160</v>
      </c>
      <c r="N801" s="180">
        <v>1</v>
      </c>
      <c r="O801" s="180">
        <v>126</v>
      </c>
      <c r="P801" s="181">
        <v>33</v>
      </c>
    </row>
    <row r="802" spans="1:16" x14ac:dyDescent="0.3">
      <c r="A802" s="178" t="s">
        <v>939</v>
      </c>
      <c r="B802" s="179" t="s">
        <v>1040</v>
      </c>
      <c r="C802" s="179" t="s">
        <v>2021</v>
      </c>
      <c r="D802" s="179" t="s">
        <v>1045</v>
      </c>
      <c r="E802" s="175">
        <v>157</v>
      </c>
      <c r="F802" s="180">
        <v>33</v>
      </c>
      <c r="G802" s="180">
        <v>24</v>
      </c>
      <c r="H802" s="181">
        <v>100</v>
      </c>
      <c r="I802" s="175">
        <v>157</v>
      </c>
      <c r="J802" s="180">
        <v>32</v>
      </c>
      <c r="K802" s="180">
        <v>23</v>
      </c>
      <c r="L802" s="181">
        <v>102</v>
      </c>
      <c r="M802" s="175">
        <v>206</v>
      </c>
      <c r="N802" s="180">
        <v>32</v>
      </c>
      <c r="O802" s="180">
        <v>74</v>
      </c>
      <c r="P802" s="181">
        <v>100</v>
      </c>
    </row>
    <row r="803" spans="1:16" x14ac:dyDescent="0.3">
      <c r="A803" s="178" t="s">
        <v>874</v>
      </c>
      <c r="B803" s="179" t="s">
        <v>310</v>
      </c>
      <c r="C803" s="179" t="s">
        <v>2022</v>
      </c>
      <c r="D803" s="178" t="s">
        <v>414</v>
      </c>
      <c r="E803" s="175">
        <v>246</v>
      </c>
      <c r="F803" s="180">
        <v>30</v>
      </c>
      <c r="G803" s="180">
        <v>82</v>
      </c>
      <c r="H803" s="181">
        <v>134</v>
      </c>
      <c r="I803" s="175">
        <v>217</v>
      </c>
      <c r="J803" s="180">
        <v>30</v>
      </c>
      <c r="K803" s="180">
        <v>90</v>
      </c>
      <c r="L803" s="181">
        <v>97</v>
      </c>
      <c r="M803" s="175">
        <v>159</v>
      </c>
      <c r="N803" s="180">
        <v>18</v>
      </c>
      <c r="O803" s="180">
        <v>92</v>
      </c>
      <c r="P803" s="181">
        <v>49</v>
      </c>
    </row>
    <row r="804" spans="1:16" x14ac:dyDescent="0.3">
      <c r="A804" s="178" t="s">
        <v>513</v>
      </c>
      <c r="B804" s="179" t="s">
        <v>940</v>
      </c>
      <c r="C804" s="179" t="s">
        <v>2023</v>
      </c>
      <c r="D804" s="178" t="s">
        <v>1013</v>
      </c>
      <c r="E804" s="175">
        <v>232</v>
      </c>
      <c r="F804" s="180">
        <v>36</v>
      </c>
      <c r="G804" s="180">
        <v>121</v>
      </c>
      <c r="H804" s="181">
        <v>75</v>
      </c>
      <c r="I804" s="175">
        <v>211</v>
      </c>
      <c r="J804" s="180">
        <v>37</v>
      </c>
      <c r="K804" s="180">
        <v>133</v>
      </c>
      <c r="L804" s="181">
        <v>41</v>
      </c>
      <c r="M804" s="175">
        <v>196</v>
      </c>
      <c r="N804" s="180">
        <v>37</v>
      </c>
      <c r="O804" s="180">
        <v>128</v>
      </c>
      <c r="P804" s="181">
        <v>31</v>
      </c>
    </row>
    <row r="805" spans="1:16" x14ac:dyDescent="0.3">
      <c r="A805" s="178" t="s">
        <v>874</v>
      </c>
      <c r="B805" s="179" t="s">
        <v>875</v>
      </c>
      <c r="C805" s="179" t="s">
        <v>2024</v>
      </c>
      <c r="D805" s="178" t="s">
        <v>888</v>
      </c>
      <c r="E805" s="175">
        <v>162</v>
      </c>
      <c r="F805" s="180">
        <v>34</v>
      </c>
      <c r="G805" s="180">
        <v>97</v>
      </c>
      <c r="H805" s="181">
        <v>31</v>
      </c>
      <c r="I805" s="175">
        <v>131</v>
      </c>
      <c r="J805" s="180">
        <v>22</v>
      </c>
      <c r="K805" s="180">
        <v>84</v>
      </c>
      <c r="L805" s="181">
        <v>25</v>
      </c>
      <c r="M805" s="175">
        <v>203</v>
      </c>
      <c r="N805" s="180">
        <v>42</v>
      </c>
      <c r="O805" s="180">
        <v>139</v>
      </c>
      <c r="P805" s="181">
        <v>22</v>
      </c>
    </row>
    <row r="806" spans="1:16" x14ac:dyDescent="0.3">
      <c r="A806" s="178" t="s">
        <v>569</v>
      </c>
      <c r="B806" s="179" t="s">
        <v>713</v>
      </c>
      <c r="C806" s="179" t="s">
        <v>2025</v>
      </c>
      <c r="D806" s="178" t="s">
        <v>733</v>
      </c>
      <c r="E806" s="175">
        <v>219</v>
      </c>
      <c r="F806" s="180">
        <v>42</v>
      </c>
      <c r="G806" s="180">
        <v>55</v>
      </c>
      <c r="H806" s="181">
        <v>122</v>
      </c>
      <c r="I806" s="175">
        <v>216</v>
      </c>
      <c r="J806" s="180">
        <v>42</v>
      </c>
      <c r="K806" s="180">
        <v>52</v>
      </c>
      <c r="L806" s="181">
        <v>122</v>
      </c>
      <c r="M806" s="175">
        <v>170</v>
      </c>
      <c r="N806" s="180">
        <v>48</v>
      </c>
      <c r="O806" s="180">
        <v>35</v>
      </c>
      <c r="P806" s="181">
        <v>87</v>
      </c>
    </row>
    <row r="807" spans="1:16" x14ac:dyDescent="0.3">
      <c r="A807" s="178" t="s">
        <v>458</v>
      </c>
      <c r="B807" s="179" t="s">
        <v>713</v>
      </c>
      <c r="C807" s="179" t="s">
        <v>2026</v>
      </c>
      <c r="D807" s="178" t="s">
        <v>719</v>
      </c>
      <c r="E807" s="175">
        <v>219</v>
      </c>
      <c r="F807" s="180">
        <v>36</v>
      </c>
      <c r="G807" s="180">
        <v>31</v>
      </c>
      <c r="H807" s="181">
        <v>152</v>
      </c>
      <c r="I807" s="175">
        <v>203</v>
      </c>
      <c r="J807" s="180">
        <v>36</v>
      </c>
      <c r="K807" s="180">
        <v>25</v>
      </c>
      <c r="L807" s="181">
        <v>142</v>
      </c>
      <c r="M807" s="175">
        <v>214</v>
      </c>
      <c r="N807" s="180">
        <v>33</v>
      </c>
      <c r="O807" s="180">
        <v>28</v>
      </c>
      <c r="P807" s="181">
        <v>153</v>
      </c>
    </row>
    <row r="808" spans="1:16" x14ac:dyDescent="0.3">
      <c r="A808" s="178" t="s">
        <v>108</v>
      </c>
      <c r="B808" s="179" t="s">
        <v>875</v>
      </c>
      <c r="C808" s="179" t="s">
        <v>2027</v>
      </c>
      <c r="D808" s="178" t="s">
        <v>907</v>
      </c>
      <c r="E808" s="175">
        <v>213</v>
      </c>
      <c r="F808" s="180">
        <v>33</v>
      </c>
      <c r="G808" s="180">
        <v>80</v>
      </c>
      <c r="H808" s="181">
        <v>100</v>
      </c>
      <c r="I808" s="175">
        <v>204</v>
      </c>
      <c r="J808" s="180">
        <v>33</v>
      </c>
      <c r="K808" s="180">
        <v>75</v>
      </c>
      <c r="L808" s="181">
        <v>96</v>
      </c>
      <c r="M808" s="175">
        <v>168</v>
      </c>
      <c r="N808" s="180">
        <v>33</v>
      </c>
      <c r="O808" s="180">
        <v>74</v>
      </c>
      <c r="P808" s="181">
        <v>61</v>
      </c>
    </row>
    <row r="809" spans="1:16" x14ac:dyDescent="0.3">
      <c r="A809" s="178" t="s">
        <v>475</v>
      </c>
      <c r="B809" s="179" t="s">
        <v>459</v>
      </c>
      <c r="C809" s="179" t="s">
        <v>2028</v>
      </c>
      <c r="D809" s="178" t="s">
        <v>461</v>
      </c>
      <c r="E809" s="175">
        <v>243</v>
      </c>
      <c r="F809" s="180">
        <v>70</v>
      </c>
      <c r="G809" s="180">
        <v>21</v>
      </c>
      <c r="H809" s="181">
        <v>152</v>
      </c>
      <c r="I809" s="175">
        <v>208</v>
      </c>
      <c r="J809" s="180">
        <v>71</v>
      </c>
      <c r="K809" s="180">
        <v>9</v>
      </c>
      <c r="L809" s="181">
        <v>128</v>
      </c>
      <c r="M809" s="175">
        <v>179</v>
      </c>
      <c r="N809" s="180">
        <v>72</v>
      </c>
      <c r="O809" s="180">
        <v>3</v>
      </c>
      <c r="P809" s="181">
        <v>104</v>
      </c>
    </row>
    <row r="810" spans="1:16" x14ac:dyDescent="0.3">
      <c r="A810" s="178" t="s">
        <v>1123</v>
      </c>
      <c r="B810" s="179" t="s">
        <v>310</v>
      </c>
      <c r="C810" s="179" t="s">
        <v>2029</v>
      </c>
      <c r="D810" s="178" t="s">
        <v>392</v>
      </c>
      <c r="E810" s="175">
        <v>223</v>
      </c>
      <c r="F810" s="180">
        <v>63</v>
      </c>
      <c r="G810" s="180">
        <v>64</v>
      </c>
      <c r="H810" s="181">
        <v>96</v>
      </c>
      <c r="I810" s="175">
        <v>196</v>
      </c>
      <c r="J810" s="180">
        <v>63</v>
      </c>
      <c r="K810" s="180">
        <v>65</v>
      </c>
      <c r="L810" s="181">
        <v>68</v>
      </c>
      <c r="M810" s="175">
        <v>178</v>
      </c>
      <c r="N810" s="180">
        <v>62</v>
      </c>
      <c r="O810" s="180">
        <v>72</v>
      </c>
      <c r="P810" s="181">
        <v>44</v>
      </c>
    </row>
    <row r="811" spans="1:16" x14ac:dyDescent="0.3">
      <c r="A811" s="178" t="s">
        <v>712</v>
      </c>
      <c r="B811" s="179" t="s">
        <v>262</v>
      </c>
      <c r="C811" s="179" t="s">
        <v>2030</v>
      </c>
      <c r="D811" s="178" t="s">
        <v>287</v>
      </c>
      <c r="E811" s="175">
        <v>223</v>
      </c>
      <c r="F811" s="180">
        <v>25</v>
      </c>
      <c r="G811" s="180">
        <v>81</v>
      </c>
      <c r="H811" s="181">
        <v>117</v>
      </c>
      <c r="I811" s="175">
        <v>205</v>
      </c>
      <c r="J811" s="180">
        <v>25</v>
      </c>
      <c r="K811" s="180">
        <v>65</v>
      </c>
      <c r="L811" s="181">
        <v>115</v>
      </c>
      <c r="M811" s="175">
        <v>162</v>
      </c>
      <c r="N811" s="180">
        <v>25</v>
      </c>
      <c r="O811" s="180">
        <v>61</v>
      </c>
      <c r="P811" s="181">
        <v>76</v>
      </c>
    </row>
    <row r="812" spans="1:16" x14ac:dyDescent="0.3">
      <c r="A812" s="178" t="s">
        <v>1086</v>
      </c>
      <c r="B812" s="179" t="s">
        <v>182</v>
      </c>
      <c r="C812" s="179" t="s">
        <v>2031</v>
      </c>
      <c r="D812" s="178" t="s">
        <v>830</v>
      </c>
      <c r="E812" s="175">
        <v>205</v>
      </c>
      <c r="F812" s="180">
        <v>53</v>
      </c>
      <c r="G812" s="180">
        <v>45</v>
      </c>
      <c r="H812" s="181">
        <v>107</v>
      </c>
      <c r="I812" s="175">
        <v>204</v>
      </c>
      <c r="J812" s="180">
        <v>54</v>
      </c>
      <c r="K812" s="180">
        <v>45</v>
      </c>
      <c r="L812" s="181">
        <v>105</v>
      </c>
      <c r="M812" s="175">
        <v>168</v>
      </c>
      <c r="N812" s="180">
        <v>52</v>
      </c>
      <c r="O812" s="180">
        <v>44</v>
      </c>
      <c r="P812" s="181">
        <v>72</v>
      </c>
    </row>
    <row r="813" spans="1:16" x14ac:dyDescent="0.3">
      <c r="A813" s="178" t="s">
        <v>108</v>
      </c>
      <c r="B813" s="179" t="s">
        <v>273</v>
      </c>
      <c r="C813" s="179" t="s">
        <v>2032</v>
      </c>
      <c r="D813" s="178" t="s">
        <v>551</v>
      </c>
      <c r="E813" s="175">
        <v>241</v>
      </c>
      <c r="F813" s="180">
        <v>42</v>
      </c>
      <c r="G813" s="180">
        <v>119</v>
      </c>
      <c r="H813" s="181">
        <v>80</v>
      </c>
      <c r="I813" s="175">
        <v>223</v>
      </c>
      <c r="J813" s="180">
        <v>36</v>
      </c>
      <c r="K813" s="180">
        <v>114</v>
      </c>
      <c r="L813" s="181">
        <v>73</v>
      </c>
      <c r="M813" s="175">
        <v>184</v>
      </c>
      <c r="N813" s="180">
        <v>28</v>
      </c>
      <c r="O813" s="180">
        <v>99</v>
      </c>
      <c r="P813" s="181">
        <v>57</v>
      </c>
    </row>
    <row r="814" spans="1:16" x14ac:dyDescent="0.3">
      <c r="A814" s="178" t="s">
        <v>914</v>
      </c>
      <c r="B814" s="179" t="s">
        <v>1040</v>
      </c>
      <c r="C814" s="179" t="s">
        <v>2033</v>
      </c>
      <c r="D814" s="178" t="s">
        <v>1061</v>
      </c>
      <c r="E814" s="175">
        <v>286</v>
      </c>
      <c r="F814" s="180">
        <v>76</v>
      </c>
      <c r="G814" s="180">
        <v>89</v>
      </c>
      <c r="H814" s="181">
        <v>121</v>
      </c>
      <c r="I814" s="175">
        <v>267</v>
      </c>
      <c r="J814" s="180">
        <v>70</v>
      </c>
      <c r="K814" s="180">
        <v>82</v>
      </c>
      <c r="L814" s="181">
        <v>115</v>
      </c>
      <c r="M814" s="175">
        <v>160</v>
      </c>
      <c r="N814" s="180">
        <v>13</v>
      </c>
      <c r="O814" s="180">
        <v>72</v>
      </c>
      <c r="P814" s="181">
        <v>75</v>
      </c>
    </row>
    <row r="815" spans="1:16" x14ac:dyDescent="0.3">
      <c r="A815" s="178" t="s">
        <v>1131</v>
      </c>
      <c r="B815" s="179" t="s">
        <v>875</v>
      </c>
      <c r="C815" s="179" t="s">
        <v>2034</v>
      </c>
      <c r="D815" s="178" t="s">
        <v>905</v>
      </c>
      <c r="E815" s="175">
        <v>202</v>
      </c>
      <c r="F815" s="180">
        <v>65</v>
      </c>
      <c r="G815" s="180">
        <v>31</v>
      </c>
      <c r="H815" s="181">
        <v>106</v>
      </c>
      <c r="I815" s="175">
        <v>187</v>
      </c>
      <c r="J815" s="180">
        <v>64</v>
      </c>
      <c r="K815" s="180">
        <v>31</v>
      </c>
      <c r="L815" s="181">
        <v>92</v>
      </c>
      <c r="M815" s="175">
        <v>152</v>
      </c>
      <c r="N815" s="180">
        <v>65</v>
      </c>
      <c r="O815" s="180">
        <v>42</v>
      </c>
      <c r="P815" s="181">
        <v>45</v>
      </c>
    </row>
    <row r="816" spans="1:16" x14ac:dyDescent="0.3">
      <c r="A816" s="178" t="s">
        <v>712</v>
      </c>
      <c r="B816" s="179" t="s">
        <v>713</v>
      </c>
      <c r="C816" s="179" t="s">
        <v>2035</v>
      </c>
      <c r="D816" s="178" t="s">
        <v>727</v>
      </c>
      <c r="E816" s="175">
        <v>203</v>
      </c>
      <c r="F816" s="180">
        <v>34</v>
      </c>
      <c r="G816" s="180">
        <v>62</v>
      </c>
      <c r="H816" s="181">
        <v>107</v>
      </c>
      <c r="I816" s="175">
        <v>198</v>
      </c>
      <c r="J816" s="180">
        <v>34</v>
      </c>
      <c r="K816" s="180">
        <v>60</v>
      </c>
      <c r="L816" s="181">
        <v>104</v>
      </c>
      <c r="M816" s="175">
        <v>173</v>
      </c>
      <c r="N816" s="180">
        <v>37</v>
      </c>
      <c r="O816" s="180">
        <v>57</v>
      </c>
      <c r="P816" s="181">
        <v>79</v>
      </c>
    </row>
    <row r="817" spans="1:16" x14ac:dyDescent="0.3">
      <c r="A817" s="178" t="s">
        <v>939</v>
      </c>
      <c r="B817" s="179" t="s">
        <v>236</v>
      </c>
      <c r="C817" s="179" t="s">
        <v>2036</v>
      </c>
      <c r="D817" s="178" t="s">
        <v>245</v>
      </c>
      <c r="E817" s="175">
        <v>217</v>
      </c>
      <c r="F817" s="180">
        <v>29</v>
      </c>
      <c r="G817" s="180">
        <v>81</v>
      </c>
      <c r="H817" s="181">
        <v>107</v>
      </c>
      <c r="I817" s="175">
        <v>186</v>
      </c>
      <c r="J817" s="180">
        <v>29</v>
      </c>
      <c r="K817" s="180">
        <v>59</v>
      </c>
      <c r="L817" s="181">
        <v>98</v>
      </c>
      <c r="M817" s="175">
        <v>184</v>
      </c>
      <c r="N817" s="180">
        <v>29</v>
      </c>
      <c r="O817" s="180">
        <v>70</v>
      </c>
      <c r="P817" s="181">
        <v>85</v>
      </c>
    </row>
    <row r="818" spans="1:16" x14ac:dyDescent="0.3">
      <c r="A818" s="178" t="s">
        <v>235</v>
      </c>
      <c r="B818" s="179" t="s">
        <v>940</v>
      </c>
      <c r="C818" s="179" t="s">
        <v>2037</v>
      </c>
      <c r="D818" s="178" t="s">
        <v>965</v>
      </c>
      <c r="E818" s="175">
        <v>211</v>
      </c>
      <c r="F818" s="180">
        <v>56</v>
      </c>
      <c r="G818" s="180">
        <v>58</v>
      </c>
      <c r="H818" s="181">
        <v>97</v>
      </c>
      <c r="I818" s="175">
        <v>186</v>
      </c>
      <c r="J818" s="180">
        <v>45</v>
      </c>
      <c r="K818" s="180">
        <v>66</v>
      </c>
      <c r="L818" s="181">
        <v>75</v>
      </c>
      <c r="M818" s="175">
        <v>171</v>
      </c>
      <c r="N818" s="180">
        <v>46</v>
      </c>
      <c r="O818" s="180">
        <v>76</v>
      </c>
      <c r="P818" s="181">
        <v>49</v>
      </c>
    </row>
    <row r="819" spans="1:16" x14ac:dyDescent="0.3">
      <c r="A819" s="178" t="s">
        <v>569</v>
      </c>
      <c r="B819" s="179" t="s">
        <v>940</v>
      </c>
      <c r="C819" s="179" t="s">
        <v>2038</v>
      </c>
      <c r="D819" s="178" t="s">
        <v>148</v>
      </c>
      <c r="E819" s="175">
        <v>225</v>
      </c>
      <c r="F819" s="180">
        <v>49</v>
      </c>
      <c r="G819" s="180">
        <v>77</v>
      </c>
      <c r="H819" s="181">
        <v>99</v>
      </c>
      <c r="I819" s="175">
        <v>205</v>
      </c>
      <c r="J819" s="180">
        <v>50</v>
      </c>
      <c r="K819" s="180">
        <v>58</v>
      </c>
      <c r="L819" s="181">
        <v>97</v>
      </c>
      <c r="M819" s="175">
        <v>176</v>
      </c>
      <c r="N819" s="180">
        <v>49</v>
      </c>
      <c r="O819" s="180">
        <v>50</v>
      </c>
      <c r="P819" s="181">
        <v>77</v>
      </c>
    </row>
    <row r="820" spans="1:16" x14ac:dyDescent="0.3">
      <c r="A820" s="178" t="s">
        <v>309</v>
      </c>
      <c r="B820" s="179" t="s">
        <v>310</v>
      </c>
      <c r="C820" s="179" t="s">
        <v>2039</v>
      </c>
      <c r="D820" s="178" t="s">
        <v>371</v>
      </c>
      <c r="E820" s="175">
        <v>269</v>
      </c>
      <c r="F820" s="180">
        <v>39</v>
      </c>
      <c r="G820" s="180">
        <v>208</v>
      </c>
      <c r="H820" s="181">
        <v>22</v>
      </c>
      <c r="I820" s="175">
        <v>216</v>
      </c>
      <c r="J820" s="180">
        <v>44</v>
      </c>
      <c r="K820" s="180">
        <v>161</v>
      </c>
      <c r="L820" s="181">
        <v>11</v>
      </c>
      <c r="M820" s="175">
        <v>187</v>
      </c>
      <c r="N820" s="180">
        <v>47</v>
      </c>
      <c r="O820" s="180">
        <v>138</v>
      </c>
      <c r="P820" s="181">
        <v>2</v>
      </c>
    </row>
    <row r="821" spans="1:16" x14ac:dyDescent="0.3">
      <c r="A821" s="178" t="s">
        <v>939</v>
      </c>
      <c r="B821" s="179" t="s">
        <v>570</v>
      </c>
      <c r="C821" s="179" t="s">
        <v>2040</v>
      </c>
      <c r="D821" s="178" t="s">
        <v>638</v>
      </c>
      <c r="E821" s="175">
        <v>261</v>
      </c>
      <c r="F821" s="180">
        <v>55</v>
      </c>
      <c r="G821" s="180">
        <v>10</v>
      </c>
      <c r="H821" s="181">
        <v>196</v>
      </c>
      <c r="I821" s="175">
        <v>188</v>
      </c>
      <c r="J821" s="180">
        <v>54</v>
      </c>
      <c r="K821" s="180">
        <v>10</v>
      </c>
      <c r="L821" s="181">
        <v>124</v>
      </c>
      <c r="M821" s="175">
        <v>174</v>
      </c>
      <c r="N821" s="180">
        <v>56</v>
      </c>
      <c r="O821" s="180">
        <v>16</v>
      </c>
      <c r="P821" s="181">
        <v>102</v>
      </c>
    </row>
    <row r="822" spans="1:16" x14ac:dyDescent="0.3">
      <c r="A822" s="178" t="s">
        <v>309</v>
      </c>
      <c r="B822" s="179" t="s">
        <v>476</v>
      </c>
      <c r="C822" s="179" t="s">
        <v>2041</v>
      </c>
      <c r="D822" s="178" t="s">
        <v>501</v>
      </c>
      <c r="E822" s="175">
        <v>231</v>
      </c>
      <c r="F822" s="180">
        <v>59</v>
      </c>
      <c r="G822" s="180">
        <v>44</v>
      </c>
      <c r="H822" s="181">
        <v>128</v>
      </c>
      <c r="I822" s="175">
        <v>210</v>
      </c>
      <c r="J822" s="180">
        <v>71</v>
      </c>
      <c r="K822" s="180">
        <v>44</v>
      </c>
      <c r="L822" s="181">
        <v>95</v>
      </c>
      <c r="M822" s="175">
        <v>126</v>
      </c>
      <c r="N822" s="180">
        <v>57</v>
      </c>
      <c r="O822" s="180">
        <v>44</v>
      </c>
      <c r="P822" s="181">
        <v>25</v>
      </c>
    </row>
    <row r="823" spans="1:16" x14ac:dyDescent="0.3">
      <c r="A823" s="178" t="s">
        <v>261</v>
      </c>
      <c r="B823" s="179" t="s">
        <v>310</v>
      </c>
      <c r="C823" s="179" t="s">
        <v>2042</v>
      </c>
      <c r="D823" s="178" t="s">
        <v>350</v>
      </c>
      <c r="E823" s="175">
        <v>190</v>
      </c>
      <c r="F823" s="180">
        <v>33</v>
      </c>
      <c r="G823" s="180">
        <v>41</v>
      </c>
      <c r="H823" s="181">
        <v>116</v>
      </c>
      <c r="I823" s="175">
        <v>189</v>
      </c>
      <c r="J823" s="180">
        <v>37</v>
      </c>
      <c r="K823" s="180">
        <v>40</v>
      </c>
      <c r="L823" s="181">
        <v>112</v>
      </c>
      <c r="M823" s="175">
        <v>156</v>
      </c>
      <c r="N823" s="180">
        <v>50</v>
      </c>
      <c r="O823" s="180">
        <v>34</v>
      </c>
      <c r="P823" s="181">
        <v>72</v>
      </c>
    </row>
    <row r="824" spans="1:16" x14ac:dyDescent="0.3">
      <c r="A824" s="178" t="s">
        <v>939</v>
      </c>
      <c r="B824" s="179" t="s">
        <v>273</v>
      </c>
      <c r="C824" s="179" t="s">
        <v>2043</v>
      </c>
      <c r="D824" s="178" t="s">
        <v>199</v>
      </c>
      <c r="E824" s="175">
        <v>215</v>
      </c>
      <c r="F824" s="180">
        <v>47</v>
      </c>
      <c r="G824" s="180">
        <v>58</v>
      </c>
      <c r="H824" s="181">
        <v>110</v>
      </c>
      <c r="I824" s="175">
        <v>201</v>
      </c>
      <c r="J824" s="180">
        <v>47</v>
      </c>
      <c r="K824" s="180">
        <v>56</v>
      </c>
      <c r="L824" s="181">
        <v>98</v>
      </c>
      <c r="M824" s="175">
        <v>161</v>
      </c>
      <c r="N824" s="180">
        <v>45</v>
      </c>
      <c r="O824" s="180">
        <v>51</v>
      </c>
      <c r="P824" s="181">
        <v>65</v>
      </c>
    </row>
    <row r="825" spans="1:16" x14ac:dyDescent="0.3">
      <c r="A825" s="178" t="s">
        <v>309</v>
      </c>
      <c r="B825" s="179" t="s">
        <v>262</v>
      </c>
      <c r="C825" s="179" t="s">
        <v>2044</v>
      </c>
      <c r="D825" s="178" t="s">
        <v>274</v>
      </c>
      <c r="E825" s="175">
        <v>229</v>
      </c>
      <c r="F825" s="180">
        <v>27</v>
      </c>
      <c r="G825" s="180">
        <v>64</v>
      </c>
      <c r="H825" s="181">
        <v>138</v>
      </c>
      <c r="I825" s="175">
        <v>196</v>
      </c>
      <c r="J825" s="180">
        <v>21</v>
      </c>
      <c r="K825" s="180">
        <v>55</v>
      </c>
      <c r="L825" s="181">
        <v>120</v>
      </c>
      <c r="M825" s="175">
        <v>186</v>
      </c>
      <c r="N825" s="180">
        <v>21</v>
      </c>
      <c r="O825" s="180">
        <v>52</v>
      </c>
      <c r="P825" s="181">
        <v>113</v>
      </c>
    </row>
    <row r="826" spans="1:16" x14ac:dyDescent="0.3">
      <c r="A826" s="178" t="s">
        <v>1131</v>
      </c>
      <c r="B826" s="179" t="s">
        <v>182</v>
      </c>
      <c r="C826" s="179" t="s">
        <v>2045</v>
      </c>
      <c r="D826" s="178" t="s">
        <v>841</v>
      </c>
      <c r="E826" s="175">
        <v>203</v>
      </c>
      <c r="F826" s="180">
        <v>45</v>
      </c>
      <c r="G826" s="180">
        <v>9</v>
      </c>
      <c r="H826" s="181">
        <v>149</v>
      </c>
      <c r="I826" s="175">
        <v>186</v>
      </c>
      <c r="J826" s="180">
        <v>45</v>
      </c>
      <c r="K826" s="180">
        <v>9</v>
      </c>
      <c r="L826" s="181">
        <v>132</v>
      </c>
      <c r="M826" s="175">
        <v>163</v>
      </c>
      <c r="N826" s="180">
        <v>52</v>
      </c>
      <c r="O826" s="180">
        <v>7</v>
      </c>
      <c r="P826" s="181">
        <v>104</v>
      </c>
    </row>
    <row r="827" spans="1:16" x14ac:dyDescent="0.3">
      <c r="A827" s="178" t="s">
        <v>108</v>
      </c>
      <c r="B827" s="179" t="s">
        <v>310</v>
      </c>
      <c r="C827" s="179" t="s">
        <v>2046</v>
      </c>
      <c r="D827" s="178" t="s">
        <v>411</v>
      </c>
      <c r="E827" s="175">
        <v>233</v>
      </c>
      <c r="F827" s="180">
        <v>58</v>
      </c>
      <c r="G827" s="180">
        <v>91</v>
      </c>
      <c r="H827" s="181">
        <v>84</v>
      </c>
      <c r="I827" s="175">
        <v>180</v>
      </c>
      <c r="J827" s="180">
        <v>57</v>
      </c>
      <c r="K827" s="180">
        <v>68</v>
      </c>
      <c r="L827" s="181">
        <v>55</v>
      </c>
      <c r="M827" s="175">
        <v>167</v>
      </c>
      <c r="N827" s="180">
        <v>68</v>
      </c>
      <c r="O827" s="180">
        <v>68</v>
      </c>
      <c r="P827" s="181">
        <v>31</v>
      </c>
    </row>
    <row r="828" spans="1:16" x14ac:dyDescent="0.3">
      <c r="A828" s="178" t="s">
        <v>309</v>
      </c>
      <c r="B828" s="179" t="s">
        <v>507</v>
      </c>
      <c r="C828" s="179" t="s">
        <v>2047</v>
      </c>
      <c r="D828" s="178" t="s">
        <v>1031</v>
      </c>
      <c r="E828" s="175">
        <v>210</v>
      </c>
      <c r="F828" s="180">
        <v>31</v>
      </c>
      <c r="G828" s="180">
        <v>34</v>
      </c>
      <c r="H828" s="181">
        <v>145</v>
      </c>
      <c r="I828" s="175">
        <v>195</v>
      </c>
      <c r="J828" s="180">
        <v>31</v>
      </c>
      <c r="K828" s="180">
        <v>35</v>
      </c>
      <c r="L828" s="181">
        <v>129</v>
      </c>
      <c r="M828" s="175">
        <v>137</v>
      </c>
      <c r="N828" s="180">
        <v>32</v>
      </c>
      <c r="O828" s="180">
        <v>30</v>
      </c>
      <c r="P828" s="181">
        <v>75</v>
      </c>
    </row>
    <row r="829" spans="1:16" x14ac:dyDescent="0.3">
      <c r="A829" s="178" t="s">
        <v>1039</v>
      </c>
      <c r="B829" s="179" t="s">
        <v>570</v>
      </c>
      <c r="C829" s="179" t="s">
        <v>2048</v>
      </c>
      <c r="D829" s="178" t="s">
        <v>619</v>
      </c>
      <c r="E829" s="175">
        <v>252</v>
      </c>
      <c r="F829" s="180">
        <v>88</v>
      </c>
      <c r="G829" s="180">
        <v>46</v>
      </c>
      <c r="H829" s="181">
        <v>118</v>
      </c>
      <c r="I829" s="175">
        <v>199</v>
      </c>
      <c r="J829" s="180">
        <v>87</v>
      </c>
      <c r="K829" s="180">
        <v>24</v>
      </c>
      <c r="L829" s="181">
        <v>88</v>
      </c>
      <c r="M829" s="175">
        <v>150</v>
      </c>
      <c r="N829" s="180">
        <v>84</v>
      </c>
      <c r="O829" s="180">
        <v>19</v>
      </c>
      <c r="P829" s="181">
        <v>47</v>
      </c>
    </row>
    <row r="830" spans="1:16" x14ac:dyDescent="0.3">
      <c r="A830" s="178" t="s">
        <v>540</v>
      </c>
      <c r="B830" s="179" t="s">
        <v>310</v>
      </c>
      <c r="C830" s="179" t="s">
        <v>2049</v>
      </c>
      <c r="D830" s="178" t="s">
        <v>389</v>
      </c>
      <c r="E830" s="175">
        <v>211</v>
      </c>
      <c r="F830" s="180">
        <v>72</v>
      </c>
      <c r="G830" s="180">
        <v>40</v>
      </c>
      <c r="H830" s="181">
        <v>99</v>
      </c>
      <c r="I830" s="175">
        <v>192</v>
      </c>
      <c r="J830" s="180">
        <v>66</v>
      </c>
      <c r="K830" s="180">
        <v>33</v>
      </c>
      <c r="L830" s="181">
        <v>93</v>
      </c>
      <c r="M830" s="175">
        <v>174</v>
      </c>
      <c r="N830" s="180">
        <v>65</v>
      </c>
      <c r="O830" s="180">
        <v>32</v>
      </c>
      <c r="P830" s="181">
        <v>77</v>
      </c>
    </row>
    <row r="831" spans="1:16" x14ac:dyDescent="0.3">
      <c r="A831" s="178" t="s">
        <v>820</v>
      </c>
      <c r="B831" s="179" t="s">
        <v>310</v>
      </c>
      <c r="C831" s="179" t="s">
        <v>2050</v>
      </c>
      <c r="D831" s="178" t="s">
        <v>358</v>
      </c>
      <c r="E831" s="175">
        <v>208</v>
      </c>
      <c r="F831" s="180">
        <v>48</v>
      </c>
      <c r="G831" s="180">
        <v>10</v>
      </c>
      <c r="H831" s="181">
        <v>150</v>
      </c>
      <c r="I831" s="175">
        <v>189</v>
      </c>
      <c r="J831" s="180">
        <v>39</v>
      </c>
      <c r="K831" s="180">
        <v>10</v>
      </c>
      <c r="L831" s="181">
        <v>140</v>
      </c>
      <c r="M831" s="175">
        <v>180</v>
      </c>
      <c r="N831" s="180">
        <v>38</v>
      </c>
      <c r="O831" s="180">
        <v>11</v>
      </c>
      <c r="P831" s="181">
        <v>131</v>
      </c>
    </row>
    <row r="832" spans="1:16" x14ac:dyDescent="0.3">
      <c r="A832" s="178" t="s">
        <v>309</v>
      </c>
      <c r="B832" s="179" t="s">
        <v>182</v>
      </c>
      <c r="C832" s="179" t="s">
        <v>2051</v>
      </c>
      <c r="D832" s="178" t="s">
        <v>846</v>
      </c>
      <c r="E832" s="175">
        <v>183</v>
      </c>
      <c r="F832" s="180">
        <v>39</v>
      </c>
      <c r="G832" s="180">
        <v>23</v>
      </c>
      <c r="H832" s="181">
        <v>121</v>
      </c>
      <c r="I832" s="175">
        <v>189</v>
      </c>
      <c r="J832" s="180">
        <v>43</v>
      </c>
      <c r="K832" s="180">
        <v>23</v>
      </c>
      <c r="L832" s="181">
        <v>123</v>
      </c>
      <c r="M832" s="175">
        <v>177</v>
      </c>
      <c r="N832" s="180">
        <v>47</v>
      </c>
      <c r="O832" s="180">
        <v>19</v>
      </c>
      <c r="P832" s="181">
        <v>111</v>
      </c>
    </row>
    <row r="833" spans="1:16" x14ac:dyDescent="0.3">
      <c r="A833" s="178" t="s">
        <v>939</v>
      </c>
      <c r="B833" s="179" t="s">
        <v>310</v>
      </c>
      <c r="C833" s="179" t="s">
        <v>2052</v>
      </c>
      <c r="D833" s="178" t="s">
        <v>423</v>
      </c>
      <c r="E833" s="175">
        <v>189</v>
      </c>
      <c r="F833" s="180">
        <v>37</v>
      </c>
      <c r="G833" s="180">
        <v>59</v>
      </c>
      <c r="H833" s="181">
        <v>93</v>
      </c>
      <c r="I833" s="175">
        <v>193</v>
      </c>
      <c r="J833" s="180">
        <v>37</v>
      </c>
      <c r="K833" s="180">
        <v>64</v>
      </c>
      <c r="L833" s="181">
        <v>92</v>
      </c>
      <c r="M833" s="175">
        <v>177</v>
      </c>
      <c r="N833" s="180">
        <v>39</v>
      </c>
      <c r="O833" s="180">
        <v>57</v>
      </c>
      <c r="P833" s="181">
        <v>81</v>
      </c>
    </row>
    <row r="834" spans="1:16" x14ac:dyDescent="0.3">
      <c r="A834" s="178" t="s">
        <v>793</v>
      </c>
      <c r="B834" s="179" t="s">
        <v>262</v>
      </c>
      <c r="C834" s="179" t="s">
        <v>2053</v>
      </c>
      <c r="D834" s="178" t="s">
        <v>303</v>
      </c>
      <c r="E834" s="175">
        <v>238</v>
      </c>
      <c r="F834" s="180">
        <v>29</v>
      </c>
      <c r="G834" s="180">
        <v>29</v>
      </c>
      <c r="H834" s="181">
        <v>180</v>
      </c>
      <c r="I834" s="175">
        <v>203</v>
      </c>
      <c r="J834" s="180">
        <v>32</v>
      </c>
      <c r="K834" s="180">
        <v>27</v>
      </c>
      <c r="L834" s="181">
        <v>144</v>
      </c>
      <c r="M834" s="175">
        <v>176</v>
      </c>
      <c r="N834" s="180">
        <v>32</v>
      </c>
      <c r="O834" s="180">
        <v>11</v>
      </c>
      <c r="P834" s="181">
        <v>133</v>
      </c>
    </row>
    <row r="835" spans="1:16" x14ac:dyDescent="0.3">
      <c r="A835" s="178" t="s">
        <v>108</v>
      </c>
      <c r="B835" s="179" t="s">
        <v>1124</v>
      </c>
      <c r="C835" s="179" t="s">
        <v>2054</v>
      </c>
      <c r="D835" s="178" t="s">
        <v>1128</v>
      </c>
      <c r="E835" s="175">
        <v>233</v>
      </c>
      <c r="F835" s="180">
        <v>54</v>
      </c>
      <c r="G835" s="180">
        <v>55</v>
      </c>
      <c r="H835" s="181">
        <v>124</v>
      </c>
      <c r="I835" s="175">
        <v>172</v>
      </c>
      <c r="J835" s="180">
        <v>54</v>
      </c>
      <c r="K835" s="180">
        <v>19</v>
      </c>
      <c r="L835" s="181">
        <v>99</v>
      </c>
      <c r="M835" s="175">
        <v>199</v>
      </c>
      <c r="N835" s="180">
        <v>54</v>
      </c>
      <c r="O835" s="180">
        <v>33</v>
      </c>
      <c r="P835" s="181">
        <v>112</v>
      </c>
    </row>
    <row r="836" spans="1:16" x14ac:dyDescent="0.3">
      <c r="A836" s="178" t="s">
        <v>939</v>
      </c>
      <c r="B836" s="179" t="s">
        <v>794</v>
      </c>
      <c r="C836" s="179" t="s">
        <v>2055</v>
      </c>
      <c r="D836" s="178" t="s">
        <v>809</v>
      </c>
      <c r="E836" s="175">
        <v>213</v>
      </c>
      <c r="F836" s="180">
        <v>30</v>
      </c>
      <c r="G836" s="180">
        <v>48</v>
      </c>
      <c r="H836" s="181">
        <v>135</v>
      </c>
      <c r="I836" s="175">
        <v>191</v>
      </c>
      <c r="J836" s="180">
        <v>27</v>
      </c>
      <c r="K836" s="180">
        <v>46</v>
      </c>
      <c r="L836" s="181">
        <v>118</v>
      </c>
      <c r="M836" s="175">
        <v>173</v>
      </c>
      <c r="N836" s="180">
        <v>30</v>
      </c>
      <c r="O836" s="180">
        <v>38</v>
      </c>
      <c r="P836" s="181">
        <v>105</v>
      </c>
    </row>
    <row r="837" spans="1:16" x14ac:dyDescent="0.3">
      <c r="A837" s="178" t="s">
        <v>820</v>
      </c>
      <c r="B837" s="179" t="s">
        <v>570</v>
      </c>
      <c r="C837" s="179" t="s">
        <v>2056</v>
      </c>
      <c r="D837" s="178" t="s">
        <v>678</v>
      </c>
      <c r="E837" s="175">
        <v>220</v>
      </c>
      <c r="F837" s="180">
        <v>38</v>
      </c>
      <c r="G837" s="180">
        <v>31</v>
      </c>
      <c r="H837" s="181">
        <v>151</v>
      </c>
      <c r="I837" s="175">
        <v>191</v>
      </c>
      <c r="J837" s="180">
        <v>38</v>
      </c>
      <c r="K837" s="180">
        <v>31</v>
      </c>
      <c r="L837" s="181">
        <v>122</v>
      </c>
      <c r="M837" s="175">
        <v>144</v>
      </c>
      <c r="N837" s="180">
        <v>37</v>
      </c>
      <c r="O837" s="180">
        <v>27</v>
      </c>
      <c r="P837" s="181">
        <v>80</v>
      </c>
    </row>
    <row r="838" spans="1:16" x14ac:dyDescent="0.3">
      <c r="A838" s="178" t="s">
        <v>108</v>
      </c>
      <c r="B838" s="179" t="s">
        <v>875</v>
      </c>
      <c r="C838" s="179" t="s">
        <v>2057</v>
      </c>
      <c r="D838" s="178" t="s">
        <v>885</v>
      </c>
      <c r="E838" s="175">
        <v>261</v>
      </c>
      <c r="F838" s="180">
        <v>75</v>
      </c>
      <c r="G838" s="180">
        <v>75</v>
      </c>
      <c r="H838" s="181">
        <v>111</v>
      </c>
      <c r="I838" s="175">
        <v>176</v>
      </c>
      <c r="J838" s="180">
        <v>0</v>
      </c>
      <c r="K838" s="180">
        <v>75</v>
      </c>
      <c r="L838" s="181">
        <v>101</v>
      </c>
      <c r="M838" s="175">
        <v>168</v>
      </c>
      <c r="N838" s="180">
        <v>19</v>
      </c>
      <c r="O838" s="180">
        <v>66</v>
      </c>
      <c r="P838" s="181">
        <v>83</v>
      </c>
    </row>
    <row r="839" spans="1:16" x14ac:dyDescent="0.3">
      <c r="A839" s="178" t="s">
        <v>939</v>
      </c>
      <c r="B839" s="179" t="s">
        <v>262</v>
      </c>
      <c r="C839" s="179" t="s">
        <v>2058</v>
      </c>
      <c r="D839" s="178" t="s">
        <v>269</v>
      </c>
      <c r="E839" s="175">
        <v>214</v>
      </c>
      <c r="F839" s="180">
        <v>54</v>
      </c>
      <c r="G839" s="180">
        <v>44</v>
      </c>
      <c r="H839" s="181">
        <v>116</v>
      </c>
      <c r="I839" s="175">
        <v>184</v>
      </c>
      <c r="J839" s="180">
        <v>49</v>
      </c>
      <c r="K839" s="180">
        <v>46</v>
      </c>
      <c r="L839" s="181">
        <v>89</v>
      </c>
      <c r="M839" s="175">
        <v>163</v>
      </c>
      <c r="N839" s="180">
        <v>53</v>
      </c>
      <c r="O839" s="180">
        <v>43</v>
      </c>
      <c r="P839" s="181">
        <v>67</v>
      </c>
    </row>
    <row r="840" spans="1:16" x14ac:dyDescent="0.3">
      <c r="A840" s="178" t="s">
        <v>475</v>
      </c>
      <c r="B840" s="179" t="s">
        <v>182</v>
      </c>
      <c r="C840" s="179" t="s">
        <v>2059</v>
      </c>
      <c r="D840" s="178" t="s">
        <v>868</v>
      </c>
      <c r="E840" s="175">
        <v>192</v>
      </c>
      <c r="F840" s="180">
        <v>26</v>
      </c>
      <c r="G840" s="180">
        <v>120</v>
      </c>
      <c r="H840" s="181">
        <v>46</v>
      </c>
      <c r="I840" s="175">
        <v>191</v>
      </c>
      <c r="J840" s="180">
        <v>25</v>
      </c>
      <c r="K840" s="180">
        <v>121</v>
      </c>
      <c r="L840" s="181">
        <v>45</v>
      </c>
      <c r="M840" s="175">
        <v>173</v>
      </c>
      <c r="N840" s="180">
        <v>25</v>
      </c>
      <c r="O840" s="180">
        <v>115</v>
      </c>
      <c r="P840" s="181">
        <v>33</v>
      </c>
    </row>
    <row r="841" spans="1:16" x14ac:dyDescent="0.3">
      <c r="A841" s="178" t="s">
        <v>108</v>
      </c>
      <c r="B841" s="179" t="s">
        <v>182</v>
      </c>
      <c r="C841" s="179" t="s">
        <v>2060</v>
      </c>
      <c r="D841" s="178" t="s">
        <v>862</v>
      </c>
      <c r="E841" s="175">
        <v>195</v>
      </c>
      <c r="F841" s="180">
        <v>63</v>
      </c>
      <c r="G841" s="180">
        <v>11</v>
      </c>
      <c r="H841" s="181">
        <v>121</v>
      </c>
      <c r="I841" s="175">
        <v>182</v>
      </c>
      <c r="J841" s="180">
        <v>62</v>
      </c>
      <c r="K841" s="180">
        <v>10</v>
      </c>
      <c r="L841" s="181">
        <v>110</v>
      </c>
      <c r="M841" s="175">
        <v>184</v>
      </c>
      <c r="N841" s="180">
        <v>64</v>
      </c>
      <c r="O841" s="180">
        <v>10</v>
      </c>
      <c r="P841" s="181">
        <v>110</v>
      </c>
    </row>
    <row r="842" spans="1:16" x14ac:dyDescent="0.3">
      <c r="A842" s="178" t="s">
        <v>108</v>
      </c>
      <c r="B842" s="179" t="s">
        <v>764</v>
      </c>
      <c r="C842" s="179" t="s">
        <v>2061</v>
      </c>
      <c r="D842" s="178" t="s">
        <v>784</v>
      </c>
      <c r="E842" s="175">
        <v>238</v>
      </c>
      <c r="F842" s="180">
        <v>47</v>
      </c>
      <c r="G842" s="180">
        <v>59</v>
      </c>
      <c r="H842" s="181">
        <v>132</v>
      </c>
      <c r="I842" s="175">
        <v>218</v>
      </c>
      <c r="J842" s="180">
        <v>47</v>
      </c>
      <c r="K842" s="180">
        <v>50</v>
      </c>
      <c r="L842" s="181">
        <v>121</v>
      </c>
      <c r="M842" s="175">
        <v>169</v>
      </c>
      <c r="N842" s="180">
        <v>35</v>
      </c>
      <c r="O842" s="180">
        <v>28</v>
      </c>
      <c r="P842" s="181">
        <v>106</v>
      </c>
    </row>
    <row r="843" spans="1:16" x14ac:dyDescent="0.3">
      <c r="A843" s="178" t="s">
        <v>309</v>
      </c>
      <c r="B843" s="179" t="s">
        <v>459</v>
      </c>
      <c r="C843" s="179" t="s">
        <v>2062</v>
      </c>
      <c r="D843" s="178" t="s">
        <v>467</v>
      </c>
      <c r="E843" s="175">
        <v>226</v>
      </c>
      <c r="F843" s="180">
        <v>49</v>
      </c>
      <c r="G843" s="180">
        <v>92</v>
      </c>
      <c r="H843" s="181">
        <v>85</v>
      </c>
      <c r="I843" s="175">
        <v>210</v>
      </c>
      <c r="J843" s="180">
        <v>49</v>
      </c>
      <c r="K843" s="180">
        <v>87</v>
      </c>
      <c r="L843" s="181">
        <v>74</v>
      </c>
      <c r="M843" s="175">
        <v>167</v>
      </c>
      <c r="N843" s="180">
        <v>57</v>
      </c>
      <c r="O843" s="180">
        <v>52</v>
      </c>
      <c r="P843" s="181">
        <v>58</v>
      </c>
    </row>
    <row r="844" spans="1:16" x14ac:dyDescent="0.3">
      <c r="A844" s="178" t="s">
        <v>569</v>
      </c>
      <c r="B844" s="179" t="s">
        <v>940</v>
      </c>
      <c r="C844" s="179" t="s">
        <v>2063</v>
      </c>
      <c r="D844" s="178" t="s">
        <v>967</v>
      </c>
      <c r="E844" s="175">
        <v>315</v>
      </c>
      <c r="F844" s="180">
        <v>162</v>
      </c>
      <c r="G844" s="180">
        <v>6</v>
      </c>
      <c r="H844" s="181">
        <v>147</v>
      </c>
      <c r="I844" s="175">
        <v>186</v>
      </c>
      <c r="J844" s="180">
        <v>35</v>
      </c>
      <c r="K844" s="180">
        <v>6</v>
      </c>
      <c r="L844" s="181">
        <v>145</v>
      </c>
      <c r="M844" s="175">
        <v>140</v>
      </c>
      <c r="N844" s="180">
        <v>33</v>
      </c>
      <c r="O844" s="180">
        <v>5</v>
      </c>
      <c r="P844" s="181">
        <v>102</v>
      </c>
    </row>
    <row r="845" spans="1:16" x14ac:dyDescent="0.3">
      <c r="A845" s="178" t="s">
        <v>569</v>
      </c>
      <c r="B845" s="179" t="s">
        <v>182</v>
      </c>
      <c r="C845" s="179" t="s">
        <v>2064</v>
      </c>
      <c r="D845" s="178" t="s">
        <v>849</v>
      </c>
      <c r="E845" s="175">
        <v>184</v>
      </c>
      <c r="F845" s="180">
        <v>44</v>
      </c>
      <c r="G845" s="180">
        <v>91</v>
      </c>
      <c r="H845" s="181">
        <v>49</v>
      </c>
      <c r="I845" s="175">
        <v>185</v>
      </c>
      <c r="J845" s="180">
        <v>47</v>
      </c>
      <c r="K845" s="180">
        <v>92</v>
      </c>
      <c r="L845" s="181">
        <v>46</v>
      </c>
      <c r="M845" s="175">
        <v>172</v>
      </c>
      <c r="N845" s="180">
        <v>44</v>
      </c>
      <c r="O845" s="180">
        <v>93</v>
      </c>
      <c r="P845" s="181">
        <v>35</v>
      </c>
    </row>
    <row r="846" spans="1:16" x14ac:dyDescent="0.3">
      <c r="A846" s="178" t="s">
        <v>309</v>
      </c>
      <c r="B846" s="179" t="s">
        <v>182</v>
      </c>
      <c r="C846" s="179" t="s">
        <v>2065</v>
      </c>
      <c r="D846" s="178" t="s">
        <v>843</v>
      </c>
      <c r="E846" s="175">
        <v>193</v>
      </c>
      <c r="F846" s="180">
        <v>35</v>
      </c>
      <c r="G846" s="180">
        <v>30</v>
      </c>
      <c r="H846" s="181">
        <v>128</v>
      </c>
      <c r="I846" s="175">
        <v>208</v>
      </c>
      <c r="J846" s="180">
        <v>36</v>
      </c>
      <c r="K846" s="180">
        <v>49</v>
      </c>
      <c r="L846" s="181">
        <v>123</v>
      </c>
      <c r="M846" s="175">
        <v>166</v>
      </c>
      <c r="N846" s="180">
        <v>38</v>
      </c>
      <c r="O846" s="180">
        <v>22</v>
      </c>
      <c r="P846" s="181">
        <v>106</v>
      </c>
    </row>
    <row r="847" spans="1:16" x14ac:dyDescent="0.3">
      <c r="A847" s="178" t="s">
        <v>820</v>
      </c>
      <c r="B847" s="179" t="s">
        <v>262</v>
      </c>
      <c r="C847" s="179" t="s">
        <v>2066</v>
      </c>
      <c r="D847" s="178" t="s">
        <v>289</v>
      </c>
      <c r="E847" s="175">
        <v>189</v>
      </c>
      <c r="F847" s="180">
        <v>28</v>
      </c>
      <c r="G847" s="180">
        <v>31</v>
      </c>
      <c r="H847" s="181">
        <v>130</v>
      </c>
      <c r="I847" s="175">
        <v>217</v>
      </c>
      <c r="J847" s="180">
        <v>28</v>
      </c>
      <c r="K847" s="180">
        <v>46</v>
      </c>
      <c r="L847" s="181">
        <v>143</v>
      </c>
      <c r="M847" s="175">
        <v>110</v>
      </c>
      <c r="N847" s="180">
        <v>29</v>
      </c>
      <c r="O847" s="180">
        <v>10</v>
      </c>
      <c r="P847" s="181">
        <v>71</v>
      </c>
    </row>
    <row r="848" spans="1:16" x14ac:dyDescent="0.3">
      <c r="A848" s="178" t="s">
        <v>874</v>
      </c>
      <c r="B848" s="179" t="s">
        <v>940</v>
      </c>
      <c r="C848" s="179" t="s">
        <v>2067</v>
      </c>
      <c r="D848" s="178" t="s">
        <v>946</v>
      </c>
      <c r="E848" s="175">
        <v>209</v>
      </c>
      <c r="F848" s="180">
        <v>20</v>
      </c>
      <c r="G848" s="180">
        <v>138</v>
      </c>
      <c r="H848" s="181">
        <v>51</v>
      </c>
      <c r="I848" s="175">
        <v>197</v>
      </c>
      <c r="J848" s="180">
        <v>20</v>
      </c>
      <c r="K848" s="180">
        <v>133</v>
      </c>
      <c r="L848" s="181">
        <v>44</v>
      </c>
      <c r="M848" s="175">
        <v>172</v>
      </c>
      <c r="N848" s="180">
        <v>20</v>
      </c>
      <c r="O848" s="180">
        <v>118</v>
      </c>
      <c r="P848" s="181">
        <v>34</v>
      </c>
    </row>
    <row r="849" spans="1:16" x14ac:dyDescent="0.3">
      <c r="A849" s="178" t="s">
        <v>1123</v>
      </c>
      <c r="B849" s="179" t="s">
        <v>1087</v>
      </c>
      <c r="C849" s="179" t="s">
        <v>2068</v>
      </c>
      <c r="D849" s="178" t="s">
        <v>1100</v>
      </c>
      <c r="E849" s="175">
        <v>234</v>
      </c>
      <c r="F849" s="180">
        <v>36</v>
      </c>
      <c r="G849" s="180">
        <v>115</v>
      </c>
      <c r="H849" s="181">
        <v>83</v>
      </c>
      <c r="I849" s="175">
        <v>237</v>
      </c>
      <c r="J849" s="180">
        <v>35</v>
      </c>
      <c r="K849" s="180">
        <v>134</v>
      </c>
      <c r="L849" s="181">
        <v>68</v>
      </c>
      <c r="M849" s="175">
        <v>170</v>
      </c>
      <c r="N849" s="180">
        <v>36</v>
      </c>
      <c r="O849" s="180">
        <v>76</v>
      </c>
      <c r="P849" s="181">
        <v>58</v>
      </c>
    </row>
    <row r="850" spans="1:16" x14ac:dyDescent="0.3">
      <c r="A850" s="178" t="s">
        <v>1086</v>
      </c>
      <c r="B850" s="179" t="s">
        <v>182</v>
      </c>
      <c r="C850" s="179" t="s">
        <v>2069</v>
      </c>
      <c r="D850" s="178" t="s">
        <v>823</v>
      </c>
      <c r="E850" s="175">
        <v>158</v>
      </c>
      <c r="F850" s="180">
        <v>16</v>
      </c>
      <c r="G850" s="180">
        <v>32</v>
      </c>
      <c r="H850" s="181">
        <v>110</v>
      </c>
      <c r="I850" s="175">
        <v>153</v>
      </c>
      <c r="J850" s="180">
        <v>17</v>
      </c>
      <c r="K850" s="180">
        <v>32</v>
      </c>
      <c r="L850" s="181">
        <v>104</v>
      </c>
      <c r="M850" s="175">
        <v>149</v>
      </c>
      <c r="N850" s="180">
        <v>47</v>
      </c>
      <c r="O850" s="180">
        <v>29</v>
      </c>
      <c r="P850" s="181">
        <v>73</v>
      </c>
    </row>
    <row r="851" spans="1:16" x14ac:dyDescent="0.3">
      <c r="A851" s="178" t="s">
        <v>939</v>
      </c>
      <c r="B851" s="179" t="s">
        <v>109</v>
      </c>
      <c r="C851" s="179" t="s">
        <v>2070</v>
      </c>
      <c r="D851" s="178" t="s">
        <v>180</v>
      </c>
      <c r="E851" s="175">
        <v>200</v>
      </c>
      <c r="F851" s="180">
        <v>58</v>
      </c>
      <c r="G851" s="180">
        <v>34</v>
      </c>
      <c r="H851" s="181">
        <v>108</v>
      </c>
      <c r="I851" s="175">
        <v>179</v>
      </c>
      <c r="J851" s="180">
        <v>53</v>
      </c>
      <c r="K851" s="180">
        <v>34</v>
      </c>
      <c r="L851" s="181">
        <v>92</v>
      </c>
      <c r="M851" s="175">
        <v>133</v>
      </c>
      <c r="N851" s="180">
        <v>53</v>
      </c>
      <c r="O851" s="180">
        <v>34</v>
      </c>
      <c r="P851" s="181">
        <v>46</v>
      </c>
    </row>
    <row r="852" spans="1:16" x14ac:dyDescent="0.3">
      <c r="A852" s="178" t="s">
        <v>430</v>
      </c>
      <c r="B852" s="179" t="s">
        <v>1040</v>
      </c>
      <c r="C852" s="179" t="s">
        <v>2071</v>
      </c>
      <c r="D852" s="178" t="s">
        <v>1057</v>
      </c>
      <c r="E852" s="175">
        <v>211</v>
      </c>
      <c r="F852" s="180">
        <v>18</v>
      </c>
      <c r="G852" s="180">
        <v>107</v>
      </c>
      <c r="H852" s="181">
        <v>86</v>
      </c>
      <c r="I852" s="175">
        <v>194</v>
      </c>
      <c r="J852" s="180">
        <v>14</v>
      </c>
      <c r="K852" s="180">
        <v>105</v>
      </c>
      <c r="L852" s="181">
        <v>75</v>
      </c>
      <c r="M852" s="175">
        <v>158</v>
      </c>
      <c r="N852" s="180">
        <v>16</v>
      </c>
      <c r="O852" s="180">
        <v>88</v>
      </c>
      <c r="P852" s="181">
        <v>54</v>
      </c>
    </row>
    <row r="853" spans="1:16" x14ac:dyDescent="0.3">
      <c r="A853" s="178" t="s">
        <v>430</v>
      </c>
      <c r="B853" s="179" t="s">
        <v>310</v>
      </c>
      <c r="C853" s="179" t="s">
        <v>2072</v>
      </c>
      <c r="D853" s="178" t="s">
        <v>327</v>
      </c>
      <c r="E853" s="175">
        <v>183</v>
      </c>
      <c r="F853" s="180">
        <v>27</v>
      </c>
      <c r="G853" s="180">
        <v>21</v>
      </c>
      <c r="H853" s="181">
        <v>135</v>
      </c>
      <c r="I853" s="175">
        <v>190</v>
      </c>
      <c r="J853" s="180">
        <v>27</v>
      </c>
      <c r="K853" s="180">
        <v>13</v>
      </c>
      <c r="L853" s="181">
        <v>150</v>
      </c>
      <c r="M853" s="175">
        <v>171</v>
      </c>
      <c r="N853" s="180">
        <v>27</v>
      </c>
      <c r="O853" s="180">
        <v>2</v>
      </c>
      <c r="P853" s="181">
        <v>142</v>
      </c>
    </row>
    <row r="854" spans="1:16" x14ac:dyDescent="0.3">
      <c r="A854" s="178" t="s">
        <v>430</v>
      </c>
      <c r="B854" s="179" t="s">
        <v>507</v>
      </c>
      <c r="C854" s="179" t="s">
        <v>2073</v>
      </c>
      <c r="D854" s="178" t="s">
        <v>1018</v>
      </c>
      <c r="E854" s="175">
        <v>199</v>
      </c>
      <c r="F854" s="180">
        <v>51</v>
      </c>
      <c r="G854" s="180">
        <v>37</v>
      </c>
      <c r="H854" s="181">
        <v>111</v>
      </c>
      <c r="I854" s="175">
        <v>178</v>
      </c>
      <c r="J854" s="180">
        <v>48</v>
      </c>
      <c r="K854" s="180">
        <v>36</v>
      </c>
      <c r="L854" s="181">
        <v>94</v>
      </c>
      <c r="M854" s="175">
        <v>124</v>
      </c>
      <c r="N854" s="180">
        <v>56</v>
      </c>
      <c r="O854" s="180">
        <v>27</v>
      </c>
      <c r="P854" s="181">
        <v>41</v>
      </c>
    </row>
    <row r="855" spans="1:16" x14ac:dyDescent="0.3">
      <c r="A855" s="178" t="s">
        <v>475</v>
      </c>
      <c r="B855" s="179" t="s">
        <v>713</v>
      </c>
      <c r="C855" s="179" t="s">
        <v>2074</v>
      </c>
      <c r="D855" s="178" t="s">
        <v>720</v>
      </c>
      <c r="E855" s="175">
        <v>186</v>
      </c>
      <c r="F855" s="180">
        <v>27</v>
      </c>
      <c r="G855" s="180">
        <v>51</v>
      </c>
      <c r="H855" s="181">
        <v>108</v>
      </c>
      <c r="I855" s="175">
        <v>175</v>
      </c>
      <c r="J855" s="180">
        <v>27</v>
      </c>
      <c r="K855" s="180">
        <v>44</v>
      </c>
      <c r="L855" s="181">
        <v>104</v>
      </c>
      <c r="M855" s="175">
        <v>137</v>
      </c>
      <c r="N855" s="180">
        <v>30</v>
      </c>
      <c r="O855" s="180">
        <v>43</v>
      </c>
      <c r="P855" s="181">
        <v>64</v>
      </c>
    </row>
    <row r="856" spans="1:16" x14ac:dyDescent="0.3">
      <c r="A856" s="178" t="s">
        <v>820</v>
      </c>
      <c r="B856" s="179" t="s">
        <v>262</v>
      </c>
      <c r="C856" s="179" t="s">
        <v>2075</v>
      </c>
      <c r="D856" s="178" t="s">
        <v>307</v>
      </c>
      <c r="E856" s="175">
        <v>208</v>
      </c>
      <c r="F856" s="180">
        <v>35</v>
      </c>
      <c r="G856" s="180">
        <v>35</v>
      </c>
      <c r="H856" s="181">
        <v>138</v>
      </c>
      <c r="I856" s="175">
        <v>175</v>
      </c>
      <c r="J856" s="180">
        <v>35</v>
      </c>
      <c r="K856" s="180">
        <v>35</v>
      </c>
      <c r="L856" s="181">
        <v>105</v>
      </c>
      <c r="M856" s="175">
        <v>137</v>
      </c>
      <c r="N856" s="180">
        <v>36</v>
      </c>
      <c r="O856" s="180">
        <v>35</v>
      </c>
      <c r="P856" s="181">
        <v>66</v>
      </c>
    </row>
    <row r="857" spans="1:16" x14ac:dyDescent="0.3">
      <c r="A857" s="178" t="s">
        <v>681</v>
      </c>
      <c r="B857" s="179" t="s">
        <v>109</v>
      </c>
      <c r="C857" s="179" t="s">
        <v>2076</v>
      </c>
      <c r="D857" s="178" t="s">
        <v>187</v>
      </c>
      <c r="E857" s="175">
        <v>189</v>
      </c>
      <c r="F857" s="180">
        <v>48</v>
      </c>
      <c r="G857" s="180">
        <v>53</v>
      </c>
      <c r="H857" s="181">
        <v>88</v>
      </c>
      <c r="I857" s="175">
        <v>177</v>
      </c>
      <c r="J857" s="180">
        <v>49</v>
      </c>
      <c r="K857" s="180">
        <v>42</v>
      </c>
      <c r="L857" s="181">
        <v>86</v>
      </c>
      <c r="M857" s="175">
        <v>163</v>
      </c>
      <c r="N857" s="180">
        <v>47</v>
      </c>
      <c r="O857" s="180">
        <v>43</v>
      </c>
      <c r="P857" s="181">
        <v>73</v>
      </c>
    </row>
    <row r="858" spans="1:16" x14ac:dyDescent="0.3">
      <c r="A858" s="178" t="s">
        <v>108</v>
      </c>
      <c r="B858" s="179" t="s">
        <v>570</v>
      </c>
      <c r="C858" s="179" t="s">
        <v>2077</v>
      </c>
      <c r="D858" s="178" t="s">
        <v>611</v>
      </c>
      <c r="E858" s="175">
        <v>187</v>
      </c>
      <c r="F858" s="180">
        <v>31</v>
      </c>
      <c r="G858" s="180">
        <v>27</v>
      </c>
      <c r="H858" s="181">
        <v>129</v>
      </c>
      <c r="I858" s="175">
        <v>177</v>
      </c>
      <c r="J858" s="180">
        <v>31</v>
      </c>
      <c r="K858" s="180">
        <v>31</v>
      </c>
      <c r="L858" s="181">
        <v>115</v>
      </c>
      <c r="M858" s="175">
        <v>132</v>
      </c>
      <c r="N858" s="180">
        <v>31</v>
      </c>
      <c r="O858" s="180">
        <v>29</v>
      </c>
      <c r="P858" s="181">
        <v>72</v>
      </c>
    </row>
    <row r="859" spans="1:16" x14ac:dyDescent="0.3">
      <c r="A859" s="178" t="s">
        <v>513</v>
      </c>
      <c r="B859" s="179" t="s">
        <v>507</v>
      </c>
      <c r="C859" s="179" t="s">
        <v>2078</v>
      </c>
      <c r="D859" s="178" t="s">
        <v>1017</v>
      </c>
      <c r="E859" s="175">
        <v>133</v>
      </c>
      <c r="F859" s="180">
        <v>40</v>
      </c>
      <c r="G859" s="180">
        <v>37</v>
      </c>
      <c r="H859" s="181">
        <v>56</v>
      </c>
      <c r="I859" s="175">
        <v>90</v>
      </c>
      <c r="J859" s="180">
        <v>30</v>
      </c>
      <c r="K859" s="180">
        <v>8</v>
      </c>
      <c r="L859" s="181">
        <v>52</v>
      </c>
      <c r="M859" s="175">
        <v>180</v>
      </c>
      <c r="N859" s="180">
        <v>30</v>
      </c>
      <c r="O859" s="180">
        <v>93</v>
      </c>
      <c r="P859" s="181">
        <v>57</v>
      </c>
    </row>
    <row r="860" spans="1:16" x14ac:dyDescent="0.3">
      <c r="A860" s="178" t="s">
        <v>1161</v>
      </c>
      <c r="B860" s="179" t="s">
        <v>940</v>
      </c>
      <c r="C860" s="179" t="s">
        <v>2079</v>
      </c>
      <c r="D860" s="178" t="s">
        <v>983</v>
      </c>
      <c r="E860" s="175">
        <v>211</v>
      </c>
      <c r="F860" s="180">
        <v>59</v>
      </c>
      <c r="G860" s="180">
        <v>62</v>
      </c>
      <c r="H860" s="181">
        <v>90</v>
      </c>
      <c r="I860" s="175">
        <v>190</v>
      </c>
      <c r="J860" s="180">
        <v>66</v>
      </c>
      <c r="K860" s="180">
        <v>58</v>
      </c>
      <c r="L860" s="181">
        <v>66</v>
      </c>
      <c r="M860" s="175">
        <v>150</v>
      </c>
      <c r="N860" s="180">
        <v>51</v>
      </c>
      <c r="O860" s="180">
        <v>58</v>
      </c>
      <c r="P860" s="181">
        <v>41</v>
      </c>
    </row>
    <row r="861" spans="1:16" x14ac:dyDescent="0.3">
      <c r="A861" s="178" t="s">
        <v>1039</v>
      </c>
      <c r="B861" s="179" t="s">
        <v>875</v>
      </c>
      <c r="C861" s="179" t="s">
        <v>2080</v>
      </c>
      <c r="D861" s="178" t="s">
        <v>882</v>
      </c>
      <c r="E861" s="175">
        <v>197</v>
      </c>
      <c r="F861" s="180">
        <v>81</v>
      </c>
      <c r="G861" s="180">
        <v>13</v>
      </c>
      <c r="H861" s="181">
        <v>103</v>
      </c>
      <c r="I861" s="175">
        <v>181</v>
      </c>
      <c r="J861" s="180">
        <v>81</v>
      </c>
      <c r="K861" s="180">
        <v>14</v>
      </c>
      <c r="L861" s="181">
        <v>86</v>
      </c>
      <c r="M861" s="175">
        <v>146</v>
      </c>
      <c r="N861" s="180">
        <v>74</v>
      </c>
      <c r="O861" s="180">
        <v>14</v>
      </c>
      <c r="P861" s="181">
        <v>58</v>
      </c>
    </row>
    <row r="862" spans="1:16" x14ac:dyDescent="0.3">
      <c r="A862" s="178" t="s">
        <v>793</v>
      </c>
      <c r="B862" s="179" t="s">
        <v>507</v>
      </c>
      <c r="C862" s="179" t="s">
        <v>2081</v>
      </c>
      <c r="D862" s="178" t="s">
        <v>319</v>
      </c>
      <c r="E862" s="175">
        <v>160</v>
      </c>
      <c r="F862" s="180">
        <v>44</v>
      </c>
      <c r="G862" s="180">
        <v>33</v>
      </c>
      <c r="H862" s="181">
        <v>83</v>
      </c>
      <c r="I862" s="175">
        <v>167</v>
      </c>
      <c r="J862" s="180">
        <v>43</v>
      </c>
      <c r="K862" s="180">
        <v>34</v>
      </c>
      <c r="L862" s="181">
        <v>90</v>
      </c>
      <c r="M862" s="175">
        <v>152</v>
      </c>
      <c r="N862" s="180">
        <v>45</v>
      </c>
      <c r="O862" s="180">
        <v>39</v>
      </c>
      <c r="P862" s="181">
        <v>68</v>
      </c>
    </row>
    <row r="863" spans="1:16" x14ac:dyDescent="0.3">
      <c r="A863" s="178" t="s">
        <v>540</v>
      </c>
      <c r="B863" s="179" t="s">
        <v>915</v>
      </c>
      <c r="C863" s="179" t="s">
        <v>2082</v>
      </c>
      <c r="D863" s="178" t="s">
        <v>273</v>
      </c>
      <c r="E863" s="175">
        <v>160</v>
      </c>
      <c r="F863" s="180">
        <v>1</v>
      </c>
      <c r="G863" s="180">
        <v>37</v>
      </c>
      <c r="H863" s="181">
        <v>122</v>
      </c>
      <c r="I863" s="175">
        <v>176</v>
      </c>
      <c r="J863" s="180">
        <v>1</v>
      </c>
      <c r="K863" s="180">
        <v>59</v>
      </c>
      <c r="L863" s="181">
        <v>116</v>
      </c>
      <c r="M863" s="175">
        <v>121</v>
      </c>
      <c r="N863" s="180">
        <v>1</v>
      </c>
      <c r="O863" s="180">
        <v>56</v>
      </c>
      <c r="P863" s="181">
        <v>64</v>
      </c>
    </row>
    <row r="864" spans="1:16" x14ac:dyDescent="0.3">
      <c r="A864" s="178" t="s">
        <v>261</v>
      </c>
      <c r="B864" s="179" t="s">
        <v>476</v>
      </c>
      <c r="C864" s="179" t="s">
        <v>2083</v>
      </c>
      <c r="D864" s="178" t="s">
        <v>493</v>
      </c>
      <c r="E864" s="175">
        <v>196</v>
      </c>
      <c r="F864" s="180">
        <v>71</v>
      </c>
      <c r="G864" s="180">
        <v>7</v>
      </c>
      <c r="H864" s="181">
        <v>118</v>
      </c>
      <c r="I864" s="175">
        <v>154</v>
      </c>
      <c r="J864" s="180">
        <v>65</v>
      </c>
      <c r="K864" s="180">
        <v>3</v>
      </c>
      <c r="L864" s="181">
        <v>86</v>
      </c>
      <c r="M864" s="175">
        <v>137</v>
      </c>
      <c r="N864" s="180">
        <v>83</v>
      </c>
      <c r="O864" s="180">
        <v>4</v>
      </c>
      <c r="P864" s="181">
        <v>50</v>
      </c>
    </row>
    <row r="865" spans="1:16" x14ac:dyDescent="0.3">
      <c r="A865" s="178" t="s">
        <v>569</v>
      </c>
      <c r="B865" s="179" t="s">
        <v>310</v>
      </c>
      <c r="C865" s="179" t="s">
        <v>2084</v>
      </c>
      <c r="D865" s="178" t="s">
        <v>328</v>
      </c>
      <c r="E865" s="175">
        <v>185</v>
      </c>
      <c r="F865" s="180">
        <v>48</v>
      </c>
      <c r="G865" s="180">
        <v>40</v>
      </c>
      <c r="H865" s="181">
        <v>97</v>
      </c>
      <c r="I865" s="175">
        <v>180</v>
      </c>
      <c r="J865" s="180">
        <v>48</v>
      </c>
      <c r="K865" s="180">
        <v>47</v>
      </c>
      <c r="L865" s="181">
        <v>85</v>
      </c>
      <c r="M865" s="175">
        <v>134</v>
      </c>
      <c r="N865" s="180">
        <v>59</v>
      </c>
      <c r="O865" s="180">
        <v>29</v>
      </c>
      <c r="P865" s="181">
        <v>46</v>
      </c>
    </row>
    <row r="866" spans="1:16" x14ac:dyDescent="0.3">
      <c r="A866" s="178" t="s">
        <v>681</v>
      </c>
      <c r="B866" s="179" t="s">
        <v>262</v>
      </c>
      <c r="C866" s="179" t="s">
        <v>2085</v>
      </c>
      <c r="D866" s="178" t="s">
        <v>296</v>
      </c>
      <c r="E866" s="175">
        <v>222</v>
      </c>
      <c r="F866" s="180">
        <v>50</v>
      </c>
      <c r="G866" s="180">
        <v>34</v>
      </c>
      <c r="H866" s="181">
        <v>138</v>
      </c>
      <c r="I866" s="175">
        <v>173</v>
      </c>
      <c r="J866" s="180">
        <v>52</v>
      </c>
      <c r="K866" s="180">
        <v>9</v>
      </c>
      <c r="L866" s="181">
        <v>112</v>
      </c>
      <c r="M866" s="175">
        <v>149</v>
      </c>
      <c r="N866" s="180">
        <v>51</v>
      </c>
      <c r="O866" s="180">
        <v>9</v>
      </c>
      <c r="P866" s="181">
        <v>89</v>
      </c>
    </row>
    <row r="867" spans="1:16" x14ac:dyDescent="0.3">
      <c r="A867" s="178" t="s">
        <v>1163</v>
      </c>
      <c r="B867" s="179" t="s">
        <v>109</v>
      </c>
      <c r="C867" s="179" t="s">
        <v>2086</v>
      </c>
      <c r="D867" s="178" t="s">
        <v>121</v>
      </c>
      <c r="E867" s="175">
        <v>196</v>
      </c>
      <c r="F867" s="180">
        <v>100</v>
      </c>
      <c r="G867" s="180">
        <v>32</v>
      </c>
      <c r="H867" s="181">
        <v>64</v>
      </c>
      <c r="I867" s="175">
        <v>184</v>
      </c>
      <c r="J867" s="180">
        <v>99</v>
      </c>
      <c r="K867" s="180">
        <v>33</v>
      </c>
      <c r="L867" s="181">
        <v>52</v>
      </c>
      <c r="M867" s="175">
        <v>159</v>
      </c>
      <c r="N867" s="180">
        <v>84</v>
      </c>
      <c r="O867" s="180">
        <v>36</v>
      </c>
      <c r="P867" s="181">
        <v>39</v>
      </c>
    </row>
    <row r="868" spans="1:16" x14ac:dyDescent="0.3">
      <c r="A868" s="178" t="s">
        <v>569</v>
      </c>
      <c r="B868" s="179" t="s">
        <v>875</v>
      </c>
      <c r="C868" s="179" t="s">
        <v>2087</v>
      </c>
      <c r="D868" s="178" t="s">
        <v>881</v>
      </c>
      <c r="E868" s="175">
        <v>198</v>
      </c>
      <c r="F868" s="180">
        <v>53</v>
      </c>
      <c r="G868" s="180">
        <v>53</v>
      </c>
      <c r="H868" s="181">
        <v>92</v>
      </c>
      <c r="I868" s="175">
        <v>177</v>
      </c>
      <c r="J868" s="180">
        <v>53</v>
      </c>
      <c r="K868" s="180">
        <v>40</v>
      </c>
      <c r="L868" s="181">
        <v>84</v>
      </c>
      <c r="M868" s="175">
        <v>137</v>
      </c>
      <c r="N868" s="180">
        <v>49</v>
      </c>
      <c r="O868" s="180">
        <v>39</v>
      </c>
      <c r="P868" s="181">
        <v>49</v>
      </c>
    </row>
    <row r="869" spans="1:16" x14ac:dyDescent="0.3">
      <c r="A869" s="178" t="s">
        <v>820</v>
      </c>
      <c r="B869" s="179" t="s">
        <v>310</v>
      </c>
      <c r="C869" s="179" t="s">
        <v>2088</v>
      </c>
      <c r="D869" s="178" t="s">
        <v>367</v>
      </c>
      <c r="E869" s="175">
        <v>186</v>
      </c>
      <c r="F869" s="180">
        <v>65</v>
      </c>
      <c r="G869" s="180">
        <v>45</v>
      </c>
      <c r="H869" s="181">
        <v>76</v>
      </c>
      <c r="I869" s="175">
        <v>178</v>
      </c>
      <c r="J869" s="180">
        <v>65</v>
      </c>
      <c r="K869" s="180">
        <v>43</v>
      </c>
      <c r="L869" s="181">
        <v>70</v>
      </c>
      <c r="M869" s="175">
        <v>149</v>
      </c>
      <c r="N869" s="180">
        <v>65</v>
      </c>
      <c r="O869" s="180">
        <v>37</v>
      </c>
      <c r="P869" s="181">
        <v>47</v>
      </c>
    </row>
    <row r="870" spans="1:16" x14ac:dyDescent="0.3">
      <c r="A870" s="178" t="s">
        <v>874</v>
      </c>
      <c r="B870" s="179" t="s">
        <v>262</v>
      </c>
      <c r="C870" s="179" t="s">
        <v>2089</v>
      </c>
      <c r="D870" s="178" t="s">
        <v>266</v>
      </c>
      <c r="E870" s="175">
        <v>100</v>
      </c>
      <c r="F870" s="180">
        <v>34</v>
      </c>
      <c r="G870" s="180">
        <v>18</v>
      </c>
      <c r="H870" s="181">
        <v>48</v>
      </c>
      <c r="I870" s="175">
        <v>102</v>
      </c>
      <c r="J870" s="180">
        <v>35</v>
      </c>
      <c r="K870" s="180">
        <v>18</v>
      </c>
      <c r="L870" s="181">
        <v>49</v>
      </c>
      <c r="M870" s="175">
        <v>159</v>
      </c>
      <c r="N870" s="180">
        <v>33</v>
      </c>
      <c r="O870" s="180">
        <v>89</v>
      </c>
      <c r="P870" s="181">
        <v>37</v>
      </c>
    </row>
    <row r="871" spans="1:16" x14ac:dyDescent="0.3">
      <c r="A871" s="178" t="s">
        <v>475</v>
      </c>
      <c r="B871" s="179" t="s">
        <v>875</v>
      </c>
      <c r="C871" s="179" t="s">
        <v>2090</v>
      </c>
      <c r="D871" s="178" t="s">
        <v>893</v>
      </c>
      <c r="E871" s="175">
        <v>229</v>
      </c>
      <c r="F871" s="180">
        <v>50</v>
      </c>
      <c r="G871" s="180">
        <v>40</v>
      </c>
      <c r="H871" s="181">
        <v>139</v>
      </c>
      <c r="I871" s="175">
        <v>189</v>
      </c>
      <c r="J871" s="180">
        <v>51</v>
      </c>
      <c r="K871" s="180">
        <v>27</v>
      </c>
      <c r="L871" s="181">
        <v>111</v>
      </c>
      <c r="M871" s="175">
        <v>117</v>
      </c>
      <c r="N871" s="180">
        <v>48</v>
      </c>
      <c r="O871" s="180">
        <v>12</v>
      </c>
      <c r="P871" s="181">
        <v>57</v>
      </c>
    </row>
    <row r="872" spans="1:16" x14ac:dyDescent="0.3">
      <c r="A872" s="178" t="s">
        <v>309</v>
      </c>
      <c r="B872" s="179" t="s">
        <v>310</v>
      </c>
      <c r="C872" s="179" t="s">
        <v>2091</v>
      </c>
      <c r="D872" s="178" t="s">
        <v>397</v>
      </c>
      <c r="E872" s="175">
        <v>100</v>
      </c>
      <c r="F872" s="180">
        <v>25</v>
      </c>
      <c r="G872" s="180">
        <v>23</v>
      </c>
      <c r="H872" s="181">
        <v>52</v>
      </c>
      <c r="I872" s="175">
        <v>95</v>
      </c>
      <c r="J872" s="180">
        <v>25</v>
      </c>
      <c r="K872" s="180">
        <v>24</v>
      </c>
      <c r="L872" s="181">
        <v>46</v>
      </c>
      <c r="M872" s="175">
        <v>166</v>
      </c>
      <c r="N872" s="180">
        <v>27</v>
      </c>
      <c r="O872" s="180">
        <v>98</v>
      </c>
      <c r="P872" s="181">
        <v>41</v>
      </c>
    </row>
    <row r="873" spans="1:16" x14ac:dyDescent="0.3">
      <c r="A873" s="178" t="s">
        <v>569</v>
      </c>
      <c r="B873" s="179" t="s">
        <v>940</v>
      </c>
      <c r="C873" s="179" t="s">
        <v>2092</v>
      </c>
      <c r="D873" s="178" t="s">
        <v>972</v>
      </c>
      <c r="E873" s="175">
        <v>192</v>
      </c>
      <c r="F873" s="180">
        <v>64</v>
      </c>
      <c r="G873" s="180">
        <v>67</v>
      </c>
      <c r="H873" s="181">
        <v>61</v>
      </c>
      <c r="I873" s="175">
        <v>182</v>
      </c>
      <c r="J873" s="180">
        <v>64</v>
      </c>
      <c r="K873" s="180">
        <v>66</v>
      </c>
      <c r="L873" s="181">
        <v>52</v>
      </c>
      <c r="M873" s="175">
        <v>164</v>
      </c>
      <c r="N873" s="180">
        <v>70</v>
      </c>
      <c r="O873" s="180">
        <v>48</v>
      </c>
      <c r="P873" s="181">
        <v>46</v>
      </c>
    </row>
    <row r="874" spans="1:16" x14ac:dyDescent="0.3">
      <c r="A874" s="178" t="s">
        <v>914</v>
      </c>
      <c r="B874" s="179" t="s">
        <v>310</v>
      </c>
      <c r="C874" s="179" t="s">
        <v>2093</v>
      </c>
      <c r="D874" s="178" t="s">
        <v>375</v>
      </c>
      <c r="E874" s="175">
        <v>169</v>
      </c>
      <c r="F874" s="180">
        <v>45</v>
      </c>
      <c r="G874" s="180">
        <v>61</v>
      </c>
      <c r="H874" s="181">
        <v>63</v>
      </c>
      <c r="I874" s="175">
        <v>165</v>
      </c>
      <c r="J874" s="180">
        <v>47</v>
      </c>
      <c r="K874" s="180">
        <v>58</v>
      </c>
      <c r="L874" s="181">
        <v>60</v>
      </c>
      <c r="M874" s="175">
        <v>150</v>
      </c>
      <c r="N874" s="180">
        <v>50</v>
      </c>
      <c r="O874" s="180">
        <v>58</v>
      </c>
      <c r="P874" s="181">
        <v>42</v>
      </c>
    </row>
    <row r="875" spans="1:16" x14ac:dyDescent="0.3">
      <c r="A875" s="178" t="s">
        <v>1163</v>
      </c>
      <c r="B875" s="179" t="s">
        <v>109</v>
      </c>
      <c r="C875" s="179" t="s">
        <v>2094</v>
      </c>
      <c r="D875" s="178" t="s">
        <v>135</v>
      </c>
      <c r="E875" s="175">
        <v>190</v>
      </c>
      <c r="F875" s="180">
        <v>32</v>
      </c>
      <c r="G875" s="180">
        <v>38</v>
      </c>
      <c r="H875" s="181">
        <v>120</v>
      </c>
      <c r="I875" s="175">
        <v>193</v>
      </c>
      <c r="J875" s="180">
        <v>32</v>
      </c>
      <c r="K875" s="180">
        <v>44</v>
      </c>
      <c r="L875" s="181">
        <v>117</v>
      </c>
      <c r="M875" s="175">
        <v>160</v>
      </c>
      <c r="N875" s="180">
        <v>26</v>
      </c>
      <c r="O875" s="180">
        <v>25</v>
      </c>
      <c r="P875" s="181">
        <v>109</v>
      </c>
    </row>
    <row r="876" spans="1:16" x14ac:dyDescent="0.3">
      <c r="A876" s="178" t="s">
        <v>939</v>
      </c>
      <c r="B876" s="179" t="s">
        <v>570</v>
      </c>
      <c r="C876" s="179" t="s">
        <v>2095</v>
      </c>
      <c r="D876" s="178" t="s">
        <v>628</v>
      </c>
      <c r="E876" s="175">
        <v>197</v>
      </c>
      <c r="F876" s="180">
        <v>49</v>
      </c>
      <c r="G876" s="180">
        <v>35</v>
      </c>
      <c r="H876" s="181">
        <v>113</v>
      </c>
      <c r="I876" s="175">
        <v>183</v>
      </c>
      <c r="J876" s="180">
        <v>45</v>
      </c>
      <c r="K876" s="180">
        <v>29</v>
      </c>
      <c r="L876" s="181">
        <v>109</v>
      </c>
      <c r="M876" s="175">
        <v>127</v>
      </c>
      <c r="N876" s="180">
        <v>39</v>
      </c>
      <c r="O876" s="180">
        <v>19</v>
      </c>
      <c r="P876" s="181">
        <v>69</v>
      </c>
    </row>
    <row r="877" spans="1:16" x14ac:dyDescent="0.3">
      <c r="A877" s="178" t="s">
        <v>569</v>
      </c>
      <c r="B877" s="179" t="s">
        <v>262</v>
      </c>
      <c r="C877" s="179" t="s">
        <v>2096</v>
      </c>
      <c r="D877" s="178" t="s">
        <v>302</v>
      </c>
      <c r="E877" s="175">
        <v>204</v>
      </c>
      <c r="F877" s="180">
        <v>70</v>
      </c>
      <c r="G877" s="180">
        <v>32</v>
      </c>
      <c r="H877" s="181">
        <v>102</v>
      </c>
      <c r="I877" s="175">
        <v>165</v>
      </c>
      <c r="J877" s="180">
        <v>67</v>
      </c>
      <c r="K877" s="180">
        <v>6</v>
      </c>
      <c r="L877" s="181">
        <v>92</v>
      </c>
      <c r="M877" s="175">
        <v>172</v>
      </c>
      <c r="N877" s="180">
        <v>71</v>
      </c>
      <c r="O877" s="180">
        <v>4</v>
      </c>
      <c r="P877" s="181">
        <v>97</v>
      </c>
    </row>
    <row r="878" spans="1:16" x14ac:dyDescent="0.3">
      <c r="A878" s="178" t="s">
        <v>712</v>
      </c>
      <c r="B878" s="179" t="s">
        <v>182</v>
      </c>
      <c r="C878" s="179" t="s">
        <v>2097</v>
      </c>
      <c r="D878" s="178" t="s">
        <v>853</v>
      </c>
      <c r="E878" s="175">
        <v>271</v>
      </c>
      <c r="F878" s="180">
        <v>124</v>
      </c>
      <c r="G878" s="180">
        <v>45</v>
      </c>
      <c r="H878" s="181">
        <v>102</v>
      </c>
      <c r="I878" s="175">
        <v>167</v>
      </c>
      <c r="J878" s="180">
        <v>24</v>
      </c>
      <c r="K878" s="180">
        <v>46</v>
      </c>
      <c r="L878" s="181">
        <v>97</v>
      </c>
      <c r="M878" s="175">
        <v>151</v>
      </c>
      <c r="N878" s="180">
        <v>25</v>
      </c>
      <c r="O878" s="180">
        <v>45</v>
      </c>
      <c r="P878" s="181">
        <v>81</v>
      </c>
    </row>
    <row r="879" spans="1:16" x14ac:dyDescent="0.3">
      <c r="A879" s="178" t="s">
        <v>820</v>
      </c>
      <c r="B879" s="179" t="s">
        <v>764</v>
      </c>
      <c r="C879" s="179" t="s">
        <v>2098</v>
      </c>
      <c r="D879" s="178" t="s">
        <v>779</v>
      </c>
      <c r="E879" s="175">
        <v>181</v>
      </c>
      <c r="F879" s="180">
        <v>19</v>
      </c>
      <c r="G879" s="180">
        <v>90</v>
      </c>
      <c r="H879" s="181">
        <v>72</v>
      </c>
      <c r="I879" s="175">
        <v>193</v>
      </c>
      <c r="J879" s="180">
        <v>19</v>
      </c>
      <c r="K879" s="180">
        <v>103</v>
      </c>
      <c r="L879" s="181">
        <v>71</v>
      </c>
      <c r="M879" s="175">
        <v>134</v>
      </c>
      <c r="N879" s="180">
        <v>17</v>
      </c>
      <c r="O879" s="180">
        <v>78</v>
      </c>
      <c r="P879" s="181">
        <v>39</v>
      </c>
    </row>
    <row r="880" spans="1:16" x14ac:dyDescent="0.3">
      <c r="A880" s="178" t="s">
        <v>309</v>
      </c>
      <c r="B880" s="179" t="s">
        <v>109</v>
      </c>
      <c r="C880" s="179" t="s">
        <v>2099</v>
      </c>
      <c r="D880" s="178" t="s">
        <v>223</v>
      </c>
      <c r="E880" s="175">
        <v>179</v>
      </c>
      <c r="F880" s="180">
        <v>35</v>
      </c>
      <c r="G880" s="180">
        <v>54</v>
      </c>
      <c r="H880" s="181">
        <v>90</v>
      </c>
      <c r="I880" s="175">
        <v>173</v>
      </c>
      <c r="J880" s="180">
        <v>35</v>
      </c>
      <c r="K880" s="180">
        <v>52</v>
      </c>
      <c r="L880" s="181">
        <v>86</v>
      </c>
      <c r="M880" s="175">
        <v>115</v>
      </c>
      <c r="N880" s="180">
        <v>40</v>
      </c>
      <c r="O880" s="180">
        <v>40</v>
      </c>
      <c r="P880" s="181">
        <v>35</v>
      </c>
    </row>
    <row r="881" spans="1:16" x14ac:dyDescent="0.3">
      <c r="A881" s="178" t="s">
        <v>540</v>
      </c>
      <c r="B881" s="179" t="s">
        <v>182</v>
      </c>
      <c r="C881" s="179" t="s">
        <v>2100</v>
      </c>
      <c r="D881" s="178" t="s">
        <v>832</v>
      </c>
      <c r="E881" s="175">
        <v>166</v>
      </c>
      <c r="F881" s="180">
        <v>77</v>
      </c>
      <c r="G881" s="180">
        <v>23</v>
      </c>
      <c r="H881" s="181">
        <v>66</v>
      </c>
      <c r="I881" s="175">
        <v>133</v>
      </c>
      <c r="J881" s="180">
        <v>66</v>
      </c>
      <c r="K881" s="180">
        <v>8</v>
      </c>
      <c r="L881" s="181">
        <v>59</v>
      </c>
      <c r="M881" s="175">
        <v>161</v>
      </c>
      <c r="N881" s="180">
        <v>77</v>
      </c>
      <c r="O881" s="180">
        <v>30</v>
      </c>
      <c r="P881" s="181">
        <v>54</v>
      </c>
    </row>
    <row r="882" spans="1:16" x14ac:dyDescent="0.3">
      <c r="A882" s="178" t="s">
        <v>939</v>
      </c>
      <c r="B882" s="179" t="s">
        <v>682</v>
      </c>
      <c r="C882" s="179" t="s">
        <v>2101</v>
      </c>
      <c r="D882" s="178" t="s">
        <v>711</v>
      </c>
      <c r="E882" s="175">
        <v>231</v>
      </c>
      <c r="F882" s="180">
        <v>47</v>
      </c>
      <c r="G882" s="180">
        <v>96</v>
      </c>
      <c r="H882" s="181">
        <v>88</v>
      </c>
      <c r="I882" s="175">
        <v>186</v>
      </c>
      <c r="J882" s="180">
        <v>28</v>
      </c>
      <c r="K882" s="180">
        <v>82</v>
      </c>
      <c r="L882" s="181">
        <v>76</v>
      </c>
      <c r="M882" s="175">
        <v>138</v>
      </c>
      <c r="N882" s="180">
        <v>26</v>
      </c>
      <c r="O882" s="180">
        <v>63</v>
      </c>
      <c r="P882" s="181">
        <v>49</v>
      </c>
    </row>
    <row r="883" spans="1:16" x14ac:dyDescent="0.3">
      <c r="A883" s="178" t="s">
        <v>939</v>
      </c>
      <c r="B883" s="179" t="s">
        <v>476</v>
      </c>
      <c r="C883" s="179" t="s">
        <v>2102</v>
      </c>
      <c r="D883" s="178" t="s">
        <v>489</v>
      </c>
      <c r="E883" s="175">
        <v>182</v>
      </c>
      <c r="F883" s="180">
        <v>62</v>
      </c>
      <c r="G883" s="180">
        <v>29</v>
      </c>
      <c r="H883" s="181">
        <v>91</v>
      </c>
      <c r="I883" s="175">
        <v>170</v>
      </c>
      <c r="J883" s="180">
        <v>61</v>
      </c>
      <c r="K883" s="180">
        <v>28</v>
      </c>
      <c r="L883" s="181">
        <v>81</v>
      </c>
      <c r="M883" s="175">
        <v>146</v>
      </c>
      <c r="N883" s="180">
        <v>56</v>
      </c>
      <c r="O883" s="180">
        <v>27</v>
      </c>
      <c r="P883" s="181">
        <v>63</v>
      </c>
    </row>
    <row r="884" spans="1:16" x14ac:dyDescent="0.3">
      <c r="A884" s="178" t="s">
        <v>569</v>
      </c>
      <c r="B884" s="179" t="s">
        <v>570</v>
      </c>
      <c r="C884" s="179" t="s">
        <v>2103</v>
      </c>
      <c r="D884" s="178" t="s">
        <v>672</v>
      </c>
      <c r="E884" s="175">
        <v>161</v>
      </c>
      <c r="F884" s="180">
        <v>53</v>
      </c>
      <c r="G884" s="180">
        <v>41</v>
      </c>
      <c r="H884" s="181">
        <v>67</v>
      </c>
      <c r="I884" s="175">
        <v>161</v>
      </c>
      <c r="J884" s="180">
        <v>55</v>
      </c>
      <c r="K884" s="180">
        <v>41</v>
      </c>
      <c r="L884" s="181">
        <v>65</v>
      </c>
      <c r="M884" s="175">
        <v>131</v>
      </c>
      <c r="N884" s="180">
        <v>51</v>
      </c>
      <c r="O884" s="180">
        <v>48</v>
      </c>
      <c r="P884" s="181">
        <v>32</v>
      </c>
    </row>
    <row r="885" spans="1:16" x14ac:dyDescent="0.3">
      <c r="A885" s="178" t="s">
        <v>513</v>
      </c>
      <c r="B885" s="179" t="s">
        <v>1040</v>
      </c>
      <c r="C885" s="179" t="s">
        <v>2104</v>
      </c>
      <c r="D885" s="178" t="s">
        <v>1042</v>
      </c>
      <c r="E885" s="175">
        <v>184</v>
      </c>
      <c r="F885" s="180">
        <v>64</v>
      </c>
      <c r="G885" s="180">
        <v>18</v>
      </c>
      <c r="H885" s="181">
        <v>102</v>
      </c>
      <c r="I885" s="175">
        <v>166</v>
      </c>
      <c r="J885" s="180">
        <v>54</v>
      </c>
      <c r="K885" s="180">
        <v>18</v>
      </c>
      <c r="L885" s="181">
        <v>94</v>
      </c>
      <c r="M885" s="175">
        <v>125</v>
      </c>
      <c r="N885" s="180">
        <v>54</v>
      </c>
      <c r="O885" s="180">
        <v>16</v>
      </c>
      <c r="P885" s="181">
        <v>55</v>
      </c>
    </row>
    <row r="886" spans="1:16" x14ac:dyDescent="0.3">
      <c r="A886" s="178" t="s">
        <v>569</v>
      </c>
      <c r="B886" s="179" t="s">
        <v>310</v>
      </c>
      <c r="C886" s="179" t="s">
        <v>2105</v>
      </c>
      <c r="D886" s="178" t="s">
        <v>426</v>
      </c>
      <c r="E886" s="175">
        <v>183</v>
      </c>
      <c r="F886" s="180">
        <v>68</v>
      </c>
      <c r="G886" s="180">
        <v>62</v>
      </c>
      <c r="H886" s="181">
        <v>53</v>
      </c>
      <c r="I886" s="175">
        <v>176</v>
      </c>
      <c r="J886" s="180">
        <v>73</v>
      </c>
      <c r="K886" s="180">
        <v>61</v>
      </c>
      <c r="L886" s="181">
        <v>42</v>
      </c>
      <c r="M886" s="175">
        <v>152</v>
      </c>
      <c r="N886" s="180">
        <v>69</v>
      </c>
      <c r="O886" s="180">
        <v>53</v>
      </c>
      <c r="P886" s="181">
        <v>30</v>
      </c>
    </row>
    <row r="887" spans="1:16" x14ac:dyDescent="0.3">
      <c r="A887" s="178" t="s">
        <v>1039</v>
      </c>
      <c r="B887" s="179" t="s">
        <v>310</v>
      </c>
      <c r="C887" s="179" t="s">
        <v>2106</v>
      </c>
      <c r="D887" s="178" t="s">
        <v>364</v>
      </c>
      <c r="E887" s="175">
        <v>182</v>
      </c>
      <c r="F887" s="180">
        <v>38</v>
      </c>
      <c r="G887" s="180">
        <v>41</v>
      </c>
      <c r="H887" s="181">
        <v>103</v>
      </c>
      <c r="I887" s="175">
        <v>172</v>
      </c>
      <c r="J887" s="180">
        <v>36</v>
      </c>
      <c r="K887" s="180">
        <v>38</v>
      </c>
      <c r="L887" s="181">
        <v>98</v>
      </c>
      <c r="M887" s="175">
        <v>119</v>
      </c>
      <c r="N887" s="180">
        <v>34</v>
      </c>
      <c r="O887" s="180">
        <v>32</v>
      </c>
      <c r="P887" s="181">
        <v>53</v>
      </c>
    </row>
    <row r="888" spans="1:16" x14ac:dyDescent="0.3">
      <c r="A888" s="178" t="s">
        <v>820</v>
      </c>
      <c r="B888" s="179" t="s">
        <v>310</v>
      </c>
      <c r="C888" s="179" t="s">
        <v>2107</v>
      </c>
      <c r="D888" s="178" t="s">
        <v>326</v>
      </c>
      <c r="E888" s="175">
        <v>141</v>
      </c>
      <c r="F888" s="180">
        <v>55</v>
      </c>
      <c r="G888" s="180">
        <v>1</v>
      </c>
      <c r="H888" s="181">
        <v>85</v>
      </c>
      <c r="I888" s="175">
        <v>144</v>
      </c>
      <c r="J888" s="180">
        <v>55</v>
      </c>
      <c r="K888" s="180">
        <v>1</v>
      </c>
      <c r="L888" s="181">
        <v>88</v>
      </c>
      <c r="M888" s="175">
        <v>156</v>
      </c>
      <c r="N888" s="180">
        <v>59</v>
      </c>
      <c r="O888" s="180">
        <v>17</v>
      </c>
      <c r="P888" s="181">
        <v>80</v>
      </c>
    </row>
    <row r="889" spans="1:16" x14ac:dyDescent="0.3">
      <c r="A889" s="178" t="s">
        <v>1039</v>
      </c>
      <c r="B889" s="179" t="s">
        <v>875</v>
      </c>
      <c r="C889" s="179" t="s">
        <v>2108</v>
      </c>
      <c r="D889" s="178" t="s">
        <v>910</v>
      </c>
      <c r="E889" s="175">
        <v>161</v>
      </c>
      <c r="F889" s="180">
        <v>39</v>
      </c>
      <c r="G889" s="180">
        <v>63</v>
      </c>
      <c r="H889" s="181">
        <v>59</v>
      </c>
      <c r="I889" s="175">
        <v>153</v>
      </c>
      <c r="J889" s="180">
        <v>39</v>
      </c>
      <c r="K889" s="180">
        <v>57</v>
      </c>
      <c r="L889" s="181">
        <v>57</v>
      </c>
      <c r="M889" s="175">
        <v>165</v>
      </c>
      <c r="N889" s="180">
        <v>45</v>
      </c>
      <c r="O889" s="180">
        <v>60</v>
      </c>
      <c r="P889" s="181">
        <v>60</v>
      </c>
    </row>
    <row r="890" spans="1:16" x14ac:dyDescent="0.3">
      <c r="A890" s="178" t="s">
        <v>513</v>
      </c>
      <c r="B890" s="179" t="s">
        <v>875</v>
      </c>
      <c r="C890" s="179" t="s">
        <v>2109</v>
      </c>
      <c r="D890" s="178" t="s">
        <v>896</v>
      </c>
      <c r="E890" s="175">
        <v>162</v>
      </c>
      <c r="F890" s="180">
        <v>51</v>
      </c>
      <c r="G890" s="180">
        <v>42</v>
      </c>
      <c r="H890" s="181">
        <v>69</v>
      </c>
      <c r="I890" s="175">
        <v>162</v>
      </c>
      <c r="J890" s="180">
        <v>53</v>
      </c>
      <c r="K890" s="180">
        <v>44</v>
      </c>
      <c r="L890" s="181">
        <v>65</v>
      </c>
      <c r="M890" s="175">
        <v>147</v>
      </c>
      <c r="N890" s="180">
        <v>53</v>
      </c>
      <c r="O890" s="180">
        <v>44</v>
      </c>
      <c r="P890" s="181">
        <v>50</v>
      </c>
    </row>
    <row r="891" spans="1:16" x14ac:dyDescent="0.3">
      <c r="A891" s="178" t="s">
        <v>874</v>
      </c>
      <c r="B891" s="179" t="s">
        <v>713</v>
      </c>
      <c r="C891" s="179" t="s">
        <v>2110</v>
      </c>
      <c r="D891" s="178" t="s">
        <v>716</v>
      </c>
      <c r="E891" s="175">
        <v>163</v>
      </c>
      <c r="F891" s="180">
        <v>36</v>
      </c>
      <c r="G891" s="180">
        <v>31</v>
      </c>
      <c r="H891" s="181">
        <v>96</v>
      </c>
      <c r="I891" s="175">
        <v>160</v>
      </c>
      <c r="J891" s="180">
        <v>36</v>
      </c>
      <c r="K891" s="180">
        <v>32</v>
      </c>
      <c r="L891" s="181">
        <v>92</v>
      </c>
      <c r="M891" s="175">
        <v>148</v>
      </c>
      <c r="N891" s="180">
        <v>36</v>
      </c>
      <c r="O891" s="180">
        <v>33</v>
      </c>
      <c r="P891" s="181">
        <v>79</v>
      </c>
    </row>
    <row r="892" spans="1:16" x14ac:dyDescent="0.3">
      <c r="A892" s="178" t="s">
        <v>939</v>
      </c>
      <c r="B892" s="179" t="s">
        <v>236</v>
      </c>
      <c r="C892" s="179" t="s">
        <v>2111</v>
      </c>
      <c r="D892" s="178" t="s">
        <v>240</v>
      </c>
      <c r="E892" s="175">
        <v>170</v>
      </c>
      <c r="F892" s="180">
        <v>32</v>
      </c>
      <c r="G892" s="180">
        <v>50</v>
      </c>
      <c r="H892" s="181">
        <v>88</v>
      </c>
      <c r="I892" s="175">
        <v>167</v>
      </c>
      <c r="J892" s="180">
        <v>31</v>
      </c>
      <c r="K892" s="180">
        <v>53</v>
      </c>
      <c r="L892" s="181">
        <v>83</v>
      </c>
      <c r="M892" s="175">
        <v>146</v>
      </c>
      <c r="N892" s="180">
        <v>33</v>
      </c>
      <c r="O892" s="180">
        <v>44</v>
      </c>
      <c r="P892" s="181">
        <v>69</v>
      </c>
    </row>
    <row r="893" spans="1:16" x14ac:dyDescent="0.3">
      <c r="A893" s="178" t="s">
        <v>1163</v>
      </c>
      <c r="B893" s="179" t="s">
        <v>109</v>
      </c>
      <c r="C893" s="179" t="s">
        <v>2112</v>
      </c>
      <c r="D893" s="178" t="s">
        <v>113</v>
      </c>
      <c r="E893" s="175">
        <v>158</v>
      </c>
      <c r="F893" s="180">
        <v>37</v>
      </c>
      <c r="G893" s="180">
        <v>68</v>
      </c>
      <c r="H893" s="181">
        <v>53</v>
      </c>
      <c r="I893" s="175">
        <v>121</v>
      </c>
      <c r="J893" s="180">
        <v>36</v>
      </c>
      <c r="K893" s="180">
        <v>34</v>
      </c>
      <c r="L893" s="181">
        <v>51</v>
      </c>
      <c r="M893" s="175">
        <v>148</v>
      </c>
      <c r="N893" s="180">
        <v>37</v>
      </c>
      <c r="O893" s="180">
        <v>70</v>
      </c>
      <c r="P893" s="181">
        <v>41</v>
      </c>
    </row>
    <row r="894" spans="1:16" x14ac:dyDescent="0.3">
      <c r="A894" s="178" t="s">
        <v>108</v>
      </c>
      <c r="B894" s="179" t="s">
        <v>182</v>
      </c>
      <c r="C894" s="179" t="s">
        <v>2113</v>
      </c>
      <c r="D894" s="178" t="s">
        <v>847</v>
      </c>
      <c r="E894" s="175">
        <v>195</v>
      </c>
      <c r="F894" s="180">
        <v>30</v>
      </c>
      <c r="G894" s="180">
        <v>52</v>
      </c>
      <c r="H894" s="181">
        <v>113</v>
      </c>
      <c r="I894" s="175">
        <v>155</v>
      </c>
      <c r="J894" s="180">
        <v>28</v>
      </c>
      <c r="K894" s="180">
        <v>51</v>
      </c>
      <c r="L894" s="181">
        <v>76</v>
      </c>
      <c r="M894" s="175">
        <v>192</v>
      </c>
      <c r="N894" s="180">
        <v>29</v>
      </c>
      <c r="O894" s="180">
        <v>53</v>
      </c>
      <c r="P894" s="181">
        <v>110</v>
      </c>
    </row>
    <row r="895" spans="1:16" x14ac:dyDescent="0.3">
      <c r="A895" s="178" t="s">
        <v>513</v>
      </c>
      <c r="B895" s="179" t="s">
        <v>764</v>
      </c>
      <c r="C895" s="179" t="s">
        <v>2114</v>
      </c>
      <c r="D895" s="178" t="s">
        <v>790</v>
      </c>
      <c r="E895" s="175">
        <v>197</v>
      </c>
      <c r="F895" s="180">
        <v>53</v>
      </c>
      <c r="G895" s="180">
        <v>68</v>
      </c>
      <c r="H895" s="181">
        <v>76</v>
      </c>
      <c r="I895" s="175">
        <v>188</v>
      </c>
      <c r="J895" s="180">
        <v>54</v>
      </c>
      <c r="K895" s="180">
        <v>66</v>
      </c>
      <c r="L895" s="181">
        <v>68</v>
      </c>
      <c r="M895" s="175">
        <v>153</v>
      </c>
      <c r="N895" s="180">
        <v>52</v>
      </c>
      <c r="O895" s="180">
        <v>37</v>
      </c>
      <c r="P895" s="181">
        <v>64</v>
      </c>
    </row>
    <row r="896" spans="1:16" x14ac:dyDescent="0.3">
      <c r="A896" s="178" t="s">
        <v>939</v>
      </c>
      <c r="B896" s="179" t="s">
        <v>1132</v>
      </c>
      <c r="C896" s="179" t="s">
        <v>2115</v>
      </c>
      <c r="D896" s="178" t="s">
        <v>1135</v>
      </c>
      <c r="E896" s="175">
        <v>178</v>
      </c>
      <c r="F896" s="180">
        <v>21</v>
      </c>
      <c r="G896" s="180">
        <v>16</v>
      </c>
      <c r="H896" s="181">
        <v>141</v>
      </c>
      <c r="I896" s="175">
        <v>156</v>
      </c>
      <c r="J896" s="180">
        <v>21</v>
      </c>
      <c r="K896" s="180">
        <v>15</v>
      </c>
      <c r="L896" s="181">
        <v>120</v>
      </c>
      <c r="M896" s="175">
        <v>135</v>
      </c>
      <c r="N896" s="180">
        <v>23</v>
      </c>
      <c r="O896" s="180">
        <v>14</v>
      </c>
      <c r="P896" s="181">
        <v>98</v>
      </c>
    </row>
    <row r="897" spans="1:16" x14ac:dyDescent="0.3">
      <c r="A897" s="178" t="s">
        <v>748</v>
      </c>
      <c r="B897" s="179" t="s">
        <v>182</v>
      </c>
      <c r="C897" s="179" t="s">
        <v>2116</v>
      </c>
      <c r="D897" s="178" t="s">
        <v>866</v>
      </c>
      <c r="E897" s="175">
        <v>206</v>
      </c>
      <c r="F897" s="180">
        <v>49</v>
      </c>
      <c r="G897" s="180">
        <v>107</v>
      </c>
      <c r="H897" s="181">
        <v>50</v>
      </c>
      <c r="I897" s="175">
        <v>197</v>
      </c>
      <c r="J897" s="180">
        <v>49</v>
      </c>
      <c r="K897" s="180">
        <v>108</v>
      </c>
      <c r="L897" s="181">
        <v>40</v>
      </c>
      <c r="M897" s="175">
        <v>143</v>
      </c>
      <c r="N897" s="180">
        <v>47</v>
      </c>
      <c r="O897" s="180">
        <v>69</v>
      </c>
      <c r="P897" s="181">
        <v>27</v>
      </c>
    </row>
    <row r="898" spans="1:16" x14ac:dyDescent="0.3">
      <c r="A898" s="178" t="s">
        <v>309</v>
      </c>
      <c r="B898" s="179" t="s">
        <v>570</v>
      </c>
      <c r="C898" s="179" t="s">
        <v>2117</v>
      </c>
      <c r="D898" s="178" t="s">
        <v>662</v>
      </c>
      <c r="E898" s="175">
        <v>232</v>
      </c>
      <c r="F898" s="180">
        <v>77</v>
      </c>
      <c r="G898" s="180">
        <v>91</v>
      </c>
      <c r="H898" s="181">
        <v>64</v>
      </c>
      <c r="I898" s="175">
        <v>227</v>
      </c>
      <c r="J898" s="180">
        <v>75</v>
      </c>
      <c r="K898" s="180">
        <v>93</v>
      </c>
      <c r="L898" s="181">
        <v>59</v>
      </c>
      <c r="M898" s="175">
        <v>135</v>
      </c>
      <c r="N898" s="180">
        <v>71</v>
      </c>
      <c r="O898" s="180">
        <v>26</v>
      </c>
      <c r="P898" s="181">
        <v>38</v>
      </c>
    </row>
    <row r="899" spans="1:16" x14ac:dyDescent="0.3">
      <c r="A899" s="178" t="s">
        <v>681</v>
      </c>
      <c r="B899" s="179" t="s">
        <v>262</v>
      </c>
      <c r="C899" s="179" t="s">
        <v>2118</v>
      </c>
      <c r="D899" s="178" t="s">
        <v>278</v>
      </c>
      <c r="E899" s="175">
        <v>223</v>
      </c>
      <c r="F899" s="180">
        <v>104</v>
      </c>
      <c r="G899" s="180">
        <v>38</v>
      </c>
      <c r="H899" s="181">
        <v>81</v>
      </c>
      <c r="I899" s="175">
        <v>155</v>
      </c>
      <c r="J899" s="180">
        <v>37</v>
      </c>
      <c r="K899" s="180">
        <v>44</v>
      </c>
      <c r="L899" s="181">
        <v>74</v>
      </c>
      <c r="M899" s="175">
        <v>132</v>
      </c>
      <c r="N899" s="180">
        <v>39</v>
      </c>
      <c r="O899" s="180">
        <v>43</v>
      </c>
      <c r="P899" s="181">
        <v>50</v>
      </c>
    </row>
    <row r="900" spans="1:16" x14ac:dyDescent="0.3">
      <c r="A900" s="178" t="s">
        <v>939</v>
      </c>
      <c r="B900" s="179" t="s">
        <v>1040</v>
      </c>
      <c r="C900" s="179" t="s">
        <v>2119</v>
      </c>
      <c r="D900" s="178" t="s">
        <v>1085</v>
      </c>
      <c r="E900" s="175">
        <v>177</v>
      </c>
      <c r="F900" s="180">
        <v>48</v>
      </c>
      <c r="G900" s="180">
        <v>119</v>
      </c>
      <c r="H900" s="181">
        <v>10</v>
      </c>
      <c r="I900" s="175">
        <v>184</v>
      </c>
      <c r="J900" s="180">
        <v>48</v>
      </c>
      <c r="K900" s="180">
        <v>121</v>
      </c>
      <c r="L900" s="181">
        <v>15</v>
      </c>
      <c r="M900" s="175">
        <v>149</v>
      </c>
      <c r="N900" s="180">
        <v>49</v>
      </c>
      <c r="O900" s="180">
        <v>91</v>
      </c>
      <c r="P900" s="181">
        <v>9</v>
      </c>
    </row>
    <row r="901" spans="1:16" x14ac:dyDescent="0.3">
      <c r="A901" s="178" t="s">
        <v>569</v>
      </c>
      <c r="B901" s="179" t="s">
        <v>749</v>
      </c>
      <c r="C901" s="179" t="s">
        <v>2120</v>
      </c>
      <c r="D901" s="178" t="s">
        <v>754</v>
      </c>
      <c r="E901" s="175">
        <v>147</v>
      </c>
      <c r="F901" s="180">
        <v>68</v>
      </c>
      <c r="G901" s="180">
        <v>1</v>
      </c>
      <c r="H901" s="181">
        <v>78</v>
      </c>
      <c r="I901" s="175">
        <v>157</v>
      </c>
      <c r="J901" s="180">
        <v>72</v>
      </c>
      <c r="K901" s="180">
        <v>1</v>
      </c>
      <c r="L901" s="181">
        <v>84</v>
      </c>
      <c r="M901" s="175">
        <v>114</v>
      </c>
      <c r="N901" s="180">
        <v>71</v>
      </c>
      <c r="O901" s="180">
        <v>0</v>
      </c>
      <c r="P901" s="181">
        <v>43</v>
      </c>
    </row>
    <row r="902" spans="1:16" x14ac:dyDescent="0.3">
      <c r="A902" s="178" t="s">
        <v>712</v>
      </c>
      <c r="B902" s="179" t="s">
        <v>459</v>
      </c>
      <c r="C902" s="179" t="s">
        <v>2121</v>
      </c>
      <c r="D902" s="178" t="s">
        <v>464</v>
      </c>
      <c r="E902" s="175">
        <v>176</v>
      </c>
      <c r="F902" s="180">
        <v>65</v>
      </c>
      <c r="G902" s="180">
        <v>47</v>
      </c>
      <c r="H902" s="181">
        <v>64</v>
      </c>
      <c r="I902" s="175">
        <v>140</v>
      </c>
      <c r="J902" s="180">
        <v>65</v>
      </c>
      <c r="K902" s="180">
        <v>33</v>
      </c>
      <c r="L902" s="181">
        <v>42</v>
      </c>
      <c r="M902" s="175">
        <v>148</v>
      </c>
      <c r="N902" s="180">
        <v>63</v>
      </c>
      <c r="O902" s="180">
        <v>50</v>
      </c>
      <c r="P902" s="181">
        <v>35</v>
      </c>
    </row>
    <row r="903" spans="1:16" x14ac:dyDescent="0.3">
      <c r="A903" s="178" t="s">
        <v>1086</v>
      </c>
      <c r="B903" s="179" t="s">
        <v>182</v>
      </c>
      <c r="C903" s="179" t="s">
        <v>2122</v>
      </c>
      <c r="D903" s="178" t="s">
        <v>822</v>
      </c>
      <c r="E903" s="175">
        <v>162</v>
      </c>
      <c r="F903" s="180">
        <v>42</v>
      </c>
      <c r="G903" s="180">
        <v>73</v>
      </c>
      <c r="H903" s="181">
        <v>47</v>
      </c>
      <c r="I903" s="175">
        <v>155</v>
      </c>
      <c r="J903" s="180">
        <v>40</v>
      </c>
      <c r="K903" s="180">
        <v>73</v>
      </c>
      <c r="L903" s="181">
        <v>42</v>
      </c>
      <c r="M903" s="175">
        <v>147</v>
      </c>
      <c r="N903" s="180">
        <v>38</v>
      </c>
      <c r="O903" s="180">
        <v>74</v>
      </c>
      <c r="P903" s="181">
        <v>35</v>
      </c>
    </row>
    <row r="904" spans="1:16" x14ac:dyDescent="0.3">
      <c r="A904" s="178" t="s">
        <v>939</v>
      </c>
      <c r="B904" s="179" t="s">
        <v>570</v>
      </c>
      <c r="C904" s="179" t="s">
        <v>2123</v>
      </c>
      <c r="D904" s="178" t="s">
        <v>632</v>
      </c>
      <c r="E904" s="175">
        <v>186</v>
      </c>
      <c r="F904" s="180">
        <v>117</v>
      </c>
      <c r="G904" s="180">
        <v>12</v>
      </c>
      <c r="H904" s="181">
        <v>57</v>
      </c>
      <c r="I904" s="175">
        <v>114</v>
      </c>
      <c r="J904" s="180">
        <v>51</v>
      </c>
      <c r="K904" s="180">
        <v>11</v>
      </c>
      <c r="L904" s="181">
        <v>52</v>
      </c>
      <c r="M904" s="175">
        <v>153</v>
      </c>
      <c r="N904" s="180">
        <v>52</v>
      </c>
      <c r="O904" s="180">
        <v>50</v>
      </c>
      <c r="P904" s="181">
        <v>51</v>
      </c>
    </row>
    <row r="905" spans="1:16" x14ac:dyDescent="0.3">
      <c r="A905" s="178" t="s">
        <v>820</v>
      </c>
      <c r="B905" s="179" t="s">
        <v>514</v>
      </c>
      <c r="C905" s="179" t="s">
        <v>2124</v>
      </c>
      <c r="D905" s="178" t="s">
        <v>539</v>
      </c>
      <c r="E905" s="175">
        <v>169</v>
      </c>
      <c r="F905" s="180">
        <v>38</v>
      </c>
      <c r="G905" s="180">
        <v>36</v>
      </c>
      <c r="H905" s="181">
        <v>95</v>
      </c>
      <c r="I905" s="175">
        <v>155</v>
      </c>
      <c r="J905" s="180">
        <v>40</v>
      </c>
      <c r="K905" s="180">
        <v>27</v>
      </c>
      <c r="L905" s="181">
        <v>88</v>
      </c>
      <c r="M905" s="175">
        <v>133</v>
      </c>
      <c r="N905" s="180">
        <v>38</v>
      </c>
      <c r="O905" s="180">
        <v>27</v>
      </c>
      <c r="P905" s="181">
        <v>68</v>
      </c>
    </row>
    <row r="906" spans="1:16" x14ac:dyDescent="0.3">
      <c r="A906" s="178" t="s">
        <v>261</v>
      </c>
      <c r="B906" s="179" t="s">
        <v>940</v>
      </c>
      <c r="C906" s="179" t="s">
        <v>2125</v>
      </c>
      <c r="D906" s="179" t="s">
        <v>970</v>
      </c>
      <c r="E906" s="175">
        <v>176</v>
      </c>
      <c r="F906" s="180">
        <v>15</v>
      </c>
      <c r="G906" s="180">
        <v>41</v>
      </c>
      <c r="H906" s="181">
        <v>120</v>
      </c>
      <c r="I906" s="175">
        <v>168</v>
      </c>
      <c r="J906" s="180">
        <v>15</v>
      </c>
      <c r="K906" s="180">
        <v>31</v>
      </c>
      <c r="L906" s="181">
        <v>122</v>
      </c>
      <c r="M906" s="175">
        <v>116</v>
      </c>
      <c r="N906" s="180">
        <v>16</v>
      </c>
      <c r="O906" s="180">
        <v>14</v>
      </c>
      <c r="P906" s="181">
        <v>86</v>
      </c>
    </row>
    <row r="907" spans="1:16" x14ac:dyDescent="0.3">
      <c r="A907" s="178" t="s">
        <v>108</v>
      </c>
      <c r="B907" s="179" t="s">
        <v>109</v>
      </c>
      <c r="C907" s="179" t="s">
        <v>2126</v>
      </c>
      <c r="D907" s="178" t="s">
        <v>166</v>
      </c>
      <c r="E907" s="175">
        <v>163</v>
      </c>
      <c r="F907" s="180">
        <v>47</v>
      </c>
      <c r="G907" s="180">
        <v>68</v>
      </c>
      <c r="H907" s="181">
        <v>48</v>
      </c>
      <c r="I907" s="175">
        <v>152</v>
      </c>
      <c r="J907" s="180">
        <v>46</v>
      </c>
      <c r="K907" s="180">
        <v>67</v>
      </c>
      <c r="L907" s="181">
        <v>39</v>
      </c>
      <c r="M907" s="175">
        <v>145</v>
      </c>
      <c r="N907" s="180">
        <v>62</v>
      </c>
      <c r="O907" s="180">
        <v>51</v>
      </c>
      <c r="P907" s="181">
        <v>32</v>
      </c>
    </row>
    <row r="908" spans="1:16" x14ac:dyDescent="0.3">
      <c r="A908" s="178" t="s">
        <v>939</v>
      </c>
      <c r="B908" s="179" t="s">
        <v>682</v>
      </c>
      <c r="C908" s="179" t="s">
        <v>2127</v>
      </c>
      <c r="D908" s="178" t="s">
        <v>692</v>
      </c>
      <c r="E908" s="175">
        <v>156</v>
      </c>
      <c r="F908" s="180">
        <v>27</v>
      </c>
      <c r="G908" s="180">
        <v>45</v>
      </c>
      <c r="H908" s="181">
        <v>84</v>
      </c>
      <c r="I908" s="175">
        <v>123</v>
      </c>
      <c r="J908" s="180">
        <v>30</v>
      </c>
      <c r="K908" s="180">
        <v>16</v>
      </c>
      <c r="L908" s="181">
        <v>77</v>
      </c>
      <c r="M908" s="175">
        <v>113</v>
      </c>
      <c r="N908" s="180">
        <v>30</v>
      </c>
      <c r="O908" s="180">
        <v>44</v>
      </c>
      <c r="P908" s="181">
        <v>39</v>
      </c>
    </row>
    <row r="909" spans="1:16" x14ac:dyDescent="0.3">
      <c r="A909" s="178" t="s">
        <v>820</v>
      </c>
      <c r="B909" s="179" t="s">
        <v>310</v>
      </c>
      <c r="C909" s="179" t="s">
        <v>2128</v>
      </c>
      <c r="D909" s="178" t="s">
        <v>421</v>
      </c>
      <c r="E909" s="175">
        <v>367</v>
      </c>
      <c r="F909" s="180">
        <v>66</v>
      </c>
      <c r="G909" s="180">
        <v>199</v>
      </c>
      <c r="H909" s="181">
        <v>102</v>
      </c>
      <c r="I909" s="175">
        <v>344</v>
      </c>
      <c r="J909" s="180">
        <v>64</v>
      </c>
      <c r="K909" s="180">
        <v>198</v>
      </c>
      <c r="L909" s="181">
        <v>82</v>
      </c>
      <c r="M909" s="175">
        <v>125</v>
      </c>
      <c r="N909" s="180">
        <v>63</v>
      </c>
      <c r="O909" s="180">
        <v>6</v>
      </c>
      <c r="P909" s="181">
        <v>56</v>
      </c>
    </row>
    <row r="910" spans="1:16" x14ac:dyDescent="0.3">
      <c r="A910" s="178" t="s">
        <v>820</v>
      </c>
      <c r="B910" s="179" t="s">
        <v>713</v>
      </c>
      <c r="C910" s="179" t="s">
        <v>2129</v>
      </c>
      <c r="D910" s="178" t="s">
        <v>722</v>
      </c>
      <c r="E910" s="175">
        <v>156</v>
      </c>
      <c r="F910" s="180">
        <v>44</v>
      </c>
      <c r="G910" s="180">
        <v>26</v>
      </c>
      <c r="H910" s="181">
        <v>86</v>
      </c>
      <c r="I910" s="175">
        <v>152</v>
      </c>
      <c r="J910" s="180">
        <v>46</v>
      </c>
      <c r="K910" s="180">
        <v>26</v>
      </c>
      <c r="L910" s="181">
        <v>80</v>
      </c>
      <c r="M910" s="175">
        <v>131</v>
      </c>
      <c r="N910" s="180">
        <v>45</v>
      </c>
      <c r="O910" s="180">
        <v>25</v>
      </c>
      <c r="P910" s="181">
        <v>61</v>
      </c>
    </row>
    <row r="911" spans="1:16" x14ac:dyDescent="0.3">
      <c r="A911" s="178" t="s">
        <v>681</v>
      </c>
      <c r="B911" s="179" t="s">
        <v>570</v>
      </c>
      <c r="C911" s="179" t="s">
        <v>2130</v>
      </c>
      <c r="D911" s="178" t="s">
        <v>655</v>
      </c>
      <c r="E911" s="175">
        <v>222</v>
      </c>
      <c r="F911" s="180">
        <v>65</v>
      </c>
      <c r="G911" s="180">
        <v>73</v>
      </c>
      <c r="H911" s="181">
        <v>84</v>
      </c>
      <c r="I911" s="175">
        <v>182</v>
      </c>
      <c r="J911" s="180">
        <v>61</v>
      </c>
      <c r="K911" s="180">
        <v>50</v>
      </c>
      <c r="L911" s="181">
        <v>71</v>
      </c>
      <c r="M911" s="175">
        <v>108</v>
      </c>
      <c r="N911" s="180">
        <v>61</v>
      </c>
      <c r="O911" s="180">
        <v>18</v>
      </c>
      <c r="P911" s="181">
        <v>29</v>
      </c>
    </row>
    <row r="912" spans="1:16" x14ac:dyDescent="0.3">
      <c r="A912" s="178" t="s">
        <v>309</v>
      </c>
      <c r="B912" s="179" t="s">
        <v>682</v>
      </c>
      <c r="C912" s="179" t="s">
        <v>2131</v>
      </c>
      <c r="D912" s="178" t="s">
        <v>689</v>
      </c>
      <c r="E912" s="175">
        <v>179</v>
      </c>
      <c r="F912" s="180">
        <v>65</v>
      </c>
      <c r="G912" s="180">
        <v>35</v>
      </c>
      <c r="H912" s="181">
        <v>79</v>
      </c>
      <c r="I912" s="175">
        <v>154</v>
      </c>
      <c r="J912" s="180">
        <v>40</v>
      </c>
      <c r="K912" s="180">
        <v>36</v>
      </c>
      <c r="L912" s="181">
        <v>78</v>
      </c>
      <c r="M912" s="175">
        <v>134</v>
      </c>
      <c r="N912" s="180">
        <v>36</v>
      </c>
      <c r="O912" s="180">
        <v>36</v>
      </c>
      <c r="P912" s="181">
        <v>62</v>
      </c>
    </row>
    <row r="913" spans="1:16" x14ac:dyDescent="0.3">
      <c r="A913" s="178" t="s">
        <v>309</v>
      </c>
      <c r="B913" s="179" t="s">
        <v>476</v>
      </c>
      <c r="C913" s="179" t="s">
        <v>2132</v>
      </c>
      <c r="D913" s="178" t="s">
        <v>491</v>
      </c>
      <c r="E913" s="175">
        <v>151</v>
      </c>
      <c r="F913" s="180">
        <v>36</v>
      </c>
      <c r="G913" s="180">
        <v>62</v>
      </c>
      <c r="H913" s="181">
        <v>53</v>
      </c>
      <c r="I913" s="175">
        <v>145</v>
      </c>
      <c r="J913" s="180">
        <v>32</v>
      </c>
      <c r="K913" s="180">
        <v>61</v>
      </c>
      <c r="L913" s="181">
        <v>52</v>
      </c>
      <c r="M913" s="175">
        <v>138</v>
      </c>
      <c r="N913" s="180">
        <v>37</v>
      </c>
      <c r="O913" s="180">
        <v>60</v>
      </c>
      <c r="P913" s="181">
        <v>41</v>
      </c>
    </row>
    <row r="914" spans="1:16" x14ac:dyDescent="0.3">
      <c r="A914" s="178" t="s">
        <v>235</v>
      </c>
      <c r="B914" s="179" t="s">
        <v>1040</v>
      </c>
      <c r="C914" s="179" t="s">
        <v>2133</v>
      </c>
      <c r="D914" s="178" t="s">
        <v>1054</v>
      </c>
      <c r="E914" s="175">
        <v>155</v>
      </c>
      <c r="F914" s="180">
        <v>59</v>
      </c>
      <c r="G914" s="180">
        <v>6</v>
      </c>
      <c r="H914" s="181">
        <v>90</v>
      </c>
      <c r="I914" s="175">
        <v>137</v>
      </c>
      <c r="J914" s="180">
        <v>45</v>
      </c>
      <c r="K914" s="180">
        <v>6</v>
      </c>
      <c r="L914" s="181">
        <v>86</v>
      </c>
      <c r="M914" s="175">
        <v>159</v>
      </c>
      <c r="N914" s="180">
        <v>52</v>
      </c>
      <c r="O914" s="180">
        <v>11</v>
      </c>
      <c r="P914" s="181">
        <v>96</v>
      </c>
    </row>
    <row r="915" spans="1:16" x14ac:dyDescent="0.3">
      <c r="A915" s="178" t="s">
        <v>1039</v>
      </c>
      <c r="B915" s="179" t="s">
        <v>940</v>
      </c>
      <c r="C915" s="179" t="s">
        <v>2134</v>
      </c>
      <c r="D915" s="179" t="s">
        <v>507</v>
      </c>
      <c r="E915" s="175">
        <v>156</v>
      </c>
      <c r="F915" s="180">
        <v>32</v>
      </c>
      <c r="G915" s="180">
        <v>51</v>
      </c>
      <c r="H915" s="181">
        <v>73</v>
      </c>
      <c r="I915" s="175">
        <v>153</v>
      </c>
      <c r="J915" s="180">
        <v>30</v>
      </c>
      <c r="K915" s="180">
        <v>54</v>
      </c>
      <c r="L915" s="181">
        <v>69</v>
      </c>
      <c r="M915" s="175">
        <v>139</v>
      </c>
      <c r="N915" s="180">
        <v>32</v>
      </c>
      <c r="O915" s="180">
        <v>48</v>
      </c>
      <c r="P915" s="181">
        <v>59</v>
      </c>
    </row>
    <row r="916" spans="1:16" x14ac:dyDescent="0.3">
      <c r="A916" s="178" t="s">
        <v>108</v>
      </c>
      <c r="B916" s="179" t="s">
        <v>764</v>
      </c>
      <c r="C916" s="179" t="s">
        <v>2135</v>
      </c>
      <c r="D916" s="178" t="s">
        <v>773</v>
      </c>
      <c r="E916" s="175">
        <v>152</v>
      </c>
      <c r="F916" s="180">
        <v>57</v>
      </c>
      <c r="G916" s="180">
        <v>23</v>
      </c>
      <c r="H916" s="181">
        <v>72</v>
      </c>
      <c r="I916" s="175">
        <v>149</v>
      </c>
      <c r="J916" s="180">
        <v>57</v>
      </c>
      <c r="K916" s="180">
        <v>30</v>
      </c>
      <c r="L916" s="181">
        <v>62</v>
      </c>
      <c r="M916" s="175">
        <v>149</v>
      </c>
      <c r="N916" s="180">
        <v>59</v>
      </c>
      <c r="O916" s="180">
        <v>28</v>
      </c>
      <c r="P916" s="181">
        <v>62</v>
      </c>
    </row>
    <row r="917" spans="1:16" x14ac:dyDescent="0.3">
      <c r="A917" s="178" t="s">
        <v>1086</v>
      </c>
      <c r="B917" s="179" t="s">
        <v>682</v>
      </c>
      <c r="C917" s="179" t="s">
        <v>2136</v>
      </c>
      <c r="D917" s="178" t="s">
        <v>710</v>
      </c>
      <c r="E917" s="175">
        <v>161</v>
      </c>
      <c r="F917" s="180">
        <v>28</v>
      </c>
      <c r="G917" s="180">
        <v>42</v>
      </c>
      <c r="H917" s="181">
        <v>91</v>
      </c>
      <c r="I917" s="175">
        <v>150</v>
      </c>
      <c r="J917" s="180">
        <v>27</v>
      </c>
      <c r="K917" s="180">
        <v>41</v>
      </c>
      <c r="L917" s="181">
        <v>82</v>
      </c>
      <c r="M917" s="175">
        <v>116</v>
      </c>
      <c r="N917" s="180">
        <v>28</v>
      </c>
      <c r="O917" s="180">
        <v>38</v>
      </c>
      <c r="P917" s="181">
        <v>50</v>
      </c>
    </row>
    <row r="918" spans="1:16" x14ac:dyDescent="0.3">
      <c r="A918" s="178" t="s">
        <v>793</v>
      </c>
      <c r="B918" s="179" t="s">
        <v>1132</v>
      </c>
      <c r="C918" s="179" t="s">
        <v>2137</v>
      </c>
      <c r="D918" s="178" t="s">
        <v>1145</v>
      </c>
      <c r="E918" s="175">
        <v>156</v>
      </c>
      <c r="F918" s="180">
        <v>42</v>
      </c>
      <c r="G918" s="180">
        <v>17</v>
      </c>
      <c r="H918" s="181">
        <v>97</v>
      </c>
      <c r="I918" s="175">
        <v>141</v>
      </c>
      <c r="J918" s="180">
        <v>40</v>
      </c>
      <c r="K918" s="180">
        <v>14</v>
      </c>
      <c r="L918" s="181">
        <v>87</v>
      </c>
      <c r="M918" s="175">
        <v>112</v>
      </c>
      <c r="N918" s="180">
        <v>39</v>
      </c>
      <c r="O918" s="180">
        <v>22</v>
      </c>
      <c r="P918" s="181">
        <v>51</v>
      </c>
    </row>
    <row r="919" spans="1:16" x14ac:dyDescent="0.3">
      <c r="A919" s="178" t="s">
        <v>763</v>
      </c>
      <c r="B919" s="179" t="s">
        <v>570</v>
      </c>
      <c r="C919" s="179" t="s">
        <v>2138</v>
      </c>
      <c r="D919" s="178" t="s">
        <v>579</v>
      </c>
      <c r="E919" s="175">
        <v>159</v>
      </c>
      <c r="F919" s="180">
        <v>32</v>
      </c>
      <c r="G919" s="180">
        <v>28</v>
      </c>
      <c r="H919" s="181">
        <v>99</v>
      </c>
      <c r="I919" s="175">
        <v>155</v>
      </c>
      <c r="J919" s="180">
        <v>32</v>
      </c>
      <c r="K919" s="180">
        <v>26</v>
      </c>
      <c r="L919" s="181">
        <v>97</v>
      </c>
      <c r="M919" s="175">
        <v>115</v>
      </c>
      <c r="N919" s="180">
        <v>31</v>
      </c>
      <c r="O919" s="180">
        <v>20</v>
      </c>
      <c r="P919" s="181">
        <v>64</v>
      </c>
    </row>
    <row r="920" spans="1:16" x14ac:dyDescent="0.3">
      <c r="A920" s="178" t="s">
        <v>748</v>
      </c>
      <c r="B920" s="179" t="s">
        <v>459</v>
      </c>
      <c r="C920" s="179" t="s">
        <v>2139</v>
      </c>
      <c r="D920" s="178" t="s">
        <v>226</v>
      </c>
      <c r="E920" s="175">
        <v>201</v>
      </c>
      <c r="F920" s="180">
        <v>45</v>
      </c>
      <c r="G920" s="180">
        <v>49</v>
      </c>
      <c r="H920" s="181">
        <v>107</v>
      </c>
      <c r="I920" s="175">
        <v>171</v>
      </c>
      <c r="J920" s="180">
        <v>44</v>
      </c>
      <c r="K920" s="180">
        <v>28</v>
      </c>
      <c r="L920" s="181">
        <v>99</v>
      </c>
      <c r="M920" s="175">
        <v>134</v>
      </c>
      <c r="N920" s="180">
        <v>34</v>
      </c>
      <c r="O920" s="180">
        <v>14</v>
      </c>
      <c r="P920" s="181">
        <v>86</v>
      </c>
    </row>
    <row r="921" spans="1:16" x14ac:dyDescent="0.3">
      <c r="A921" s="178" t="s">
        <v>1131</v>
      </c>
      <c r="B921" s="179" t="s">
        <v>310</v>
      </c>
      <c r="C921" s="179" t="s">
        <v>2140</v>
      </c>
      <c r="D921" s="178" t="s">
        <v>349</v>
      </c>
      <c r="E921" s="175">
        <v>157</v>
      </c>
      <c r="F921" s="180">
        <v>38</v>
      </c>
      <c r="G921" s="180">
        <v>36</v>
      </c>
      <c r="H921" s="181">
        <v>83</v>
      </c>
      <c r="I921" s="175">
        <v>154</v>
      </c>
      <c r="J921" s="180">
        <v>38</v>
      </c>
      <c r="K921" s="180">
        <v>36</v>
      </c>
      <c r="L921" s="181">
        <v>80</v>
      </c>
      <c r="M921" s="175">
        <v>125</v>
      </c>
      <c r="N921" s="180">
        <v>38</v>
      </c>
      <c r="O921" s="180">
        <v>29</v>
      </c>
      <c r="P921" s="181">
        <v>58</v>
      </c>
    </row>
    <row r="922" spans="1:16" x14ac:dyDescent="0.3">
      <c r="A922" s="178" t="s">
        <v>1131</v>
      </c>
      <c r="B922" s="179" t="s">
        <v>940</v>
      </c>
      <c r="C922" s="179" t="s">
        <v>2141</v>
      </c>
      <c r="D922" s="178" t="s">
        <v>1002</v>
      </c>
      <c r="E922" s="175">
        <v>157</v>
      </c>
      <c r="F922" s="180">
        <v>36</v>
      </c>
      <c r="G922" s="180">
        <v>8</v>
      </c>
      <c r="H922" s="181">
        <v>113</v>
      </c>
      <c r="I922" s="175">
        <v>152</v>
      </c>
      <c r="J922" s="180">
        <v>35</v>
      </c>
      <c r="K922" s="180">
        <v>12</v>
      </c>
      <c r="L922" s="181">
        <v>105</v>
      </c>
      <c r="M922" s="175">
        <v>74</v>
      </c>
      <c r="N922" s="180">
        <v>37</v>
      </c>
      <c r="O922" s="180">
        <v>4</v>
      </c>
      <c r="P922" s="181">
        <v>33</v>
      </c>
    </row>
    <row r="923" spans="1:16" x14ac:dyDescent="0.3">
      <c r="A923" s="178" t="s">
        <v>1086</v>
      </c>
      <c r="B923" s="179" t="s">
        <v>794</v>
      </c>
      <c r="C923" s="179" t="s">
        <v>2142</v>
      </c>
      <c r="D923" s="178" t="s">
        <v>806</v>
      </c>
      <c r="E923" s="175">
        <v>175</v>
      </c>
      <c r="F923" s="180">
        <v>47</v>
      </c>
      <c r="G923" s="180">
        <v>32</v>
      </c>
      <c r="H923" s="181">
        <v>96</v>
      </c>
      <c r="I923" s="175">
        <v>146</v>
      </c>
      <c r="J923" s="180">
        <v>47</v>
      </c>
      <c r="K923" s="180">
        <v>6</v>
      </c>
      <c r="L923" s="181">
        <v>93</v>
      </c>
      <c r="M923" s="175">
        <v>144</v>
      </c>
      <c r="N923" s="180">
        <v>47</v>
      </c>
      <c r="O923" s="180">
        <v>6</v>
      </c>
      <c r="P923" s="181">
        <v>91</v>
      </c>
    </row>
    <row r="924" spans="1:16" x14ac:dyDescent="0.3">
      <c r="A924" s="178" t="s">
        <v>261</v>
      </c>
      <c r="B924" s="179" t="s">
        <v>310</v>
      </c>
      <c r="C924" s="179" t="s">
        <v>2143</v>
      </c>
      <c r="D924" s="178" t="s">
        <v>354</v>
      </c>
      <c r="E924" s="175">
        <v>149</v>
      </c>
      <c r="F924" s="180">
        <v>32</v>
      </c>
      <c r="G924" s="180">
        <v>18</v>
      </c>
      <c r="H924" s="181">
        <v>99</v>
      </c>
      <c r="I924" s="175">
        <v>145</v>
      </c>
      <c r="J924" s="180">
        <v>32</v>
      </c>
      <c r="K924" s="180">
        <v>18</v>
      </c>
      <c r="L924" s="181">
        <v>95</v>
      </c>
      <c r="M924" s="175">
        <v>90</v>
      </c>
      <c r="N924" s="180">
        <v>34</v>
      </c>
      <c r="O924" s="180">
        <v>15</v>
      </c>
      <c r="P924" s="181">
        <v>41</v>
      </c>
    </row>
    <row r="925" spans="1:16" x14ac:dyDescent="0.3">
      <c r="A925" s="178" t="s">
        <v>820</v>
      </c>
      <c r="B925" s="179" t="s">
        <v>1132</v>
      </c>
      <c r="C925" s="179" t="s">
        <v>2144</v>
      </c>
      <c r="D925" s="178" t="s">
        <v>1147</v>
      </c>
      <c r="E925" s="175">
        <v>172</v>
      </c>
      <c r="F925" s="180">
        <v>28</v>
      </c>
      <c r="G925" s="180">
        <v>24</v>
      </c>
      <c r="H925" s="181">
        <v>120</v>
      </c>
      <c r="I925" s="175">
        <v>160</v>
      </c>
      <c r="J925" s="180">
        <v>28</v>
      </c>
      <c r="K925" s="180">
        <v>30</v>
      </c>
      <c r="L925" s="181">
        <v>102</v>
      </c>
      <c r="M925" s="175">
        <v>109</v>
      </c>
      <c r="N925" s="180">
        <v>29</v>
      </c>
      <c r="O925" s="180">
        <v>12</v>
      </c>
      <c r="P925" s="181">
        <v>68</v>
      </c>
    </row>
    <row r="926" spans="1:16" x14ac:dyDescent="0.3">
      <c r="A926" s="178" t="s">
        <v>108</v>
      </c>
      <c r="B926" s="179" t="s">
        <v>940</v>
      </c>
      <c r="C926" s="179" t="s">
        <v>2145</v>
      </c>
      <c r="D926" s="178" t="s">
        <v>958</v>
      </c>
      <c r="E926" s="175">
        <v>144</v>
      </c>
      <c r="F926" s="180">
        <v>44</v>
      </c>
      <c r="G926" s="180">
        <v>3</v>
      </c>
      <c r="H926" s="181">
        <v>97</v>
      </c>
      <c r="I926" s="175">
        <v>139</v>
      </c>
      <c r="J926" s="180">
        <v>58</v>
      </c>
      <c r="K926" s="180">
        <v>3</v>
      </c>
      <c r="L926" s="181">
        <v>78</v>
      </c>
      <c r="M926" s="175">
        <v>101</v>
      </c>
      <c r="N926" s="180">
        <v>63</v>
      </c>
      <c r="O926" s="180">
        <v>2</v>
      </c>
      <c r="P926" s="181">
        <v>36</v>
      </c>
    </row>
    <row r="927" spans="1:16" x14ac:dyDescent="0.3">
      <c r="A927" s="178" t="s">
        <v>820</v>
      </c>
      <c r="B927" s="179" t="s">
        <v>459</v>
      </c>
      <c r="C927" s="179" t="s">
        <v>2146</v>
      </c>
      <c r="D927" s="178" t="s">
        <v>468</v>
      </c>
      <c r="E927" s="175">
        <v>169</v>
      </c>
      <c r="F927" s="180">
        <v>66</v>
      </c>
      <c r="G927" s="180">
        <v>5</v>
      </c>
      <c r="H927" s="181">
        <v>98</v>
      </c>
      <c r="I927" s="175">
        <v>131</v>
      </c>
      <c r="J927" s="180">
        <v>66</v>
      </c>
      <c r="K927" s="180">
        <v>5</v>
      </c>
      <c r="L927" s="181">
        <v>60</v>
      </c>
      <c r="M927" s="175">
        <v>160</v>
      </c>
      <c r="N927" s="180">
        <v>72</v>
      </c>
      <c r="O927" s="180">
        <v>10</v>
      </c>
      <c r="P927" s="181">
        <v>78</v>
      </c>
    </row>
    <row r="928" spans="1:16" x14ac:dyDescent="0.3">
      <c r="A928" s="178" t="s">
        <v>874</v>
      </c>
      <c r="B928" s="179" t="s">
        <v>1040</v>
      </c>
      <c r="C928" s="179" t="s">
        <v>2147</v>
      </c>
      <c r="D928" s="178" t="s">
        <v>1084</v>
      </c>
      <c r="E928" s="175">
        <v>141</v>
      </c>
      <c r="F928" s="180">
        <v>32</v>
      </c>
      <c r="G928" s="180">
        <v>59</v>
      </c>
      <c r="H928" s="181">
        <v>50</v>
      </c>
      <c r="I928" s="175">
        <v>139</v>
      </c>
      <c r="J928" s="180">
        <v>33</v>
      </c>
      <c r="K928" s="180">
        <v>67</v>
      </c>
      <c r="L928" s="181">
        <v>39</v>
      </c>
      <c r="M928" s="175">
        <v>128</v>
      </c>
      <c r="N928" s="180">
        <v>31</v>
      </c>
      <c r="O928" s="180">
        <v>72</v>
      </c>
      <c r="P928" s="181">
        <v>25</v>
      </c>
    </row>
    <row r="929" spans="1:16" x14ac:dyDescent="0.3">
      <c r="A929" s="178" t="s">
        <v>430</v>
      </c>
      <c r="B929" s="179" t="s">
        <v>570</v>
      </c>
      <c r="C929" s="179" t="s">
        <v>2148</v>
      </c>
      <c r="D929" s="178" t="s">
        <v>639</v>
      </c>
      <c r="E929" s="175">
        <v>189</v>
      </c>
      <c r="F929" s="180">
        <v>60</v>
      </c>
      <c r="G929" s="180">
        <v>9</v>
      </c>
      <c r="H929" s="181">
        <v>120</v>
      </c>
      <c r="I929" s="175">
        <v>174</v>
      </c>
      <c r="J929" s="180">
        <v>61</v>
      </c>
      <c r="K929" s="180">
        <v>9</v>
      </c>
      <c r="L929" s="181">
        <v>104</v>
      </c>
      <c r="M929" s="175">
        <v>112</v>
      </c>
      <c r="N929" s="180">
        <v>25</v>
      </c>
      <c r="O929" s="180">
        <v>13</v>
      </c>
      <c r="P929" s="181">
        <v>74</v>
      </c>
    </row>
    <row r="930" spans="1:16" x14ac:dyDescent="0.3">
      <c r="A930" s="178" t="s">
        <v>820</v>
      </c>
      <c r="B930" s="179" t="s">
        <v>136</v>
      </c>
      <c r="C930" s="179" t="s">
        <v>2149</v>
      </c>
      <c r="D930" s="178" t="s">
        <v>453</v>
      </c>
      <c r="E930" s="175">
        <v>211</v>
      </c>
      <c r="F930" s="180">
        <v>82</v>
      </c>
      <c r="G930" s="180">
        <v>26</v>
      </c>
      <c r="H930" s="181">
        <v>103</v>
      </c>
      <c r="I930" s="175">
        <v>141</v>
      </c>
      <c r="J930" s="180">
        <v>21</v>
      </c>
      <c r="K930" s="180">
        <v>22</v>
      </c>
      <c r="L930" s="181">
        <v>98</v>
      </c>
      <c r="M930" s="175">
        <v>145</v>
      </c>
      <c r="N930" s="180">
        <v>22</v>
      </c>
      <c r="O930" s="180">
        <v>22</v>
      </c>
      <c r="P930" s="181">
        <v>101</v>
      </c>
    </row>
    <row r="931" spans="1:16" x14ac:dyDescent="0.3">
      <c r="A931" s="178" t="s">
        <v>108</v>
      </c>
      <c r="B931" s="179" t="s">
        <v>262</v>
      </c>
      <c r="C931" s="179" t="s">
        <v>2150</v>
      </c>
      <c r="D931" s="178" t="s">
        <v>281</v>
      </c>
      <c r="E931" s="175">
        <v>127</v>
      </c>
      <c r="F931" s="180">
        <v>30</v>
      </c>
      <c r="G931" s="180">
        <v>2</v>
      </c>
      <c r="H931" s="181">
        <v>95</v>
      </c>
      <c r="I931" s="175">
        <v>142</v>
      </c>
      <c r="J931" s="180">
        <v>31</v>
      </c>
      <c r="K931" s="180">
        <v>3</v>
      </c>
      <c r="L931" s="181">
        <v>108</v>
      </c>
      <c r="M931" s="175">
        <v>115</v>
      </c>
      <c r="N931" s="180">
        <v>31</v>
      </c>
      <c r="O931" s="180">
        <v>3</v>
      </c>
      <c r="P931" s="181">
        <v>81</v>
      </c>
    </row>
    <row r="932" spans="1:16" x14ac:dyDescent="0.3">
      <c r="A932" s="178" t="s">
        <v>569</v>
      </c>
      <c r="B932" s="179" t="s">
        <v>1040</v>
      </c>
      <c r="C932" s="179" t="s">
        <v>2151</v>
      </c>
      <c r="D932" s="178" t="s">
        <v>1082</v>
      </c>
      <c r="E932" s="175">
        <v>169</v>
      </c>
      <c r="F932" s="180">
        <v>38</v>
      </c>
      <c r="G932" s="180">
        <v>16</v>
      </c>
      <c r="H932" s="181">
        <v>115</v>
      </c>
      <c r="I932" s="175">
        <v>139</v>
      </c>
      <c r="J932" s="180">
        <v>37</v>
      </c>
      <c r="K932" s="180">
        <v>22</v>
      </c>
      <c r="L932" s="181">
        <v>80</v>
      </c>
      <c r="M932" s="175">
        <v>133</v>
      </c>
      <c r="N932" s="180">
        <v>38</v>
      </c>
      <c r="O932" s="180">
        <v>24</v>
      </c>
      <c r="P932" s="181">
        <v>71</v>
      </c>
    </row>
    <row r="933" spans="1:16" x14ac:dyDescent="0.3">
      <c r="A933" s="178" t="s">
        <v>1039</v>
      </c>
      <c r="B933" s="179" t="s">
        <v>459</v>
      </c>
      <c r="C933" s="179" t="s">
        <v>2152</v>
      </c>
      <c r="D933" s="178" t="s">
        <v>473</v>
      </c>
      <c r="E933" s="175">
        <v>121</v>
      </c>
      <c r="F933" s="180">
        <v>41</v>
      </c>
      <c r="G933" s="180">
        <v>1</v>
      </c>
      <c r="H933" s="181">
        <v>79</v>
      </c>
      <c r="I933" s="175">
        <v>70</v>
      </c>
      <c r="J933" s="180">
        <v>1</v>
      </c>
      <c r="K933" s="180">
        <v>0</v>
      </c>
      <c r="L933" s="181">
        <v>69</v>
      </c>
      <c r="M933" s="175">
        <v>109</v>
      </c>
      <c r="N933" s="180">
        <v>72</v>
      </c>
      <c r="O933" s="180">
        <v>0</v>
      </c>
      <c r="P933" s="181">
        <v>37</v>
      </c>
    </row>
    <row r="934" spans="1:16" x14ac:dyDescent="0.3">
      <c r="A934" s="178" t="s">
        <v>108</v>
      </c>
      <c r="B934" s="179" t="s">
        <v>940</v>
      </c>
      <c r="C934" s="179" t="s">
        <v>2153</v>
      </c>
      <c r="D934" s="178" t="s">
        <v>986</v>
      </c>
      <c r="E934" s="175">
        <v>158</v>
      </c>
      <c r="F934" s="180">
        <v>39</v>
      </c>
      <c r="G934" s="180">
        <v>3</v>
      </c>
      <c r="H934" s="181">
        <v>116</v>
      </c>
      <c r="I934" s="175">
        <v>157</v>
      </c>
      <c r="J934" s="180">
        <v>41</v>
      </c>
      <c r="K934" s="180">
        <v>3</v>
      </c>
      <c r="L934" s="181">
        <v>113</v>
      </c>
      <c r="M934" s="175">
        <v>100</v>
      </c>
      <c r="N934" s="180">
        <v>26</v>
      </c>
      <c r="O934" s="180">
        <v>2</v>
      </c>
      <c r="P934" s="181">
        <v>72</v>
      </c>
    </row>
    <row r="935" spans="1:16" x14ac:dyDescent="0.3">
      <c r="A935" s="178" t="s">
        <v>1086</v>
      </c>
      <c r="B935" s="179" t="s">
        <v>875</v>
      </c>
      <c r="C935" s="179" t="s">
        <v>2154</v>
      </c>
      <c r="D935" s="178" t="s">
        <v>891</v>
      </c>
      <c r="E935" s="175">
        <v>181</v>
      </c>
      <c r="F935" s="180">
        <v>49</v>
      </c>
      <c r="G935" s="180">
        <v>9</v>
      </c>
      <c r="H935" s="181">
        <v>123</v>
      </c>
      <c r="I935" s="175">
        <v>139</v>
      </c>
      <c r="J935" s="180">
        <v>20</v>
      </c>
      <c r="K935" s="180">
        <v>9</v>
      </c>
      <c r="L935" s="181">
        <v>110</v>
      </c>
      <c r="M935" s="175">
        <v>118</v>
      </c>
      <c r="N935" s="180">
        <v>21</v>
      </c>
      <c r="O935" s="180">
        <v>10</v>
      </c>
      <c r="P935" s="181">
        <v>87</v>
      </c>
    </row>
    <row r="936" spans="1:16" x14ac:dyDescent="0.3">
      <c r="A936" s="178" t="s">
        <v>108</v>
      </c>
      <c r="B936" s="179" t="s">
        <v>182</v>
      </c>
      <c r="C936" s="179" t="s">
        <v>2155</v>
      </c>
      <c r="D936" s="178" t="s">
        <v>840</v>
      </c>
      <c r="E936" s="175">
        <v>161</v>
      </c>
      <c r="F936" s="180">
        <v>47</v>
      </c>
      <c r="G936" s="180">
        <v>7</v>
      </c>
      <c r="H936" s="181">
        <v>107</v>
      </c>
      <c r="I936" s="175">
        <v>158</v>
      </c>
      <c r="J936" s="180">
        <v>44</v>
      </c>
      <c r="K936" s="180">
        <v>6</v>
      </c>
      <c r="L936" s="181">
        <v>108</v>
      </c>
      <c r="M936" s="175">
        <v>68</v>
      </c>
      <c r="N936" s="180">
        <v>30</v>
      </c>
      <c r="O936" s="180">
        <v>1</v>
      </c>
      <c r="P936" s="181">
        <v>37</v>
      </c>
    </row>
    <row r="937" spans="1:16" x14ac:dyDescent="0.3">
      <c r="A937" s="178" t="s">
        <v>1039</v>
      </c>
      <c r="B937" s="179" t="s">
        <v>459</v>
      </c>
      <c r="C937" s="179" t="s">
        <v>2156</v>
      </c>
      <c r="D937" s="178" t="s">
        <v>469</v>
      </c>
      <c r="E937" s="175">
        <v>196</v>
      </c>
      <c r="F937" s="180">
        <v>71</v>
      </c>
      <c r="G937" s="180">
        <v>2</v>
      </c>
      <c r="H937" s="181">
        <v>123</v>
      </c>
      <c r="I937" s="175">
        <v>137</v>
      </c>
      <c r="J937" s="180">
        <v>16</v>
      </c>
      <c r="K937" s="180">
        <v>2</v>
      </c>
      <c r="L937" s="181">
        <v>119</v>
      </c>
      <c r="M937" s="175">
        <v>84</v>
      </c>
      <c r="N937" s="180">
        <v>18</v>
      </c>
      <c r="O937" s="180">
        <v>2</v>
      </c>
      <c r="P937" s="181">
        <v>64</v>
      </c>
    </row>
    <row r="938" spans="1:16" x14ac:dyDescent="0.3">
      <c r="A938" s="178" t="s">
        <v>939</v>
      </c>
      <c r="B938" s="179" t="s">
        <v>310</v>
      </c>
      <c r="C938" s="179" t="s">
        <v>2157</v>
      </c>
      <c r="D938" s="178" t="s">
        <v>413</v>
      </c>
      <c r="E938" s="175">
        <v>182</v>
      </c>
      <c r="F938" s="180">
        <v>35</v>
      </c>
      <c r="G938" s="180">
        <v>15</v>
      </c>
      <c r="H938" s="181">
        <v>132</v>
      </c>
      <c r="I938" s="175">
        <v>160</v>
      </c>
      <c r="J938" s="180">
        <v>36</v>
      </c>
      <c r="K938" s="180">
        <v>16</v>
      </c>
      <c r="L938" s="181">
        <v>108</v>
      </c>
      <c r="M938" s="175">
        <v>81</v>
      </c>
      <c r="N938" s="180">
        <v>27</v>
      </c>
      <c r="O938" s="180">
        <v>4</v>
      </c>
      <c r="P938" s="181">
        <v>50</v>
      </c>
    </row>
    <row r="939" spans="1:16" x14ac:dyDescent="0.3">
      <c r="A939" s="178" t="s">
        <v>540</v>
      </c>
      <c r="B939" s="179" t="s">
        <v>1040</v>
      </c>
      <c r="C939" s="179" t="s">
        <v>2158</v>
      </c>
      <c r="D939" s="178" t="s">
        <v>1055</v>
      </c>
      <c r="E939" s="175">
        <v>156</v>
      </c>
      <c r="F939" s="180">
        <v>27</v>
      </c>
      <c r="G939" s="180">
        <v>27</v>
      </c>
      <c r="H939" s="181">
        <v>102</v>
      </c>
      <c r="I939" s="175">
        <v>141</v>
      </c>
      <c r="J939" s="180">
        <v>27</v>
      </c>
      <c r="K939" s="180">
        <v>27</v>
      </c>
      <c r="L939" s="181">
        <v>87</v>
      </c>
      <c r="M939" s="175">
        <v>117</v>
      </c>
      <c r="N939" s="180">
        <v>27</v>
      </c>
      <c r="O939" s="180">
        <v>25</v>
      </c>
      <c r="P939" s="181">
        <v>65</v>
      </c>
    </row>
    <row r="940" spans="1:16" x14ac:dyDescent="0.3">
      <c r="A940" s="178" t="s">
        <v>1150</v>
      </c>
      <c r="B940" s="179" t="s">
        <v>875</v>
      </c>
      <c r="C940" s="179" t="s">
        <v>2159</v>
      </c>
      <c r="D940" s="178" t="s">
        <v>889</v>
      </c>
      <c r="E940" s="175">
        <v>152</v>
      </c>
      <c r="F940" s="180">
        <v>34</v>
      </c>
      <c r="G940" s="180">
        <v>6</v>
      </c>
      <c r="H940" s="181">
        <v>112</v>
      </c>
      <c r="I940" s="175">
        <v>136</v>
      </c>
      <c r="J940" s="180">
        <v>38</v>
      </c>
      <c r="K940" s="180">
        <v>6</v>
      </c>
      <c r="L940" s="181">
        <v>92</v>
      </c>
      <c r="M940" s="175">
        <v>90</v>
      </c>
      <c r="N940" s="180">
        <v>33</v>
      </c>
      <c r="O940" s="180">
        <v>14</v>
      </c>
      <c r="P940" s="181">
        <v>43</v>
      </c>
    </row>
    <row r="941" spans="1:16" x14ac:dyDescent="0.3">
      <c r="A941" s="178" t="s">
        <v>540</v>
      </c>
      <c r="B941" s="179" t="s">
        <v>182</v>
      </c>
      <c r="C941" s="179" t="s">
        <v>2160</v>
      </c>
      <c r="D941" s="178" t="s">
        <v>835</v>
      </c>
      <c r="E941" s="175">
        <v>128</v>
      </c>
      <c r="F941" s="180">
        <v>50</v>
      </c>
      <c r="G941" s="180">
        <v>20</v>
      </c>
      <c r="H941" s="181">
        <v>58</v>
      </c>
      <c r="I941" s="175">
        <v>126</v>
      </c>
      <c r="J941" s="180">
        <v>50</v>
      </c>
      <c r="K941" s="180">
        <v>20</v>
      </c>
      <c r="L941" s="181">
        <v>56</v>
      </c>
      <c r="M941" s="175">
        <v>119</v>
      </c>
      <c r="N941" s="180">
        <v>49</v>
      </c>
      <c r="O941" s="180">
        <v>33</v>
      </c>
      <c r="P941" s="181">
        <v>37</v>
      </c>
    </row>
    <row r="942" spans="1:16" x14ac:dyDescent="0.3">
      <c r="A942" s="178" t="s">
        <v>1123</v>
      </c>
      <c r="B942" s="179" t="s">
        <v>1040</v>
      </c>
      <c r="C942" s="179" t="s">
        <v>2161</v>
      </c>
      <c r="D942" s="178" t="s">
        <v>506</v>
      </c>
      <c r="E942" s="175">
        <v>141</v>
      </c>
      <c r="F942" s="180">
        <v>33</v>
      </c>
      <c r="G942" s="180">
        <v>24</v>
      </c>
      <c r="H942" s="181">
        <v>84</v>
      </c>
      <c r="I942" s="175">
        <v>125</v>
      </c>
      <c r="J942" s="180">
        <v>32</v>
      </c>
      <c r="K942" s="180">
        <v>36</v>
      </c>
      <c r="L942" s="181">
        <v>57</v>
      </c>
      <c r="M942" s="175">
        <v>108</v>
      </c>
      <c r="N942" s="180">
        <v>30</v>
      </c>
      <c r="O942" s="180">
        <v>51</v>
      </c>
      <c r="P942" s="181">
        <v>27</v>
      </c>
    </row>
    <row r="943" spans="1:16" x14ac:dyDescent="0.3">
      <c r="A943" s="178" t="s">
        <v>569</v>
      </c>
      <c r="B943" s="179" t="s">
        <v>182</v>
      </c>
      <c r="C943" s="179" t="s">
        <v>2162</v>
      </c>
      <c r="D943" s="178" t="s">
        <v>315</v>
      </c>
      <c r="E943" s="175">
        <v>167</v>
      </c>
      <c r="F943" s="180">
        <v>57</v>
      </c>
      <c r="G943" s="180">
        <v>22</v>
      </c>
      <c r="H943" s="181">
        <v>88</v>
      </c>
      <c r="I943" s="175">
        <v>139</v>
      </c>
      <c r="J943" s="180">
        <v>35</v>
      </c>
      <c r="K943" s="180">
        <v>23</v>
      </c>
      <c r="L943" s="181">
        <v>81</v>
      </c>
      <c r="M943" s="175">
        <v>118</v>
      </c>
      <c r="N943" s="180">
        <v>35</v>
      </c>
      <c r="O943" s="180">
        <v>22</v>
      </c>
      <c r="P943" s="181">
        <v>61</v>
      </c>
    </row>
    <row r="944" spans="1:16" x14ac:dyDescent="0.3">
      <c r="A944" s="178" t="s">
        <v>309</v>
      </c>
      <c r="B944" s="179" t="s">
        <v>182</v>
      </c>
      <c r="C944" s="179" t="s">
        <v>2163</v>
      </c>
      <c r="D944" s="178" t="s">
        <v>824</v>
      </c>
      <c r="E944" s="175">
        <v>169</v>
      </c>
      <c r="F944" s="180">
        <v>47</v>
      </c>
      <c r="G944" s="180">
        <v>59</v>
      </c>
      <c r="H944" s="181">
        <v>63</v>
      </c>
      <c r="I944" s="175">
        <v>142</v>
      </c>
      <c r="J944" s="180">
        <v>47</v>
      </c>
      <c r="K944" s="180">
        <v>40</v>
      </c>
      <c r="L944" s="181">
        <v>55</v>
      </c>
      <c r="M944" s="175">
        <v>119</v>
      </c>
      <c r="N944" s="180">
        <v>50</v>
      </c>
      <c r="O944" s="180">
        <v>32</v>
      </c>
      <c r="P944" s="181">
        <v>37</v>
      </c>
    </row>
    <row r="945" spans="1:16" x14ac:dyDescent="0.3">
      <c r="A945" s="178" t="s">
        <v>309</v>
      </c>
      <c r="B945" s="179" t="s">
        <v>310</v>
      </c>
      <c r="C945" s="179" t="s">
        <v>2164</v>
      </c>
      <c r="D945" s="178" t="s">
        <v>405</v>
      </c>
      <c r="E945" s="175">
        <v>144</v>
      </c>
      <c r="F945" s="180">
        <v>23</v>
      </c>
      <c r="G945" s="180">
        <v>47</v>
      </c>
      <c r="H945" s="181">
        <v>74</v>
      </c>
      <c r="I945" s="175">
        <v>137</v>
      </c>
      <c r="J945" s="180">
        <v>23</v>
      </c>
      <c r="K945" s="180">
        <v>45</v>
      </c>
      <c r="L945" s="181">
        <v>69</v>
      </c>
      <c r="M945" s="175">
        <v>105</v>
      </c>
      <c r="N945" s="180">
        <v>22</v>
      </c>
      <c r="O945" s="180">
        <v>44</v>
      </c>
      <c r="P945" s="181">
        <v>39</v>
      </c>
    </row>
    <row r="946" spans="1:16" x14ac:dyDescent="0.3">
      <c r="A946" s="178" t="s">
        <v>108</v>
      </c>
      <c r="B946" s="179" t="s">
        <v>875</v>
      </c>
      <c r="C946" s="179" t="s">
        <v>2165</v>
      </c>
      <c r="D946" s="178" t="s">
        <v>894</v>
      </c>
      <c r="E946" s="175">
        <v>143</v>
      </c>
      <c r="F946" s="180">
        <v>45</v>
      </c>
      <c r="G946" s="180">
        <v>19</v>
      </c>
      <c r="H946" s="181">
        <v>79</v>
      </c>
      <c r="I946" s="175">
        <v>133</v>
      </c>
      <c r="J946" s="180">
        <v>41</v>
      </c>
      <c r="K946" s="180">
        <v>19</v>
      </c>
      <c r="L946" s="181">
        <v>73</v>
      </c>
      <c r="M946" s="175">
        <v>114</v>
      </c>
      <c r="N946" s="180">
        <v>43</v>
      </c>
      <c r="O946" s="180">
        <v>18</v>
      </c>
      <c r="P946" s="181">
        <v>53</v>
      </c>
    </row>
    <row r="947" spans="1:16" x14ac:dyDescent="0.3">
      <c r="A947" s="178" t="s">
        <v>748</v>
      </c>
      <c r="B947" s="179" t="s">
        <v>273</v>
      </c>
      <c r="C947" s="179" t="s">
        <v>2166</v>
      </c>
      <c r="D947" s="178" t="s">
        <v>543</v>
      </c>
      <c r="E947" s="175">
        <v>175</v>
      </c>
      <c r="F947" s="180">
        <v>51</v>
      </c>
      <c r="G947" s="180">
        <v>65</v>
      </c>
      <c r="H947" s="181">
        <v>59</v>
      </c>
      <c r="I947" s="175">
        <v>180</v>
      </c>
      <c r="J947" s="180">
        <v>46</v>
      </c>
      <c r="K947" s="180">
        <v>74</v>
      </c>
      <c r="L947" s="181">
        <v>60</v>
      </c>
      <c r="M947" s="175">
        <v>123</v>
      </c>
      <c r="N947" s="180">
        <v>34</v>
      </c>
      <c r="O947" s="180">
        <v>39</v>
      </c>
      <c r="P947" s="181">
        <v>50</v>
      </c>
    </row>
    <row r="948" spans="1:16" x14ac:dyDescent="0.3">
      <c r="A948" s="178" t="s">
        <v>712</v>
      </c>
      <c r="B948" s="179" t="s">
        <v>310</v>
      </c>
      <c r="C948" s="179" t="s">
        <v>2167</v>
      </c>
      <c r="D948" s="178" t="s">
        <v>417</v>
      </c>
      <c r="E948" s="175">
        <v>170</v>
      </c>
      <c r="F948" s="180">
        <v>53</v>
      </c>
      <c r="G948" s="180">
        <v>42</v>
      </c>
      <c r="H948" s="181">
        <v>75</v>
      </c>
      <c r="I948" s="175">
        <v>157</v>
      </c>
      <c r="J948" s="180">
        <v>54</v>
      </c>
      <c r="K948" s="180">
        <v>33</v>
      </c>
      <c r="L948" s="181">
        <v>70</v>
      </c>
      <c r="M948" s="175">
        <v>121</v>
      </c>
      <c r="N948" s="180">
        <v>53</v>
      </c>
      <c r="O948" s="180">
        <v>9</v>
      </c>
      <c r="P948" s="181">
        <v>59</v>
      </c>
    </row>
    <row r="949" spans="1:16" x14ac:dyDescent="0.3">
      <c r="A949" s="178" t="s">
        <v>763</v>
      </c>
      <c r="B949" s="179" t="s">
        <v>236</v>
      </c>
      <c r="C949" s="179" t="s">
        <v>2168</v>
      </c>
      <c r="D949" s="178" t="s">
        <v>253</v>
      </c>
      <c r="E949" s="175">
        <v>131</v>
      </c>
      <c r="F949" s="180">
        <v>47</v>
      </c>
      <c r="G949" s="180">
        <v>34</v>
      </c>
      <c r="H949" s="181">
        <v>50</v>
      </c>
      <c r="I949" s="175">
        <v>124</v>
      </c>
      <c r="J949" s="180">
        <v>52</v>
      </c>
      <c r="K949" s="180">
        <v>31</v>
      </c>
      <c r="L949" s="181">
        <v>41</v>
      </c>
      <c r="M949" s="175">
        <v>144</v>
      </c>
      <c r="N949" s="180">
        <v>52</v>
      </c>
      <c r="O949" s="180">
        <v>39</v>
      </c>
      <c r="P949" s="181">
        <v>53</v>
      </c>
    </row>
    <row r="950" spans="1:16" x14ac:dyDescent="0.3">
      <c r="A950" s="178" t="s">
        <v>1086</v>
      </c>
      <c r="B950" s="179" t="s">
        <v>182</v>
      </c>
      <c r="C950" s="179" t="s">
        <v>2169</v>
      </c>
      <c r="D950" s="178" t="s">
        <v>643</v>
      </c>
      <c r="E950" s="175">
        <v>144</v>
      </c>
      <c r="F950" s="180">
        <v>30</v>
      </c>
      <c r="G950" s="180">
        <v>57</v>
      </c>
      <c r="H950" s="181">
        <v>57</v>
      </c>
      <c r="I950" s="175">
        <v>140</v>
      </c>
      <c r="J950" s="180">
        <v>30</v>
      </c>
      <c r="K950" s="180">
        <v>55</v>
      </c>
      <c r="L950" s="181">
        <v>55</v>
      </c>
      <c r="M950" s="175">
        <v>116</v>
      </c>
      <c r="N950" s="180">
        <v>31</v>
      </c>
      <c r="O950" s="180">
        <v>43</v>
      </c>
      <c r="P950" s="181">
        <v>42</v>
      </c>
    </row>
    <row r="951" spans="1:16" x14ac:dyDescent="0.3">
      <c r="A951" s="178" t="s">
        <v>1039</v>
      </c>
      <c r="B951" s="179" t="s">
        <v>182</v>
      </c>
      <c r="C951" s="179" t="s">
        <v>2170</v>
      </c>
      <c r="D951" s="178" t="s">
        <v>625</v>
      </c>
      <c r="E951" s="175">
        <v>206</v>
      </c>
      <c r="F951" s="180">
        <v>108</v>
      </c>
      <c r="G951" s="180">
        <v>19</v>
      </c>
      <c r="H951" s="181">
        <v>79</v>
      </c>
      <c r="I951" s="175">
        <v>126</v>
      </c>
      <c r="J951" s="180">
        <v>31</v>
      </c>
      <c r="K951" s="180">
        <v>23</v>
      </c>
      <c r="L951" s="181">
        <v>72</v>
      </c>
      <c r="M951" s="175">
        <v>110</v>
      </c>
      <c r="N951" s="180">
        <v>34</v>
      </c>
      <c r="O951" s="180">
        <v>23</v>
      </c>
      <c r="P951" s="181">
        <v>53</v>
      </c>
    </row>
    <row r="952" spans="1:16" x14ac:dyDescent="0.3">
      <c r="A952" s="178" t="s">
        <v>430</v>
      </c>
      <c r="B952" s="179" t="s">
        <v>764</v>
      </c>
      <c r="C952" s="179" t="s">
        <v>2171</v>
      </c>
      <c r="D952" s="178" t="s">
        <v>788</v>
      </c>
      <c r="E952" s="175">
        <v>151</v>
      </c>
      <c r="F952" s="180">
        <v>24</v>
      </c>
      <c r="G952" s="180">
        <v>45</v>
      </c>
      <c r="H952" s="181">
        <v>82</v>
      </c>
      <c r="I952" s="175">
        <v>121</v>
      </c>
      <c r="J952" s="180">
        <v>26</v>
      </c>
      <c r="K952" s="180">
        <v>29</v>
      </c>
      <c r="L952" s="181">
        <v>66</v>
      </c>
      <c r="M952" s="175">
        <v>123</v>
      </c>
      <c r="N952" s="180">
        <v>27</v>
      </c>
      <c r="O952" s="180">
        <v>36</v>
      </c>
      <c r="P952" s="181">
        <v>60</v>
      </c>
    </row>
    <row r="953" spans="1:16" x14ac:dyDescent="0.3">
      <c r="A953" s="178" t="s">
        <v>309</v>
      </c>
      <c r="B953" s="179" t="s">
        <v>236</v>
      </c>
      <c r="C953" s="179" t="s">
        <v>2172</v>
      </c>
      <c r="D953" s="178" t="s">
        <v>256</v>
      </c>
      <c r="E953" s="175">
        <v>177</v>
      </c>
      <c r="F953" s="180">
        <v>34</v>
      </c>
      <c r="G953" s="180">
        <v>42</v>
      </c>
      <c r="H953" s="181">
        <v>101</v>
      </c>
      <c r="I953" s="175">
        <v>140</v>
      </c>
      <c r="J953" s="180">
        <v>33</v>
      </c>
      <c r="K953" s="180">
        <v>38</v>
      </c>
      <c r="L953" s="181">
        <v>69</v>
      </c>
      <c r="M953" s="175">
        <v>139</v>
      </c>
      <c r="N953" s="180">
        <v>32</v>
      </c>
      <c r="O953" s="180">
        <v>28</v>
      </c>
      <c r="P953" s="181">
        <v>79</v>
      </c>
    </row>
    <row r="954" spans="1:16" x14ac:dyDescent="0.3">
      <c r="A954" s="178" t="s">
        <v>569</v>
      </c>
      <c r="B954" s="179" t="s">
        <v>1124</v>
      </c>
      <c r="C954" s="179" t="s">
        <v>2173</v>
      </c>
      <c r="D954" s="178" t="s">
        <v>1126</v>
      </c>
      <c r="E954" s="175">
        <v>242</v>
      </c>
      <c r="F954" s="180">
        <v>133</v>
      </c>
      <c r="G954" s="180">
        <v>8</v>
      </c>
      <c r="H954" s="181">
        <v>101</v>
      </c>
      <c r="I954" s="175">
        <v>124</v>
      </c>
      <c r="J954" s="180">
        <v>22</v>
      </c>
      <c r="K954" s="180">
        <v>10</v>
      </c>
      <c r="L954" s="181">
        <v>92</v>
      </c>
      <c r="M954" s="175">
        <v>127</v>
      </c>
      <c r="N954" s="180">
        <v>28</v>
      </c>
      <c r="O954" s="180">
        <v>8</v>
      </c>
      <c r="P954" s="181">
        <v>91</v>
      </c>
    </row>
    <row r="955" spans="1:16" x14ac:dyDescent="0.3">
      <c r="A955" s="178" t="s">
        <v>430</v>
      </c>
      <c r="B955" s="179" t="s">
        <v>1040</v>
      </c>
      <c r="C955" s="179" t="s">
        <v>2174</v>
      </c>
      <c r="D955" s="178" t="s">
        <v>1077</v>
      </c>
      <c r="E955" s="175">
        <v>133</v>
      </c>
      <c r="F955" s="180">
        <v>45</v>
      </c>
      <c r="G955" s="180">
        <v>4</v>
      </c>
      <c r="H955" s="181">
        <v>84</v>
      </c>
      <c r="I955" s="175">
        <v>127</v>
      </c>
      <c r="J955" s="180">
        <v>42</v>
      </c>
      <c r="K955" s="180">
        <v>4</v>
      </c>
      <c r="L955" s="181">
        <v>81</v>
      </c>
      <c r="M955" s="175">
        <v>118</v>
      </c>
      <c r="N955" s="180">
        <v>46</v>
      </c>
      <c r="O955" s="180">
        <v>1</v>
      </c>
      <c r="P955" s="181">
        <v>71</v>
      </c>
    </row>
    <row r="956" spans="1:16" x14ac:dyDescent="0.3">
      <c r="A956" s="178" t="s">
        <v>939</v>
      </c>
      <c r="B956" s="179" t="s">
        <v>570</v>
      </c>
      <c r="C956" s="179" t="s">
        <v>2175</v>
      </c>
      <c r="D956" s="178" t="s">
        <v>673</v>
      </c>
      <c r="E956" s="175">
        <v>164</v>
      </c>
      <c r="F956" s="180">
        <v>69</v>
      </c>
      <c r="G956" s="180">
        <v>22</v>
      </c>
      <c r="H956" s="181">
        <v>73</v>
      </c>
      <c r="I956" s="175">
        <v>141</v>
      </c>
      <c r="J956" s="180">
        <v>69</v>
      </c>
      <c r="K956" s="180">
        <v>17</v>
      </c>
      <c r="L956" s="181">
        <v>55</v>
      </c>
      <c r="M956" s="175">
        <v>111</v>
      </c>
      <c r="N956" s="180">
        <v>60</v>
      </c>
      <c r="O956" s="180">
        <v>11</v>
      </c>
      <c r="P956" s="181">
        <v>40</v>
      </c>
    </row>
    <row r="957" spans="1:16" x14ac:dyDescent="0.3">
      <c r="A957" s="178" t="s">
        <v>1039</v>
      </c>
      <c r="B957" s="179" t="s">
        <v>262</v>
      </c>
      <c r="C957" s="179" t="s">
        <v>2176</v>
      </c>
      <c r="D957" s="178" t="s">
        <v>304</v>
      </c>
      <c r="E957" s="175">
        <v>295</v>
      </c>
      <c r="F957" s="180">
        <v>155</v>
      </c>
      <c r="G957" s="180">
        <v>4</v>
      </c>
      <c r="H957" s="181">
        <v>136</v>
      </c>
      <c r="I957" s="175">
        <v>127</v>
      </c>
      <c r="J957" s="180">
        <v>31</v>
      </c>
      <c r="K957" s="180">
        <v>4</v>
      </c>
      <c r="L957" s="181">
        <v>92</v>
      </c>
      <c r="M957" s="175">
        <v>165</v>
      </c>
      <c r="N957" s="180">
        <v>30</v>
      </c>
      <c r="O957" s="180">
        <v>4</v>
      </c>
      <c r="P957" s="181">
        <v>131</v>
      </c>
    </row>
    <row r="958" spans="1:16" x14ac:dyDescent="0.3">
      <c r="A958" s="178" t="s">
        <v>569</v>
      </c>
      <c r="B958" s="179" t="s">
        <v>262</v>
      </c>
      <c r="C958" s="179" t="s">
        <v>2177</v>
      </c>
      <c r="D958" s="178" t="s">
        <v>283</v>
      </c>
      <c r="E958" s="175">
        <v>136</v>
      </c>
      <c r="F958" s="180">
        <v>49</v>
      </c>
      <c r="G958" s="180">
        <v>20</v>
      </c>
      <c r="H958" s="181">
        <v>67</v>
      </c>
      <c r="I958" s="175">
        <v>119</v>
      </c>
      <c r="J958" s="180">
        <v>48</v>
      </c>
      <c r="K958" s="180">
        <v>18</v>
      </c>
      <c r="L958" s="181">
        <v>53</v>
      </c>
      <c r="M958" s="175">
        <v>112</v>
      </c>
      <c r="N958" s="180">
        <v>54</v>
      </c>
      <c r="O958" s="180">
        <v>19</v>
      </c>
      <c r="P958" s="181">
        <v>39</v>
      </c>
    </row>
    <row r="959" spans="1:16" x14ac:dyDescent="0.3">
      <c r="A959" s="178" t="s">
        <v>309</v>
      </c>
      <c r="B959" s="179" t="s">
        <v>682</v>
      </c>
      <c r="C959" s="179" t="s">
        <v>2178</v>
      </c>
      <c r="D959" s="178" t="s">
        <v>685</v>
      </c>
      <c r="E959" s="175">
        <v>106</v>
      </c>
      <c r="F959" s="180">
        <v>29</v>
      </c>
      <c r="G959" s="180">
        <v>34</v>
      </c>
      <c r="H959" s="181">
        <v>43</v>
      </c>
      <c r="I959" s="175">
        <v>121</v>
      </c>
      <c r="J959" s="180">
        <v>36</v>
      </c>
      <c r="K959" s="180">
        <v>37</v>
      </c>
      <c r="L959" s="181">
        <v>48</v>
      </c>
      <c r="M959" s="175">
        <v>122</v>
      </c>
      <c r="N959" s="180">
        <v>39</v>
      </c>
      <c r="O959" s="180">
        <v>38</v>
      </c>
      <c r="P959" s="181">
        <v>45</v>
      </c>
    </row>
    <row r="960" spans="1:16" x14ac:dyDescent="0.3">
      <c r="A960" s="178" t="s">
        <v>569</v>
      </c>
      <c r="B960" s="179" t="s">
        <v>310</v>
      </c>
      <c r="C960" s="179" t="s">
        <v>2179</v>
      </c>
      <c r="D960" s="178" t="s">
        <v>136</v>
      </c>
      <c r="E960" s="175">
        <v>237</v>
      </c>
      <c r="F960" s="180">
        <v>132</v>
      </c>
      <c r="G960" s="180">
        <v>22</v>
      </c>
      <c r="H960" s="181">
        <v>83</v>
      </c>
      <c r="I960" s="175">
        <v>124</v>
      </c>
      <c r="J960" s="180">
        <v>31</v>
      </c>
      <c r="K960" s="180">
        <v>23</v>
      </c>
      <c r="L960" s="181">
        <v>70</v>
      </c>
      <c r="M960" s="175">
        <v>103</v>
      </c>
      <c r="N960" s="180">
        <v>31</v>
      </c>
      <c r="O960" s="180">
        <v>23</v>
      </c>
      <c r="P960" s="181">
        <v>49</v>
      </c>
    </row>
    <row r="961" spans="1:16" x14ac:dyDescent="0.3">
      <c r="A961" s="178" t="s">
        <v>309</v>
      </c>
      <c r="B961" s="179" t="s">
        <v>236</v>
      </c>
      <c r="C961" s="179" t="s">
        <v>2180</v>
      </c>
      <c r="D961" s="178" t="s">
        <v>258</v>
      </c>
      <c r="E961" s="175">
        <v>163</v>
      </c>
      <c r="F961" s="180">
        <v>52</v>
      </c>
      <c r="G961" s="180">
        <v>46</v>
      </c>
      <c r="H961" s="181">
        <v>65</v>
      </c>
      <c r="I961" s="175">
        <v>151</v>
      </c>
      <c r="J961" s="180">
        <v>53</v>
      </c>
      <c r="K961" s="180">
        <v>47</v>
      </c>
      <c r="L961" s="181">
        <v>51</v>
      </c>
      <c r="M961" s="175">
        <v>110</v>
      </c>
      <c r="N961" s="180">
        <v>54</v>
      </c>
      <c r="O961" s="180">
        <v>19</v>
      </c>
      <c r="P961" s="181">
        <v>37</v>
      </c>
    </row>
    <row r="962" spans="1:16" x14ac:dyDescent="0.3">
      <c r="A962" s="178" t="s">
        <v>569</v>
      </c>
      <c r="B962" s="179" t="s">
        <v>570</v>
      </c>
      <c r="C962" s="179" t="s">
        <v>2181</v>
      </c>
      <c r="D962" s="178" t="s">
        <v>663</v>
      </c>
      <c r="E962" s="175">
        <v>119</v>
      </c>
      <c r="F962" s="180">
        <v>32</v>
      </c>
      <c r="G962" s="180">
        <v>40</v>
      </c>
      <c r="H962" s="181">
        <v>47</v>
      </c>
      <c r="I962" s="175">
        <v>119</v>
      </c>
      <c r="J962" s="180">
        <v>32</v>
      </c>
      <c r="K962" s="180">
        <v>41</v>
      </c>
      <c r="L962" s="181">
        <v>46</v>
      </c>
      <c r="M962" s="175">
        <v>121</v>
      </c>
      <c r="N962" s="180">
        <v>32</v>
      </c>
      <c r="O962" s="180">
        <v>45</v>
      </c>
      <c r="P962" s="181">
        <v>44</v>
      </c>
    </row>
    <row r="963" spans="1:16" x14ac:dyDescent="0.3">
      <c r="A963" s="178" t="s">
        <v>820</v>
      </c>
      <c r="B963" s="179" t="s">
        <v>476</v>
      </c>
      <c r="C963" s="179" t="s">
        <v>2182</v>
      </c>
      <c r="D963" s="178" t="s">
        <v>500</v>
      </c>
      <c r="E963" s="175">
        <v>144</v>
      </c>
      <c r="F963" s="180">
        <v>27</v>
      </c>
      <c r="G963" s="180">
        <v>10</v>
      </c>
      <c r="H963" s="181">
        <v>107</v>
      </c>
      <c r="I963" s="175">
        <v>127</v>
      </c>
      <c r="J963" s="180">
        <v>24</v>
      </c>
      <c r="K963" s="180">
        <v>9</v>
      </c>
      <c r="L963" s="181">
        <v>94</v>
      </c>
      <c r="M963" s="175">
        <v>96</v>
      </c>
      <c r="N963" s="180">
        <v>19</v>
      </c>
      <c r="O963" s="180">
        <v>9</v>
      </c>
      <c r="P963" s="181">
        <v>68</v>
      </c>
    </row>
    <row r="964" spans="1:16" x14ac:dyDescent="0.3">
      <c r="A964" s="178" t="s">
        <v>458</v>
      </c>
      <c r="B964" s="179" t="s">
        <v>310</v>
      </c>
      <c r="C964" s="179" t="s">
        <v>2183</v>
      </c>
      <c r="D964" s="178" t="s">
        <v>416</v>
      </c>
      <c r="E964" s="175">
        <v>165</v>
      </c>
      <c r="F964" s="180">
        <v>57</v>
      </c>
      <c r="G964" s="180">
        <v>24</v>
      </c>
      <c r="H964" s="181">
        <v>84</v>
      </c>
      <c r="I964" s="175">
        <v>125</v>
      </c>
      <c r="J964" s="180">
        <v>56</v>
      </c>
      <c r="K964" s="180">
        <v>21</v>
      </c>
      <c r="L964" s="181">
        <v>48</v>
      </c>
      <c r="M964" s="175">
        <v>89</v>
      </c>
      <c r="N964" s="180">
        <v>52</v>
      </c>
      <c r="O964" s="180">
        <v>22</v>
      </c>
      <c r="P964" s="181">
        <v>15</v>
      </c>
    </row>
    <row r="965" spans="1:16" x14ac:dyDescent="0.3">
      <c r="A965" s="178" t="s">
        <v>309</v>
      </c>
      <c r="B965" s="179" t="s">
        <v>262</v>
      </c>
      <c r="C965" s="179" t="s">
        <v>2184</v>
      </c>
      <c r="D965" s="178" t="s">
        <v>290</v>
      </c>
      <c r="E965" s="175">
        <v>119</v>
      </c>
      <c r="F965" s="180">
        <v>33</v>
      </c>
      <c r="G965" s="180">
        <v>5</v>
      </c>
      <c r="H965" s="181">
        <v>81</v>
      </c>
      <c r="I965" s="175">
        <v>121</v>
      </c>
      <c r="J965" s="180">
        <v>33</v>
      </c>
      <c r="K965" s="180">
        <v>0</v>
      </c>
      <c r="L965" s="181">
        <v>88</v>
      </c>
      <c r="M965" s="175">
        <v>87</v>
      </c>
      <c r="N965" s="180">
        <v>33</v>
      </c>
      <c r="O965" s="180">
        <v>0</v>
      </c>
      <c r="P965" s="181">
        <v>54</v>
      </c>
    </row>
    <row r="966" spans="1:16" x14ac:dyDescent="0.3">
      <c r="A966" s="178" t="s">
        <v>820</v>
      </c>
      <c r="B966" s="179" t="s">
        <v>262</v>
      </c>
      <c r="C966" s="179" t="s">
        <v>2185</v>
      </c>
      <c r="D966" s="178" t="s">
        <v>264</v>
      </c>
      <c r="E966" s="175">
        <v>128</v>
      </c>
      <c r="F966" s="180">
        <v>28</v>
      </c>
      <c r="G966" s="180">
        <v>22</v>
      </c>
      <c r="H966" s="181">
        <v>78</v>
      </c>
      <c r="I966" s="175">
        <v>144</v>
      </c>
      <c r="J966" s="180">
        <v>28</v>
      </c>
      <c r="K966" s="180">
        <v>47</v>
      </c>
      <c r="L966" s="181">
        <v>69</v>
      </c>
      <c r="M966" s="175">
        <v>99</v>
      </c>
      <c r="N966" s="180">
        <v>27</v>
      </c>
      <c r="O966" s="180">
        <v>25</v>
      </c>
      <c r="P966" s="181">
        <v>47</v>
      </c>
    </row>
    <row r="967" spans="1:16" x14ac:dyDescent="0.3">
      <c r="A967" s="178" t="s">
        <v>1188</v>
      </c>
      <c r="B967" s="179" t="s">
        <v>1087</v>
      </c>
      <c r="C967" s="179" t="s">
        <v>2186</v>
      </c>
      <c r="D967" s="178" t="s">
        <v>124</v>
      </c>
      <c r="E967" s="175">
        <v>130</v>
      </c>
      <c r="F967" s="180">
        <v>47</v>
      </c>
      <c r="G967" s="180">
        <v>11</v>
      </c>
      <c r="H967" s="181">
        <v>72</v>
      </c>
      <c r="I967" s="175">
        <v>123</v>
      </c>
      <c r="J967" s="180">
        <v>44</v>
      </c>
      <c r="K967" s="180">
        <v>10</v>
      </c>
      <c r="L967" s="181">
        <v>69</v>
      </c>
      <c r="M967" s="175">
        <v>114</v>
      </c>
      <c r="N967" s="180">
        <v>42</v>
      </c>
      <c r="O967" s="180">
        <v>10</v>
      </c>
      <c r="P967" s="181">
        <v>62</v>
      </c>
    </row>
    <row r="968" spans="1:16" x14ac:dyDescent="0.3">
      <c r="A968" s="178" t="s">
        <v>712</v>
      </c>
      <c r="B968" s="179" t="s">
        <v>310</v>
      </c>
      <c r="C968" s="179" t="s">
        <v>2187</v>
      </c>
      <c r="D968" s="178" t="s">
        <v>419</v>
      </c>
      <c r="E968" s="175">
        <v>160</v>
      </c>
      <c r="F968" s="180">
        <v>44</v>
      </c>
      <c r="G968" s="180">
        <v>23</v>
      </c>
      <c r="H968" s="181">
        <v>93</v>
      </c>
      <c r="I968" s="175">
        <v>114</v>
      </c>
      <c r="J968" s="180">
        <v>22</v>
      </c>
      <c r="K968" s="180">
        <v>7</v>
      </c>
      <c r="L968" s="181">
        <v>85</v>
      </c>
      <c r="M968" s="175">
        <v>74</v>
      </c>
      <c r="N968" s="180">
        <v>19</v>
      </c>
      <c r="O968" s="180">
        <v>17</v>
      </c>
      <c r="P968" s="181">
        <v>38</v>
      </c>
    </row>
    <row r="969" spans="1:16" x14ac:dyDescent="0.3">
      <c r="A969" s="178" t="s">
        <v>108</v>
      </c>
      <c r="B969" s="179" t="s">
        <v>476</v>
      </c>
      <c r="C969" s="179" t="s">
        <v>2188</v>
      </c>
      <c r="D969" s="178" t="s">
        <v>502</v>
      </c>
      <c r="E969" s="175">
        <v>146</v>
      </c>
      <c r="F969" s="180">
        <v>36</v>
      </c>
      <c r="G969" s="180">
        <v>43</v>
      </c>
      <c r="H969" s="181">
        <v>67</v>
      </c>
      <c r="I969" s="175">
        <v>146</v>
      </c>
      <c r="J969" s="180">
        <v>40</v>
      </c>
      <c r="K969" s="180">
        <v>43</v>
      </c>
      <c r="L969" s="181">
        <v>63</v>
      </c>
      <c r="M969" s="175">
        <v>105</v>
      </c>
      <c r="N969" s="180">
        <v>43</v>
      </c>
      <c r="O969" s="180">
        <v>15</v>
      </c>
      <c r="P969" s="181">
        <v>47</v>
      </c>
    </row>
    <row r="970" spans="1:16" x14ac:dyDescent="0.3">
      <c r="A970" s="178" t="s">
        <v>1039</v>
      </c>
      <c r="B970" s="179" t="s">
        <v>310</v>
      </c>
      <c r="C970" s="179" t="s">
        <v>2189</v>
      </c>
      <c r="D970" s="178" t="s">
        <v>429</v>
      </c>
      <c r="E970" s="175">
        <v>177</v>
      </c>
      <c r="F970" s="180">
        <v>51</v>
      </c>
      <c r="G970" s="180">
        <v>90</v>
      </c>
      <c r="H970" s="181">
        <v>36</v>
      </c>
      <c r="I970" s="175">
        <v>167</v>
      </c>
      <c r="J970" s="180">
        <v>50</v>
      </c>
      <c r="K970" s="180">
        <v>91</v>
      </c>
      <c r="L970" s="181">
        <v>26</v>
      </c>
      <c r="M970" s="175">
        <v>118</v>
      </c>
      <c r="N970" s="180">
        <v>54</v>
      </c>
      <c r="O970" s="180">
        <v>40</v>
      </c>
      <c r="P970" s="181">
        <v>24</v>
      </c>
    </row>
    <row r="971" spans="1:16" x14ac:dyDescent="0.3">
      <c r="A971" s="178" t="s">
        <v>309</v>
      </c>
      <c r="B971" s="179" t="s">
        <v>570</v>
      </c>
      <c r="C971" s="179" t="s">
        <v>2190</v>
      </c>
      <c r="D971" s="178" t="s">
        <v>613</v>
      </c>
      <c r="E971" s="175">
        <v>241</v>
      </c>
      <c r="F971" s="180">
        <v>127</v>
      </c>
      <c r="G971" s="180">
        <v>60</v>
      </c>
      <c r="H971" s="181">
        <v>54</v>
      </c>
      <c r="I971" s="175">
        <v>114</v>
      </c>
      <c r="J971" s="180">
        <v>29</v>
      </c>
      <c r="K971" s="180">
        <v>33</v>
      </c>
      <c r="L971" s="181">
        <v>52</v>
      </c>
      <c r="M971" s="175">
        <v>102</v>
      </c>
      <c r="N971" s="180">
        <v>32</v>
      </c>
      <c r="O971" s="180">
        <v>36</v>
      </c>
      <c r="P971" s="181">
        <v>34</v>
      </c>
    </row>
    <row r="972" spans="1:16" x14ac:dyDescent="0.3">
      <c r="A972" s="178" t="s">
        <v>513</v>
      </c>
      <c r="B972" s="179" t="s">
        <v>570</v>
      </c>
      <c r="C972" s="179" t="s">
        <v>2191</v>
      </c>
      <c r="D972" s="178" t="s">
        <v>277</v>
      </c>
      <c r="E972" s="175">
        <v>155</v>
      </c>
      <c r="F972" s="180">
        <v>50</v>
      </c>
      <c r="G972" s="180">
        <v>31</v>
      </c>
      <c r="H972" s="181">
        <v>74</v>
      </c>
      <c r="I972" s="175">
        <v>142</v>
      </c>
      <c r="J972" s="180">
        <v>50</v>
      </c>
      <c r="K972" s="180">
        <v>30</v>
      </c>
      <c r="L972" s="181">
        <v>62</v>
      </c>
      <c r="M972" s="175">
        <v>107</v>
      </c>
      <c r="N972" s="180">
        <v>29</v>
      </c>
      <c r="O972" s="180">
        <v>29</v>
      </c>
      <c r="P972" s="181">
        <v>49</v>
      </c>
    </row>
    <row r="973" spans="1:16" x14ac:dyDescent="0.3">
      <c r="A973" s="178" t="s">
        <v>569</v>
      </c>
      <c r="B973" s="179" t="s">
        <v>940</v>
      </c>
      <c r="C973" s="179" t="s">
        <v>2192</v>
      </c>
      <c r="D973" s="178" t="s">
        <v>942</v>
      </c>
      <c r="E973" s="175">
        <v>178</v>
      </c>
      <c r="F973" s="180">
        <v>26</v>
      </c>
      <c r="G973" s="180">
        <v>57</v>
      </c>
      <c r="H973" s="181">
        <v>95</v>
      </c>
      <c r="I973" s="175">
        <v>111</v>
      </c>
      <c r="J973" s="180">
        <v>26</v>
      </c>
      <c r="K973" s="180">
        <v>21</v>
      </c>
      <c r="L973" s="181">
        <v>64</v>
      </c>
      <c r="M973" s="175">
        <v>95</v>
      </c>
      <c r="N973" s="180">
        <v>28</v>
      </c>
      <c r="O973" s="180">
        <v>28</v>
      </c>
      <c r="P973" s="181">
        <v>39</v>
      </c>
    </row>
    <row r="974" spans="1:16" x14ac:dyDescent="0.3">
      <c r="A974" s="178" t="s">
        <v>763</v>
      </c>
      <c r="B974" s="179" t="s">
        <v>570</v>
      </c>
      <c r="C974" s="179" t="s">
        <v>2193</v>
      </c>
      <c r="D974" s="178" t="s">
        <v>228</v>
      </c>
      <c r="E974" s="175">
        <v>138</v>
      </c>
      <c r="F974" s="180">
        <v>32</v>
      </c>
      <c r="G974" s="180">
        <v>37</v>
      </c>
      <c r="H974" s="181">
        <v>69</v>
      </c>
      <c r="I974" s="175">
        <v>115</v>
      </c>
      <c r="J974" s="180">
        <v>32</v>
      </c>
      <c r="K974" s="180">
        <v>25</v>
      </c>
      <c r="L974" s="181">
        <v>58</v>
      </c>
      <c r="M974" s="175">
        <v>123</v>
      </c>
      <c r="N974" s="180">
        <v>32</v>
      </c>
      <c r="O974" s="180">
        <v>29</v>
      </c>
      <c r="P974" s="181">
        <v>62</v>
      </c>
    </row>
    <row r="975" spans="1:16" x14ac:dyDescent="0.3">
      <c r="A975" s="178" t="s">
        <v>712</v>
      </c>
      <c r="B975" s="179" t="s">
        <v>570</v>
      </c>
      <c r="C975" s="179" t="s">
        <v>2194</v>
      </c>
      <c r="D975" s="178" t="s">
        <v>182</v>
      </c>
      <c r="E975" s="175">
        <v>141</v>
      </c>
      <c r="F975" s="180">
        <v>40</v>
      </c>
      <c r="G975" s="180">
        <v>38</v>
      </c>
      <c r="H975" s="181">
        <v>63</v>
      </c>
      <c r="I975" s="175">
        <v>117</v>
      </c>
      <c r="J975" s="180">
        <v>39</v>
      </c>
      <c r="K975" s="180">
        <v>26</v>
      </c>
      <c r="L975" s="181">
        <v>52</v>
      </c>
      <c r="M975" s="175">
        <v>116</v>
      </c>
      <c r="N975" s="180">
        <v>41</v>
      </c>
      <c r="O975" s="180">
        <v>25</v>
      </c>
      <c r="P975" s="181">
        <v>50</v>
      </c>
    </row>
    <row r="976" spans="1:16" x14ac:dyDescent="0.3">
      <c r="A976" s="178" t="s">
        <v>820</v>
      </c>
      <c r="B976" s="179" t="s">
        <v>476</v>
      </c>
      <c r="C976" s="179" t="s">
        <v>2195</v>
      </c>
      <c r="D976" s="178" t="s">
        <v>460</v>
      </c>
      <c r="E976" s="175">
        <v>136</v>
      </c>
      <c r="F976" s="180">
        <v>23</v>
      </c>
      <c r="G976" s="180">
        <v>19</v>
      </c>
      <c r="H976" s="181">
        <v>94</v>
      </c>
      <c r="I976" s="175">
        <v>128</v>
      </c>
      <c r="J976" s="180">
        <v>24</v>
      </c>
      <c r="K976" s="180">
        <v>19</v>
      </c>
      <c r="L976" s="181">
        <v>85</v>
      </c>
      <c r="M976" s="175">
        <v>81</v>
      </c>
      <c r="N976" s="180">
        <v>23</v>
      </c>
      <c r="O976" s="180">
        <v>10</v>
      </c>
      <c r="P976" s="181">
        <v>48</v>
      </c>
    </row>
    <row r="977" spans="1:16" x14ac:dyDescent="0.3">
      <c r="A977" s="178" t="s">
        <v>1086</v>
      </c>
      <c r="B977" s="179" t="s">
        <v>310</v>
      </c>
      <c r="C977" s="179" t="s">
        <v>2196</v>
      </c>
      <c r="D977" s="178" t="s">
        <v>341</v>
      </c>
      <c r="E977" s="175">
        <v>132</v>
      </c>
      <c r="F977" s="180">
        <v>28</v>
      </c>
      <c r="G977" s="180">
        <v>23</v>
      </c>
      <c r="H977" s="181">
        <v>81</v>
      </c>
      <c r="I977" s="175">
        <v>127</v>
      </c>
      <c r="J977" s="180">
        <v>29</v>
      </c>
      <c r="K977" s="180">
        <v>22</v>
      </c>
      <c r="L977" s="181">
        <v>76</v>
      </c>
      <c r="M977" s="175">
        <v>102</v>
      </c>
      <c r="N977" s="180">
        <v>23</v>
      </c>
      <c r="O977" s="180">
        <v>18</v>
      </c>
      <c r="P977" s="181">
        <v>61</v>
      </c>
    </row>
    <row r="978" spans="1:16" x14ac:dyDescent="0.3">
      <c r="A978" s="178" t="s">
        <v>309</v>
      </c>
      <c r="B978" s="179" t="s">
        <v>262</v>
      </c>
      <c r="C978" s="179" t="s">
        <v>2197</v>
      </c>
      <c r="D978" s="178" t="s">
        <v>277</v>
      </c>
      <c r="E978" s="175">
        <v>173</v>
      </c>
      <c r="F978" s="180">
        <v>37</v>
      </c>
      <c r="G978" s="180">
        <v>66</v>
      </c>
      <c r="H978" s="181">
        <v>70</v>
      </c>
      <c r="I978" s="175">
        <v>149</v>
      </c>
      <c r="J978" s="180">
        <v>36</v>
      </c>
      <c r="K978" s="180">
        <v>44</v>
      </c>
      <c r="L978" s="181">
        <v>69</v>
      </c>
      <c r="M978" s="175">
        <v>101</v>
      </c>
      <c r="N978" s="180">
        <v>38</v>
      </c>
      <c r="O978" s="180">
        <v>10</v>
      </c>
      <c r="P978" s="181">
        <v>53</v>
      </c>
    </row>
    <row r="979" spans="1:16" x14ac:dyDescent="0.3">
      <c r="A979" s="178" t="s">
        <v>1039</v>
      </c>
      <c r="B979" s="179" t="s">
        <v>1040</v>
      </c>
      <c r="C979" s="179" t="s">
        <v>2198</v>
      </c>
      <c r="D979" s="178" t="s">
        <v>1050</v>
      </c>
      <c r="E979" s="175">
        <v>109</v>
      </c>
      <c r="F979" s="180">
        <v>24</v>
      </c>
      <c r="G979" s="180">
        <v>15</v>
      </c>
      <c r="H979" s="181">
        <v>70</v>
      </c>
      <c r="I979" s="175">
        <v>103</v>
      </c>
      <c r="J979" s="180">
        <v>24</v>
      </c>
      <c r="K979" s="180">
        <v>12</v>
      </c>
      <c r="L979" s="181">
        <v>67</v>
      </c>
      <c r="M979" s="175">
        <v>102</v>
      </c>
      <c r="N979" s="180">
        <v>24</v>
      </c>
      <c r="O979" s="180">
        <v>26</v>
      </c>
      <c r="P979" s="181">
        <v>52</v>
      </c>
    </row>
    <row r="980" spans="1:16" x14ac:dyDescent="0.3">
      <c r="A980" s="178" t="s">
        <v>925</v>
      </c>
      <c r="B980" s="179" t="s">
        <v>682</v>
      </c>
      <c r="C980" s="179" t="s">
        <v>2199</v>
      </c>
      <c r="D980" s="178" t="s">
        <v>696</v>
      </c>
      <c r="E980" s="175">
        <v>99</v>
      </c>
      <c r="F980" s="180">
        <v>35</v>
      </c>
      <c r="G980" s="180">
        <v>25</v>
      </c>
      <c r="H980" s="181">
        <v>39</v>
      </c>
      <c r="I980" s="175">
        <v>96</v>
      </c>
      <c r="J980" s="180">
        <v>35</v>
      </c>
      <c r="K980" s="180">
        <v>33</v>
      </c>
      <c r="L980" s="181">
        <v>28</v>
      </c>
      <c r="M980" s="175">
        <v>108</v>
      </c>
      <c r="N980" s="180">
        <v>42</v>
      </c>
      <c r="O980" s="180">
        <v>47</v>
      </c>
      <c r="P980" s="181">
        <v>19</v>
      </c>
    </row>
    <row r="981" spans="1:16" x14ac:dyDescent="0.3">
      <c r="A981" s="178" t="s">
        <v>108</v>
      </c>
      <c r="B981" s="179" t="s">
        <v>682</v>
      </c>
      <c r="C981" s="179" t="s">
        <v>2200</v>
      </c>
      <c r="D981" s="178" t="s">
        <v>691</v>
      </c>
      <c r="E981" s="175">
        <v>125</v>
      </c>
      <c r="F981" s="180">
        <v>43</v>
      </c>
      <c r="G981" s="180">
        <v>21</v>
      </c>
      <c r="H981" s="181">
        <v>61</v>
      </c>
      <c r="I981" s="175">
        <v>124</v>
      </c>
      <c r="J981" s="180">
        <v>43</v>
      </c>
      <c r="K981" s="180">
        <v>21</v>
      </c>
      <c r="L981" s="181">
        <v>60</v>
      </c>
      <c r="M981" s="175">
        <v>116</v>
      </c>
      <c r="N981" s="180">
        <v>38</v>
      </c>
      <c r="O981" s="180">
        <v>19</v>
      </c>
      <c r="P981" s="181">
        <v>59</v>
      </c>
    </row>
    <row r="982" spans="1:16" x14ac:dyDescent="0.3">
      <c r="A982" s="178" t="s">
        <v>712</v>
      </c>
      <c r="B982" s="179" t="s">
        <v>570</v>
      </c>
      <c r="C982" s="179" t="s">
        <v>2201</v>
      </c>
      <c r="D982" s="178" t="s">
        <v>623</v>
      </c>
      <c r="E982" s="175">
        <v>115</v>
      </c>
      <c r="F982" s="180">
        <v>39</v>
      </c>
      <c r="G982" s="180">
        <v>6</v>
      </c>
      <c r="H982" s="181">
        <v>70</v>
      </c>
      <c r="I982" s="175">
        <v>112</v>
      </c>
      <c r="J982" s="180">
        <v>37</v>
      </c>
      <c r="K982" s="180">
        <v>6</v>
      </c>
      <c r="L982" s="181">
        <v>69</v>
      </c>
      <c r="M982" s="175">
        <v>93</v>
      </c>
      <c r="N982" s="180">
        <v>39</v>
      </c>
      <c r="O982" s="180">
        <v>8</v>
      </c>
      <c r="P982" s="181">
        <v>46</v>
      </c>
    </row>
    <row r="983" spans="1:16" x14ac:dyDescent="0.3">
      <c r="A983" s="178" t="s">
        <v>939</v>
      </c>
      <c r="B983" s="179" t="s">
        <v>310</v>
      </c>
      <c r="C983" s="179" t="s">
        <v>2202</v>
      </c>
      <c r="D983" s="178" t="s">
        <v>317</v>
      </c>
      <c r="E983" s="175">
        <v>133</v>
      </c>
      <c r="F983" s="180">
        <v>34</v>
      </c>
      <c r="G983" s="180">
        <v>54</v>
      </c>
      <c r="H983" s="181">
        <v>45</v>
      </c>
      <c r="I983" s="175">
        <v>118</v>
      </c>
      <c r="J983" s="180">
        <v>36</v>
      </c>
      <c r="K983" s="180">
        <v>44</v>
      </c>
      <c r="L983" s="181">
        <v>38</v>
      </c>
      <c r="M983" s="175">
        <v>108</v>
      </c>
      <c r="N983" s="180">
        <v>39</v>
      </c>
      <c r="O983" s="180">
        <v>36</v>
      </c>
      <c r="P983" s="181">
        <v>33</v>
      </c>
    </row>
    <row r="984" spans="1:16" x14ac:dyDescent="0.3">
      <c r="A984" s="178" t="s">
        <v>108</v>
      </c>
      <c r="B984" s="179" t="s">
        <v>182</v>
      </c>
      <c r="C984" s="179" t="s">
        <v>2203</v>
      </c>
      <c r="D984" s="178" t="s">
        <v>827</v>
      </c>
      <c r="E984" s="175">
        <v>132</v>
      </c>
      <c r="F984" s="180">
        <v>41</v>
      </c>
      <c r="G984" s="180">
        <v>4</v>
      </c>
      <c r="H984" s="181">
        <v>87</v>
      </c>
      <c r="I984" s="175">
        <v>110</v>
      </c>
      <c r="J984" s="180">
        <v>36</v>
      </c>
      <c r="K984" s="180">
        <v>4</v>
      </c>
      <c r="L984" s="181">
        <v>70</v>
      </c>
      <c r="M984" s="175">
        <v>98</v>
      </c>
      <c r="N984" s="180">
        <v>40</v>
      </c>
      <c r="O984" s="180">
        <v>3</v>
      </c>
      <c r="P984" s="181">
        <v>55</v>
      </c>
    </row>
    <row r="985" spans="1:16" x14ac:dyDescent="0.3">
      <c r="A985" s="178" t="s">
        <v>569</v>
      </c>
      <c r="B985" s="179" t="s">
        <v>940</v>
      </c>
      <c r="C985" s="179" t="s">
        <v>2204</v>
      </c>
      <c r="D985" s="178" t="s">
        <v>535</v>
      </c>
      <c r="E985" s="175">
        <v>117</v>
      </c>
      <c r="F985" s="180">
        <v>23</v>
      </c>
      <c r="G985" s="180">
        <v>20</v>
      </c>
      <c r="H985" s="181">
        <v>74</v>
      </c>
      <c r="I985" s="175">
        <v>119</v>
      </c>
      <c r="J985" s="180">
        <v>23</v>
      </c>
      <c r="K985" s="180">
        <v>24</v>
      </c>
      <c r="L985" s="181">
        <v>72</v>
      </c>
      <c r="M985" s="175">
        <v>108</v>
      </c>
      <c r="N985" s="180">
        <v>22</v>
      </c>
      <c r="O985" s="180">
        <v>18</v>
      </c>
      <c r="P985" s="181">
        <v>68</v>
      </c>
    </row>
    <row r="986" spans="1:16" x14ac:dyDescent="0.3">
      <c r="A986" s="178" t="s">
        <v>820</v>
      </c>
      <c r="B986" s="179" t="s">
        <v>940</v>
      </c>
      <c r="C986" s="179" t="s">
        <v>2205</v>
      </c>
      <c r="D986" s="178" t="s">
        <v>954</v>
      </c>
      <c r="E986" s="175">
        <v>92</v>
      </c>
      <c r="F986" s="180">
        <v>21</v>
      </c>
      <c r="G986" s="180">
        <v>32</v>
      </c>
      <c r="H986" s="181">
        <v>39</v>
      </c>
      <c r="I986" s="175">
        <v>64</v>
      </c>
      <c r="J986" s="180">
        <v>21</v>
      </c>
      <c r="K986" s="180">
        <v>9</v>
      </c>
      <c r="L986" s="181">
        <v>34</v>
      </c>
      <c r="M986" s="175">
        <v>109</v>
      </c>
      <c r="N986" s="180">
        <v>36</v>
      </c>
      <c r="O986" s="180">
        <v>42</v>
      </c>
      <c r="P986" s="181">
        <v>31</v>
      </c>
    </row>
    <row r="987" spans="1:16" x14ac:dyDescent="0.3">
      <c r="A987" s="178" t="s">
        <v>108</v>
      </c>
      <c r="B987" s="179" t="s">
        <v>1040</v>
      </c>
      <c r="C987" s="179" t="s">
        <v>2206</v>
      </c>
      <c r="D987" s="178" t="s">
        <v>1081</v>
      </c>
      <c r="E987" s="175">
        <v>112</v>
      </c>
      <c r="F987" s="180">
        <v>46</v>
      </c>
      <c r="G987" s="180">
        <v>8</v>
      </c>
      <c r="H987" s="181">
        <v>58</v>
      </c>
      <c r="I987" s="175">
        <v>110</v>
      </c>
      <c r="J987" s="180">
        <v>48</v>
      </c>
      <c r="K987" s="180">
        <v>7</v>
      </c>
      <c r="L987" s="181">
        <v>55</v>
      </c>
      <c r="M987" s="175">
        <v>111</v>
      </c>
      <c r="N987" s="180">
        <v>51</v>
      </c>
      <c r="O987" s="180">
        <v>6</v>
      </c>
      <c r="P987" s="181">
        <v>54</v>
      </c>
    </row>
    <row r="988" spans="1:16" x14ac:dyDescent="0.3">
      <c r="A988" s="178" t="s">
        <v>1150</v>
      </c>
      <c r="B988" s="179" t="s">
        <v>1040</v>
      </c>
      <c r="C988" s="179" t="s">
        <v>2207</v>
      </c>
      <c r="D988" s="178" t="s">
        <v>1068</v>
      </c>
      <c r="E988" s="175">
        <v>120</v>
      </c>
      <c r="F988" s="180">
        <v>43</v>
      </c>
      <c r="G988" s="180">
        <v>23</v>
      </c>
      <c r="H988" s="181">
        <v>54</v>
      </c>
      <c r="I988" s="175">
        <v>114</v>
      </c>
      <c r="J988" s="180">
        <v>44</v>
      </c>
      <c r="K988" s="180">
        <v>22</v>
      </c>
      <c r="L988" s="181">
        <v>48</v>
      </c>
      <c r="M988" s="175">
        <v>114</v>
      </c>
      <c r="N988" s="180">
        <v>41</v>
      </c>
      <c r="O988" s="180">
        <v>23</v>
      </c>
      <c r="P988" s="181">
        <v>50</v>
      </c>
    </row>
    <row r="989" spans="1:16" x14ac:dyDescent="0.3">
      <c r="A989" s="178" t="s">
        <v>793</v>
      </c>
      <c r="B989" s="179" t="s">
        <v>940</v>
      </c>
      <c r="C989" s="179" t="s">
        <v>2208</v>
      </c>
      <c r="D989" s="178" t="s">
        <v>988</v>
      </c>
      <c r="E989" s="175">
        <v>117</v>
      </c>
      <c r="F989" s="180">
        <v>35</v>
      </c>
      <c r="G989" s="180">
        <v>24</v>
      </c>
      <c r="H989" s="181">
        <v>58</v>
      </c>
      <c r="I989" s="175">
        <v>112</v>
      </c>
      <c r="J989" s="180">
        <v>35</v>
      </c>
      <c r="K989" s="180">
        <v>22</v>
      </c>
      <c r="L989" s="181">
        <v>55</v>
      </c>
      <c r="M989" s="175">
        <v>84</v>
      </c>
      <c r="N989" s="180">
        <v>37</v>
      </c>
      <c r="O989" s="180">
        <v>20</v>
      </c>
      <c r="P989" s="181">
        <v>27</v>
      </c>
    </row>
    <row r="990" spans="1:16" x14ac:dyDescent="0.3">
      <c r="A990" s="178" t="s">
        <v>820</v>
      </c>
      <c r="B990" s="179" t="s">
        <v>310</v>
      </c>
      <c r="C990" s="179" t="s">
        <v>2209</v>
      </c>
      <c r="D990" s="178" t="s">
        <v>376</v>
      </c>
      <c r="E990" s="175">
        <v>162</v>
      </c>
      <c r="F990" s="180">
        <v>62</v>
      </c>
      <c r="G990" s="180">
        <v>33</v>
      </c>
      <c r="H990" s="181">
        <v>67</v>
      </c>
      <c r="I990" s="175">
        <v>109</v>
      </c>
      <c r="J990" s="180">
        <v>20</v>
      </c>
      <c r="K990" s="180">
        <v>33</v>
      </c>
      <c r="L990" s="181">
        <v>56</v>
      </c>
      <c r="M990" s="175">
        <v>102</v>
      </c>
      <c r="N990" s="180">
        <v>24</v>
      </c>
      <c r="O990" s="180">
        <v>31</v>
      </c>
      <c r="P990" s="181">
        <v>47</v>
      </c>
    </row>
    <row r="991" spans="1:16" x14ac:dyDescent="0.3">
      <c r="A991" s="178" t="s">
        <v>108</v>
      </c>
      <c r="B991" s="179" t="s">
        <v>875</v>
      </c>
      <c r="C991" s="179" t="s">
        <v>2210</v>
      </c>
      <c r="D991" s="178" t="s">
        <v>899</v>
      </c>
      <c r="E991" s="175">
        <v>124</v>
      </c>
      <c r="F991" s="180">
        <v>23</v>
      </c>
      <c r="G991" s="180">
        <v>3</v>
      </c>
      <c r="H991" s="181">
        <v>98</v>
      </c>
      <c r="I991" s="175">
        <v>115</v>
      </c>
      <c r="J991" s="180">
        <v>21</v>
      </c>
      <c r="K991" s="180">
        <v>6</v>
      </c>
      <c r="L991" s="181">
        <v>88</v>
      </c>
      <c r="M991" s="175">
        <v>47</v>
      </c>
      <c r="N991" s="180">
        <v>23</v>
      </c>
      <c r="O991" s="180">
        <v>0</v>
      </c>
      <c r="P991" s="181">
        <v>24</v>
      </c>
    </row>
    <row r="992" spans="1:16" x14ac:dyDescent="0.3">
      <c r="A992" s="178" t="s">
        <v>820</v>
      </c>
      <c r="B992" s="179" t="s">
        <v>713</v>
      </c>
      <c r="C992" s="179" t="s">
        <v>2211</v>
      </c>
      <c r="D992" s="178" t="s">
        <v>731</v>
      </c>
      <c r="E992" s="175">
        <v>114</v>
      </c>
      <c r="F992" s="180">
        <v>44</v>
      </c>
      <c r="G992" s="180">
        <v>13</v>
      </c>
      <c r="H992" s="181">
        <v>57</v>
      </c>
      <c r="I992" s="175">
        <v>114</v>
      </c>
      <c r="J992" s="180">
        <v>44</v>
      </c>
      <c r="K992" s="180">
        <v>11</v>
      </c>
      <c r="L992" s="181">
        <v>59</v>
      </c>
      <c r="M992" s="175">
        <v>97</v>
      </c>
      <c r="N992" s="180">
        <v>44</v>
      </c>
      <c r="O992" s="180">
        <v>8</v>
      </c>
      <c r="P992" s="181">
        <v>45</v>
      </c>
    </row>
    <row r="993" spans="1:16" x14ac:dyDescent="0.3">
      <c r="A993" s="178" t="s">
        <v>820</v>
      </c>
      <c r="B993" s="179" t="s">
        <v>570</v>
      </c>
      <c r="C993" s="179" t="s">
        <v>2212</v>
      </c>
      <c r="D993" s="178" t="s">
        <v>604</v>
      </c>
      <c r="E993" s="175">
        <v>115</v>
      </c>
      <c r="F993" s="180">
        <v>36</v>
      </c>
      <c r="G993" s="180">
        <v>15</v>
      </c>
      <c r="H993" s="181">
        <v>64</v>
      </c>
      <c r="I993" s="175">
        <v>115</v>
      </c>
      <c r="J993" s="180">
        <v>35</v>
      </c>
      <c r="K993" s="180">
        <v>15</v>
      </c>
      <c r="L993" s="181">
        <v>65</v>
      </c>
      <c r="M993" s="175">
        <v>97</v>
      </c>
      <c r="N993" s="180">
        <v>29</v>
      </c>
      <c r="O993" s="180">
        <v>16</v>
      </c>
      <c r="P993" s="181">
        <v>52</v>
      </c>
    </row>
    <row r="994" spans="1:16" x14ac:dyDescent="0.3">
      <c r="A994" s="178" t="s">
        <v>569</v>
      </c>
      <c r="B994" s="179" t="s">
        <v>310</v>
      </c>
      <c r="C994" s="179" t="s">
        <v>2213</v>
      </c>
      <c r="D994" s="178" t="s">
        <v>338</v>
      </c>
      <c r="E994" s="175">
        <v>135</v>
      </c>
      <c r="F994" s="180">
        <v>53</v>
      </c>
      <c r="G994" s="180">
        <v>24</v>
      </c>
      <c r="H994" s="181">
        <v>58</v>
      </c>
      <c r="I994" s="175">
        <v>100</v>
      </c>
      <c r="J994" s="180">
        <v>34</v>
      </c>
      <c r="K994" s="180">
        <v>11</v>
      </c>
      <c r="L994" s="181">
        <v>55</v>
      </c>
      <c r="M994" s="175">
        <v>103</v>
      </c>
      <c r="N994" s="180">
        <v>32</v>
      </c>
      <c r="O994" s="180">
        <v>23</v>
      </c>
      <c r="P994" s="181">
        <v>48</v>
      </c>
    </row>
    <row r="995" spans="1:16" x14ac:dyDescent="0.3">
      <c r="A995" s="178" t="s">
        <v>458</v>
      </c>
      <c r="B995" s="179" t="s">
        <v>1164</v>
      </c>
      <c r="C995" s="179" t="s">
        <v>2214</v>
      </c>
      <c r="D995" s="178" t="s">
        <v>1166</v>
      </c>
      <c r="E995" s="175">
        <v>178</v>
      </c>
      <c r="F995" s="180">
        <v>103</v>
      </c>
      <c r="G995" s="180">
        <v>10</v>
      </c>
      <c r="H995" s="181">
        <v>65</v>
      </c>
      <c r="I995" s="175">
        <v>113</v>
      </c>
      <c r="J995" s="180">
        <v>34</v>
      </c>
      <c r="K995" s="180">
        <v>14</v>
      </c>
      <c r="L995" s="181">
        <v>65</v>
      </c>
      <c r="M995" s="175">
        <v>101</v>
      </c>
      <c r="N995" s="180">
        <v>34</v>
      </c>
      <c r="O995" s="180">
        <v>10</v>
      </c>
      <c r="P995" s="181">
        <v>57</v>
      </c>
    </row>
    <row r="996" spans="1:16" x14ac:dyDescent="0.3">
      <c r="A996" s="178" t="s">
        <v>1123</v>
      </c>
      <c r="B996" s="179" t="s">
        <v>182</v>
      </c>
      <c r="C996" s="179" t="s">
        <v>2215</v>
      </c>
      <c r="D996" s="178" t="s">
        <v>859</v>
      </c>
      <c r="E996" s="175">
        <v>129</v>
      </c>
      <c r="F996" s="180">
        <v>58</v>
      </c>
      <c r="G996" s="180">
        <v>0</v>
      </c>
      <c r="H996" s="181">
        <v>71</v>
      </c>
      <c r="I996" s="175">
        <v>120</v>
      </c>
      <c r="J996" s="180">
        <v>56</v>
      </c>
      <c r="K996" s="180">
        <v>0</v>
      </c>
      <c r="L996" s="181">
        <v>64</v>
      </c>
      <c r="M996" s="175">
        <v>111</v>
      </c>
      <c r="N996" s="180">
        <v>44</v>
      </c>
      <c r="O996" s="180">
        <v>0</v>
      </c>
      <c r="P996" s="181">
        <v>67</v>
      </c>
    </row>
    <row r="997" spans="1:16" x14ac:dyDescent="0.3">
      <c r="A997" s="178" t="s">
        <v>820</v>
      </c>
      <c r="B997" s="179" t="s">
        <v>749</v>
      </c>
      <c r="C997" s="179" t="s">
        <v>2216</v>
      </c>
      <c r="D997" s="178" t="s">
        <v>757</v>
      </c>
      <c r="E997" s="175">
        <v>107</v>
      </c>
      <c r="F997" s="180">
        <v>15</v>
      </c>
      <c r="G997" s="180">
        <v>17</v>
      </c>
      <c r="H997" s="181">
        <v>75</v>
      </c>
      <c r="I997" s="175">
        <v>91</v>
      </c>
      <c r="J997" s="180">
        <v>15</v>
      </c>
      <c r="K997" s="180">
        <v>15</v>
      </c>
      <c r="L997" s="181">
        <v>61</v>
      </c>
      <c r="M997" s="175">
        <v>83</v>
      </c>
      <c r="N997" s="180">
        <v>28</v>
      </c>
      <c r="O997" s="180">
        <v>19</v>
      </c>
      <c r="P997" s="181">
        <v>36</v>
      </c>
    </row>
    <row r="998" spans="1:16" x14ac:dyDescent="0.3">
      <c r="A998" s="178" t="s">
        <v>1015</v>
      </c>
      <c r="B998" s="179" t="s">
        <v>682</v>
      </c>
      <c r="C998" s="179" t="s">
        <v>2217</v>
      </c>
      <c r="D998" s="178" t="s">
        <v>690</v>
      </c>
      <c r="E998" s="175">
        <v>114</v>
      </c>
      <c r="F998" s="180">
        <v>26</v>
      </c>
      <c r="G998" s="180">
        <v>69</v>
      </c>
      <c r="H998" s="181">
        <v>19</v>
      </c>
      <c r="I998" s="175">
        <v>94</v>
      </c>
      <c r="J998" s="180">
        <v>27</v>
      </c>
      <c r="K998" s="180">
        <v>46</v>
      </c>
      <c r="L998" s="181">
        <v>21</v>
      </c>
      <c r="M998" s="175">
        <v>101</v>
      </c>
      <c r="N998" s="180">
        <v>27</v>
      </c>
      <c r="O998" s="180">
        <v>60</v>
      </c>
      <c r="P998" s="181">
        <v>14</v>
      </c>
    </row>
    <row r="999" spans="1:16" x14ac:dyDescent="0.3">
      <c r="A999" s="178" t="s">
        <v>108</v>
      </c>
      <c r="B999" s="179" t="s">
        <v>940</v>
      </c>
      <c r="C999" s="179" t="s">
        <v>2218</v>
      </c>
      <c r="D999" s="178" t="s">
        <v>1010</v>
      </c>
      <c r="E999" s="175">
        <v>125</v>
      </c>
      <c r="F999" s="180">
        <v>21</v>
      </c>
      <c r="G999" s="180">
        <v>39</v>
      </c>
      <c r="H999" s="181">
        <v>65</v>
      </c>
      <c r="I999" s="175">
        <v>119</v>
      </c>
      <c r="J999" s="180">
        <v>21</v>
      </c>
      <c r="K999" s="180">
        <v>33</v>
      </c>
      <c r="L999" s="181">
        <v>65</v>
      </c>
      <c r="M999" s="175">
        <v>99</v>
      </c>
      <c r="N999" s="180">
        <v>19</v>
      </c>
      <c r="O999" s="180">
        <v>22</v>
      </c>
      <c r="P999" s="181">
        <v>58</v>
      </c>
    </row>
    <row r="1000" spans="1:16" x14ac:dyDescent="0.3">
      <c r="A1000" s="178" t="s">
        <v>939</v>
      </c>
      <c r="B1000" s="179" t="s">
        <v>940</v>
      </c>
      <c r="C1000" s="179" t="s">
        <v>2219</v>
      </c>
      <c r="D1000" s="178" t="s">
        <v>990</v>
      </c>
      <c r="E1000" s="175">
        <v>156</v>
      </c>
      <c r="F1000" s="180">
        <v>56</v>
      </c>
      <c r="G1000" s="180">
        <v>7</v>
      </c>
      <c r="H1000" s="181">
        <v>93</v>
      </c>
      <c r="I1000" s="175">
        <v>103</v>
      </c>
      <c r="J1000" s="180">
        <v>18</v>
      </c>
      <c r="K1000" s="180">
        <v>5</v>
      </c>
      <c r="L1000" s="181">
        <v>80</v>
      </c>
      <c r="M1000" s="175">
        <v>86</v>
      </c>
      <c r="N1000" s="180">
        <v>24</v>
      </c>
      <c r="O1000" s="180">
        <v>2</v>
      </c>
      <c r="P1000" s="181">
        <v>60</v>
      </c>
    </row>
    <row r="1001" spans="1:16" x14ac:dyDescent="0.3">
      <c r="A1001" s="178" t="s">
        <v>874</v>
      </c>
      <c r="B1001" s="179" t="s">
        <v>940</v>
      </c>
      <c r="C1001" s="179" t="s">
        <v>2220</v>
      </c>
      <c r="D1001" s="178" t="s">
        <v>956</v>
      </c>
      <c r="E1001" s="175">
        <v>115</v>
      </c>
      <c r="F1001" s="180">
        <v>42</v>
      </c>
      <c r="G1001" s="180">
        <v>18</v>
      </c>
      <c r="H1001" s="181">
        <v>55</v>
      </c>
      <c r="I1001" s="175">
        <v>130</v>
      </c>
      <c r="J1001" s="180">
        <v>45</v>
      </c>
      <c r="K1001" s="180">
        <v>27</v>
      </c>
      <c r="L1001" s="181">
        <v>58</v>
      </c>
      <c r="M1001" s="175">
        <v>86</v>
      </c>
      <c r="N1001" s="180">
        <v>28</v>
      </c>
      <c r="O1001" s="180">
        <v>18</v>
      </c>
      <c r="P1001" s="181">
        <v>40</v>
      </c>
    </row>
    <row r="1002" spans="1:16" x14ac:dyDescent="0.3">
      <c r="A1002" s="178" t="s">
        <v>540</v>
      </c>
      <c r="B1002" s="179" t="s">
        <v>794</v>
      </c>
      <c r="C1002" s="179" t="s">
        <v>2221</v>
      </c>
      <c r="D1002" s="178" t="s">
        <v>804</v>
      </c>
      <c r="E1002" s="175">
        <v>178</v>
      </c>
      <c r="F1002" s="180">
        <v>49</v>
      </c>
      <c r="G1002" s="180">
        <v>78</v>
      </c>
      <c r="H1002" s="181">
        <v>51</v>
      </c>
      <c r="I1002" s="175">
        <v>153</v>
      </c>
      <c r="J1002" s="180">
        <v>41</v>
      </c>
      <c r="K1002" s="180">
        <v>73</v>
      </c>
      <c r="L1002" s="181">
        <v>39</v>
      </c>
      <c r="M1002" s="175">
        <v>93</v>
      </c>
      <c r="N1002" s="180">
        <v>59</v>
      </c>
      <c r="O1002" s="180">
        <v>6</v>
      </c>
      <c r="P1002" s="181">
        <v>28</v>
      </c>
    </row>
    <row r="1003" spans="1:16" x14ac:dyDescent="0.3">
      <c r="A1003" s="178" t="s">
        <v>108</v>
      </c>
      <c r="B1003" s="179" t="s">
        <v>273</v>
      </c>
      <c r="C1003" s="179" t="s">
        <v>2222</v>
      </c>
      <c r="D1003" s="178" t="s">
        <v>545</v>
      </c>
      <c r="E1003" s="175">
        <v>118</v>
      </c>
      <c r="F1003" s="180">
        <v>40</v>
      </c>
      <c r="G1003" s="180">
        <v>26</v>
      </c>
      <c r="H1003" s="181">
        <v>52</v>
      </c>
      <c r="I1003" s="175">
        <v>118</v>
      </c>
      <c r="J1003" s="180">
        <v>40</v>
      </c>
      <c r="K1003" s="180">
        <v>26</v>
      </c>
      <c r="L1003" s="181">
        <v>52</v>
      </c>
      <c r="M1003" s="175">
        <v>79</v>
      </c>
      <c r="N1003" s="180">
        <v>31</v>
      </c>
      <c r="O1003" s="180">
        <v>21</v>
      </c>
      <c r="P1003" s="181">
        <v>27</v>
      </c>
    </row>
    <row r="1004" spans="1:16" x14ac:dyDescent="0.3">
      <c r="A1004" s="178" t="s">
        <v>939</v>
      </c>
      <c r="B1004" s="179" t="s">
        <v>310</v>
      </c>
      <c r="C1004" s="179" t="s">
        <v>2223</v>
      </c>
      <c r="D1004" s="178" t="s">
        <v>319</v>
      </c>
      <c r="E1004" s="175">
        <v>114</v>
      </c>
      <c r="F1004" s="180">
        <v>11</v>
      </c>
      <c r="G1004" s="180">
        <v>20</v>
      </c>
      <c r="H1004" s="181">
        <v>83</v>
      </c>
      <c r="I1004" s="175">
        <v>105</v>
      </c>
      <c r="J1004" s="180">
        <v>12</v>
      </c>
      <c r="K1004" s="180">
        <v>17</v>
      </c>
      <c r="L1004" s="181">
        <v>76</v>
      </c>
      <c r="M1004" s="175">
        <v>96</v>
      </c>
      <c r="N1004" s="180">
        <v>17</v>
      </c>
      <c r="O1004" s="180">
        <v>11</v>
      </c>
      <c r="P1004" s="181">
        <v>68</v>
      </c>
    </row>
    <row r="1005" spans="1:16" x14ac:dyDescent="0.3">
      <c r="A1005" s="178" t="s">
        <v>712</v>
      </c>
      <c r="B1005" s="179" t="s">
        <v>507</v>
      </c>
      <c r="C1005" s="179" t="s">
        <v>2224</v>
      </c>
      <c r="D1005" s="178" t="s">
        <v>1022</v>
      </c>
      <c r="E1005" s="175">
        <v>201</v>
      </c>
      <c r="F1005" s="180">
        <v>47</v>
      </c>
      <c r="G1005" s="180">
        <v>83</v>
      </c>
      <c r="H1005" s="181">
        <v>71</v>
      </c>
      <c r="I1005" s="175">
        <v>172</v>
      </c>
      <c r="J1005" s="180">
        <v>47</v>
      </c>
      <c r="K1005" s="180">
        <v>74</v>
      </c>
      <c r="L1005" s="181">
        <v>51</v>
      </c>
      <c r="M1005" s="175">
        <v>110</v>
      </c>
      <c r="N1005" s="180">
        <v>41</v>
      </c>
      <c r="O1005" s="180">
        <v>11</v>
      </c>
      <c r="P1005" s="181">
        <v>58</v>
      </c>
    </row>
    <row r="1006" spans="1:16" x14ac:dyDescent="0.3">
      <c r="A1006" s="178" t="s">
        <v>108</v>
      </c>
      <c r="B1006" s="179" t="s">
        <v>682</v>
      </c>
      <c r="C1006" s="179" t="s">
        <v>2225</v>
      </c>
      <c r="D1006" s="178" t="s">
        <v>703</v>
      </c>
      <c r="E1006" s="175">
        <v>106</v>
      </c>
      <c r="F1006" s="180">
        <v>1</v>
      </c>
      <c r="G1006" s="180">
        <v>23</v>
      </c>
      <c r="H1006" s="181">
        <v>82</v>
      </c>
      <c r="I1006" s="175">
        <v>98</v>
      </c>
      <c r="J1006" s="180">
        <v>1</v>
      </c>
      <c r="K1006" s="180">
        <v>29</v>
      </c>
      <c r="L1006" s="181">
        <v>68</v>
      </c>
      <c r="M1006" s="175">
        <v>59</v>
      </c>
      <c r="N1006" s="180">
        <v>28</v>
      </c>
      <c r="O1006" s="180">
        <v>7</v>
      </c>
      <c r="P1006" s="181">
        <v>24</v>
      </c>
    </row>
    <row r="1007" spans="1:16" x14ac:dyDescent="0.3">
      <c r="A1007" s="178" t="s">
        <v>914</v>
      </c>
      <c r="B1007" s="179" t="s">
        <v>875</v>
      </c>
      <c r="C1007" s="179" t="s">
        <v>2226</v>
      </c>
      <c r="D1007" s="178" t="s">
        <v>909</v>
      </c>
      <c r="E1007" s="175">
        <v>112</v>
      </c>
      <c r="F1007" s="180">
        <v>45</v>
      </c>
      <c r="G1007" s="180">
        <v>1</v>
      </c>
      <c r="H1007" s="181">
        <v>66</v>
      </c>
      <c r="I1007" s="175">
        <v>109</v>
      </c>
      <c r="J1007" s="180">
        <v>44</v>
      </c>
      <c r="K1007" s="180">
        <v>2</v>
      </c>
      <c r="L1007" s="181">
        <v>63</v>
      </c>
      <c r="M1007" s="175">
        <v>107</v>
      </c>
      <c r="N1007" s="180">
        <v>35</v>
      </c>
      <c r="O1007" s="180">
        <v>3</v>
      </c>
      <c r="P1007" s="181">
        <v>69</v>
      </c>
    </row>
    <row r="1008" spans="1:16" x14ac:dyDescent="0.3">
      <c r="A1008" s="178" t="s">
        <v>458</v>
      </c>
      <c r="B1008" s="179" t="s">
        <v>514</v>
      </c>
      <c r="C1008" s="179" t="s">
        <v>2227</v>
      </c>
      <c r="D1008" s="178" t="s">
        <v>527</v>
      </c>
      <c r="E1008" s="175">
        <v>95</v>
      </c>
      <c r="F1008" s="180">
        <v>43</v>
      </c>
      <c r="G1008" s="180">
        <v>0</v>
      </c>
      <c r="H1008" s="181">
        <v>52</v>
      </c>
      <c r="I1008" s="175">
        <v>88</v>
      </c>
      <c r="J1008" s="180">
        <v>42</v>
      </c>
      <c r="K1008" s="180">
        <v>0</v>
      </c>
      <c r="L1008" s="181">
        <v>46</v>
      </c>
      <c r="M1008" s="175">
        <v>78</v>
      </c>
      <c r="N1008" s="180">
        <v>54</v>
      </c>
      <c r="O1008" s="180">
        <v>0</v>
      </c>
      <c r="P1008" s="181">
        <v>24</v>
      </c>
    </row>
    <row r="1009" spans="1:16" x14ac:dyDescent="0.3">
      <c r="A1009" s="178" t="s">
        <v>309</v>
      </c>
      <c r="B1009" s="179" t="s">
        <v>310</v>
      </c>
      <c r="C1009" s="179" t="s">
        <v>2228</v>
      </c>
      <c r="D1009" s="178" t="s">
        <v>422</v>
      </c>
      <c r="E1009" s="175">
        <v>102</v>
      </c>
      <c r="F1009" s="180">
        <v>18</v>
      </c>
      <c r="G1009" s="180">
        <v>22</v>
      </c>
      <c r="H1009" s="181">
        <v>62</v>
      </c>
      <c r="I1009" s="175">
        <v>100</v>
      </c>
      <c r="J1009" s="180">
        <v>18</v>
      </c>
      <c r="K1009" s="180">
        <v>20</v>
      </c>
      <c r="L1009" s="181">
        <v>62</v>
      </c>
      <c r="M1009" s="175">
        <v>88</v>
      </c>
      <c r="N1009" s="180">
        <v>13</v>
      </c>
      <c r="O1009" s="180">
        <v>25</v>
      </c>
      <c r="P1009" s="181">
        <v>50</v>
      </c>
    </row>
    <row r="1010" spans="1:16" x14ac:dyDescent="0.3">
      <c r="A1010" s="178" t="s">
        <v>309</v>
      </c>
      <c r="B1010" s="179" t="s">
        <v>310</v>
      </c>
      <c r="C1010" s="179" t="s">
        <v>2229</v>
      </c>
      <c r="D1010" s="178" t="s">
        <v>321</v>
      </c>
      <c r="E1010" s="175">
        <v>96</v>
      </c>
      <c r="F1010" s="180">
        <v>40</v>
      </c>
      <c r="G1010" s="180">
        <v>13</v>
      </c>
      <c r="H1010" s="181">
        <v>43</v>
      </c>
      <c r="I1010" s="175">
        <v>101</v>
      </c>
      <c r="J1010" s="180">
        <v>49</v>
      </c>
      <c r="K1010" s="180">
        <v>14</v>
      </c>
      <c r="L1010" s="181">
        <v>38</v>
      </c>
      <c r="M1010" s="175">
        <v>76</v>
      </c>
      <c r="N1010" s="180">
        <v>49</v>
      </c>
      <c r="O1010" s="180">
        <v>13</v>
      </c>
      <c r="P1010" s="181">
        <v>14</v>
      </c>
    </row>
    <row r="1011" spans="1:16" x14ac:dyDescent="0.3">
      <c r="A1011" s="178" t="s">
        <v>513</v>
      </c>
      <c r="B1011" s="179" t="s">
        <v>940</v>
      </c>
      <c r="C1011" s="179" t="s">
        <v>2230</v>
      </c>
      <c r="D1011" s="178" t="s">
        <v>975</v>
      </c>
      <c r="E1011" s="175">
        <v>104</v>
      </c>
      <c r="F1011" s="180">
        <v>29</v>
      </c>
      <c r="G1011" s="180">
        <v>26</v>
      </c>
      <c r="H1011" s="181">
        <v>49</v>
      </c>
      <c r="I1011" s="175">
        <v>99</v>
      </c>
      <c r="J1011" s="180">
        <v>29</v>
      </c>
      <c r="K1011" s="180">
        <v>23</v>
      </c>
      <c r="L1011" s="181">
        <v>47</v>
      </c>
      <c r="M1011" s="175">
        <v>90</v>
      </c>
      <c r="N1011" s="180">
        <v>35</v>
      </c>
      <c r="O1011" s="180">
        <v>18</v>
      </c>
      <c r="P1011" s="181">
        <v>37</v>
      </c>
    </row>
    <row r="1012" spans="1:16" x14ac:dyDescent="0.3">
      <c r="A1012" s="178" t="s">
        <v>309</v>
      </c>
      <c r="B1012" s="179" t="s">
        <v>570</v>
      </c>
      <c r="C1012" s="179" t="s">
        <v>2231</v>
      </c>
      <c r="D1012" s="178" t="s">
        <v>585</v>
      </c>
      <c r="E1012" s="175">
        <v>111</v>
      </c>
      <c r="F1012" s="180">
        <v>28</v>
      </c>
      <c r="G1012" s="180">
        <v>26</v>
      </c>
      <c r="H1012" s="181">
        <v>57</v>
      </c>
      <c r="I1012" s="175">
        <v>100</v>
      </c>
      <c r="J1012" s="180">
        <v>26</v>
      </c>
      <c r="K1012" s="180">
        <v>22</v>
      </c>
      <c r="L1012" s="181">
        <v>52</v>
      </c>
      <c r="M1012" s="175">
        <v>84</v>
      </c>
      <c r="N1012" s="180">
        <v>26</v>
      </c>
      <c r="O1012" s="180">
        <v>21</v>
      </c>
      <c r="P1012" s="181">
        <v>37</v>
      </c>
    </row>
    <row r="1013" spans="1:16" x14ac:dyDescent="0.3">
      <c r="A1013" s="178" t="s">
        <v>569</v>
      </c>
      <c r="B1013" s="179" t="s">
        <v>1174</v>
      </c>
      <c r="C1013" s="179" t="s">
        <v>2232</v>
      </c>
      <c r="D1013" s="178" t="s">
        <v>1176</v>
      </c>
      <c r="E1013" s="175">
        <v>111</v>
      </c>
      <c r="F1013" s="180">
        <v>31</v>
      </c>
      <c r="G1013" s="180">
        <v>22</v>
      </c>
      <c r="H1013" s="181">
        <v>58</v>
      </c>
      <c r="I1013" s="175">
        <v>114</v>
      </c>
      <c r="J1013" s="180">
        <v>31</v>
      </c>
      <c r="K1013" s="180">
        <v>23</v>
      </c>
      <c r="L1013" s="181">
        <v>60</v>
      </c>
      <c r="M1013" s="175">
        <v>80</v>
      </c>
      <c r="N1013" s="180">
        <v>31</v>
      </c>
      <c r="O1013" s="180">
        <v>8</v>
      </c>
      <c r="P1013" s="181">
        <v>41</v>
      </c>
    </row>
    <row r="1014" spans="1:16" x14ac:dyDescent="0.3">
      <c r="A1014" s="178" t="s">
        <v>569</v>
      </c>
      <c r="B1014" s="179" t="s">
        <v>940</v>
      </c>
      <c r="C1014" s="179" t="s">
        <v>2233</v>
      </c>
      <c r="D1014" s="179" t="s">
        <v>948</v>
      </c>
      <c r="E1014" s="175">
        <v>61</v>
      </c>
      <c r="F1014" s="180">
        <v>43</v>
      </c>
      <c r="G1014" s="180">
        <v>7</v>
      </c>
      <c r="H1014" s="181">
        <v>11</v>
      </c>
      <c r="I1014" s="175">
        <v>60</v>
      </c>
      <c r="J1014" s="180">
        <v>43</v>
      </c>
      <c r="K1014" s="180">
        <v>6</v>
      </c>
      <c r="L1014" s="181">
        <v>11</v>
      </c>
      <c r="M1014" s="175">
        <v>101</v>
      </c>
      <c r="N1014" s="180">
        <v>35</v>
      </c>
      <c r="O1014" s="180">
        <v>53</v>
      </c>
      <c r="P1014" s="181">
        <v>13</v>
      </c>
    </row>
    <row r="1015" spans="1:16" x14ac:dyDescent="0.3">
      <c r="A1015" s="178" t="s">
        <v>540</v>
      </c>
      <c r="B1015" s="179" t="s">
        <v>764</v>
      </c>
      <c r="C1015" s="179" t="s">
        <v>2234</v>
      </c>
      <c r="D1015" s="178" t="s">
        <v>769</v>
      </c>
      <c r="E1015" s="175">
        <v>191</v>
      </c>
      <c r="F1015" s="180">
        <v>105</v>
      </c>
      <c r="G1015" s="180">
        <v>14</v>
      </c>
      <c r="H1015" s="181">
        <v>72</v>
      </c>
      <c r="I1015" s="175">
        <v>103</v>
      </c>
      <c r="J1015" s="180">
        <v>32</v>
      </c>
      <c r="K1015" s="180">
        <v>15</v>
      </c>
      <c r="L1015" s="181">
        <v>56</v>
      </c>
      <c r="M1015" s="175">
        <v>95</v>
      </c>
      <c r="N1015" s="180">
        <v>31</v>
      </c>
      <c r="O1015" s="180">
        <v>11</v>
      </c>
      <c r="P1015" s="181">
        <v>53</v>
      </c>
    </row>
    <row r="1016" spans="1:16" x14ac:dyDescent="0.3">
      <c r="A1016" s="178" t="s">
        <v>309</v>
      </c>
      <c r="B1016" s="179" t="s">
        <v>570</v>
      </c>
      <c r="C1016" s="179" t="s">
        <v>2235</v>
      </c>
      <c r="D1016" s="178" t="s">
        <v>631</v>
      </c>
      <c r="E1016" s="175">
        <v>116</v>
      </c>
      <c r="F1016" s="180">
        <v>43</v>
      </c>
      <c r="G1016" s="180">
        <v>31</v>
      </c>
      <c r="H1016" s="181">
        <v>42</v>
      </c>
      <c r="I1016" s="175">
        <v>96</v>
      </c>
      <c r="J1016" s="180">
        <v>41</v>
      </c>
      <c r="K1016" s="180">
        <v>13</v>
      </c>
      <c r="L1016" s="181">
        <v>42</v>
      </c>
      <c r="M1016" s="175">
        <v>84</v>
      </c>
      <c r="N1016" s="180">
        <v>44</v>
      </c>
      <c r="O1016" s="180">
        <v>12</v>
      </c>
      <c r="P1016" s="181">
        <v>28</v>
      </c>
    </row>
    <row r="1017" spans="1:16" x14ac:dyDescent="0.3">
      <c r="A1017" s="178" t="s">
        <v>108</v>
      </c>
      <c r="B1017" s="179" t="s">
        <v>459</v>
      </c>
      <c r="C1017" s="179" t="s">
        <v>2236</v>
      </c>
      <c r="D1017" s="178" t="s">
        <v>474</v>
      </c>
      <c r="E1017" s="175">
        <v>123</v>
      </c>
      <c r="F1017" s="180">
        <v>50</v>
      </c>
      <c r="G1017" s="180">
        <v>34</v>
      </c>
      <c r="H1017" s="181">
        <v>39</v>
      </c>
      <c r="I1017" s="175">
        <v>101</v>
      </c>
      <c r="J1017" s="180">
        <v>49</v>
      </c>
      <c r="K1017" s="180">
        <v>16</v>
      </c>
      <c r="L1017" s="181">
        <v>36</v>
      </c>
      <c r="M1017" s="175">
        <v>92</v>
      </c>
      <c r="N1017" s="180">
        <v>47</v>
      </c>
      <c r="O1017" s="180">
        <v>15</v>
      </c>
      <c r="P1017" s="181">
        <v>30</v>
      </c>
    </row>
    <row r="1018" spans="1:16" x14ac:dyDescent="0.3">
      <c r="A1018" s="178" t="s">
        <v>108</v>
      </c>
      <c r="B1018" s="179" t="s">
        <v>875</v>
      </c>
      <c r="C1018" s="179" t="s">
        <v>2237</v>
      </c>
      <c r="D1018" s="178" t="s">
        <v>880</v>
      </c>
      <c r="E1018" s="175">
        <v>97</v>
      </c>
      <c r="F1018" s="180">
        <v>35</v>
      </c>
      <c r="G1018" s="180">
        <v>12</v>
      </c>
      <c r="H1018" s="181">
        <v>50</v>
      </c>
      <c r="I1018" s="175">
        <v>94</v>
      </c>
      <c r="J1018" s="180">
        <v>36</v>
      </c>
      <c r="K1018" s="180">
        <v>10</v>
      </c>
      <c r="L1018" s="181">
        <v>48</v>
      </c>
      <c r="M1018" s="175">
        <v>90</v>
      </c>
      <c r="N1018" s="180">
        <v>40</v>
      </c>
      <c r="O1018" s="180">
        <v>10</v>
      </c>
      <c r="P1018" s="181">
        <v>40</v>
      </c>
    </row>
    <row r="1019" spans="1:16" x14ac:dyDescent="0.3">
      <c r="A1019" s="178" t="s">
        <v>309</v>
      </c>
      <c r="B1019" s="179" t="s">
        <v>764</v>
      </c>
      <c r="C1019" s="179" t="s">
        <v>2238</v>
      </c>
      <c r="D1019" s="178" t="s">
        <v>778</v>
      </c>
      <c r="E1019" s="175">
        <v>114</v>
      </c>
      <c r="F1019" s="180">
        <v>41</v>
      </c>
      <c r="G1019" s="180">
        <v>9</v>
      </c>
      <c r="H1019" s="181">
        <v>64</v>
      </c>
      <c r="I1019" s="175">
        <v>95</v>
      </c>
      <c r="J1019" s="180">
        <v>39</v>
      </c>
      <c r="K1019" s="180">
        <v>5</v>
      </c>
      <c r="L1019" s="181">
        <v>51</v>
      </c>
      <c r="M1019" s="175">
        <v>102</v>
      </c>
      <c r="N1019" s="180">
        <v>39</v>
      </c>
      <c r="O1019" s="180">
        <v>7</v>
      </c>
      <c r="P1019" s="181">
        <v>56</v>
      </c>
    </row>
    <row r="1020" spans="1:16" x14ac:dyDescent="0.3">
      <c r="A1020" s="178" t="s">
        <v>1131</v>
      </c>
      <c r="B1020" s="179" t="s">
        <v>570</v>
      </c>
      <c r="C1020" s="179" t="s">
        <v>2239</v>
      </c>
      <c r="D1020" s="178" t="s">
        <v>609</v>
      </c>
      <c r="E1020" s="175">
        <v>140</v>
      </c>
      <c r="F1020" s="180">
        <v>27</v>
      </c>
      <c r="G1020" s="180">
        <v>6</v>
      </c>
      <c r="H1020" s="181">
        <v>107</v>
      </c>
      <c r="I1020" s="175">
        <v>90</v>
      </c>
      <c r="J1020" s="180">
        <v>16</v>
      </c>
      <c r="K1020" s="180">
        <v>1</v>
      </c>
      <c r="L1020" s="181">
        <v>73</v>
      </c>
      <c r="M1020" s="175">
        <v>71</v>
      </c>
      <c r="N1020" s="180">
        <v>23</v>
      </c>
      <c r="O1020" s="180">
        <v>1</v>
      </c>
      <c r="P1020" s="181">
        <v>47</v>
      </c>
    </row>
    <row r="1021" spans="1:16" x14ac:dyDescent="0.3">
      <c r="A1021" s="178" t="s">
        <v>748</v>
      </c>
      <c r="B1021" s="179" t="s">
        <v>940</v>
      </c>
      <c r="C1021" s="179" t="s">
        <v>2240</v>
      </c>
      <c r="D1021" s="178" t="s">
        <v>1005</v>
      </c>
      <c r="E1021" s="175">
        <v>179</v>
      </c>
      <c r="F1021" s="180">
        <v>23</v>
      </c>
      <c r="G1021" s="180">
        <v>68</v>
      </c>
      <c r="H1021" s="181">
        <v>88</v>
      </c>
      <c r="I1021" s="175">
        <v>154</v>
      </c>
      <c r="J1021" s="180">
        <v>22</v>
      </c>
      <c r="K1021" s="180">
        <v>68</v>
      </c>
      <c r="L1021" s="181">
        <v>64</v>
      </c>
      <c r="M1021" s="175">
        <v>102</v>
      </c>
      <c r="N1021" s="180">
        <v>15</v>
      </c>
      <c r="O1021" s="180">
        <v>18</v>
      </c>
      <c r="P1021" s="181">
        <v>69</v>
      </c>
    </row>
    <row r="1022" spans="1:16" x14ac:dyDescent="0.3">
      <c r="A1022" s="178" t="s">
        <v>569</v>
      </c>
      <c r="B1022" s="179" t="s">
        <v>940</v>
      </c>
      <c r="C1022" s="179" t="s">
        <v>2241</v>
      </c>
      <c r="D1022" s="178" t="s">
        <v>1001</v>
      </c>
      <c r="E1022" s="175">
        <v>118</v>
      </c>
      <c r="F1022" s="180">
        <v>32</v>
      </c>
      <c r="G1022" s="180">
        <v>10</v>
      </c>
      <c r="H1022" s="181">
        <v>76</v>
      </c>
      <c r="I1022" s="175">
        <v>107</v>
      </c>
      <c r="J1022" s="180">
        <v>31</v>
      </c>
      <c r="K1022" s="180">
        <v>16</v>
      </c>
      <c r="L1022" s="181">
        <v>60</v>
      </c>
      <c r="M1022" s="175">
        <v>97</v>
      </c>
      <c r="N1022" s="180">
        <v>31</v>
      </c>
      <c r="O1022" s="180">
        <v>5</v>
      </c>
      <c r="P1022" s="181">
        <v>61</v>
      </c>
    </row>
    <row r="1023" spans="1:16" x14ac:dyDescent="0.3">
      <c r="A1023" s="178" t="s">
        <v>569</v>
      </c>
      <c r="B1023" s="179" t="s">
        <v>940</v>
      </c>
      <c r="C1023" s="179" t="s">
        <v>2242</v>
      </c>
      <c r="D1023" s="178" t="s">
        <v>952</v>
      </c>
      <c r="E1023" s="175">
        <v>121</v>
      </c>
      <c r="F1023" s="180">
        <v>30</v>
      </c>
      <c r="G1023" s="180">
        <v>4</v>
      </c>
      <c r="H1023" s="181">
        <v>87</v>
      </c>
      <c r="I1023" s="175">
        <v>99</v>
      </c>
      <c r="J1023" s="180">
        <v>31</v>
      </c>
      <c r="K1023" s="180">
        <v>3</v>
      </c>
      <c r="L1023" s="181">
        <v>65</v>
      </c>
      <c r="M1023" s="175">
        <v>93</v>
      </c>
      <c r="N1023" s="180">
        <v>29</v>
      </c>
      <c r="O1023" s="180">
        <v>2</v>
      </c>
      <c r="P1023" s="181">
        <v>62</v>
      </c>
    </row>
    <row r="1024" spans="1:16" x14ac:dyDescent="0.3">
      <c r="A1024" s="178" t="s">
        <v>108</v>
      </c>
      <c r="B1024" s="179" t="s">
        <v>570</v>
      </c>
      <c r="C1024" s="179" t="s">
        <v>2243</v>
      </c>
      <c r="D1024" s="178" t="s">
        <v>576</v>
      </c>
      <c r="E1024" s="175">
        <v>103</v>
      </c>
      <c r="F1024" s="180">
        <v>32</v>
      </c>
      <c r="G1024" s="180">
        <v>18</v>
      </c>
      <c r="H1024" s="181">
        <v>53</v>
      </c>
      <c r="I1024" s="175">
        <v>110</v>
      </c>
      <c r="J1024" s="180">
        <v>30</v>
      </c>
      <c r="K1024" s="180">
        <v>29</v>
      </c>
      <c r="L1024" s="181">
        <v>51</v>
      </c>
      <c r="M1024" s="175">
        <v>90</v>
      </c>
      <c r="N1024" s="180">
        <v>31</v>
      </c>
      <c r="O1024" s="180">
        <v>13</v>
      </c>
      <c r="P1024" s="181">
        <v>46</v>
      </c>
    </row>
    <row r="1025" spans="1:16" x14ac:dyDescent="0.3">
      <c r="A1025" s="178" t="s">
        <v>1123</v>
      </c>
      <c r="B1025" s="179" t="s">
        <v>940</v>
      </c>
      <c r="C1025" s="179" t="s">
        <v>2244</v>
      </c>
      <c r="D1025" s="178" t="s">
        <v>953</v>
      </c>
      <c r="E1025" s="175">
        <v>88</v>
      </c>
      <c r="F1025" s="180">
        <v>0</v>
      </c>
      <c r="G1025" s="180">
        <v>75</v>
      </c>
      <c r="H1025" s="181">
        <v>13</v>
      </c>
      <c r="I1025" s="175">
        <v>55</v>
      </c>
      <c r="J1025" s="180">
        <v>0</v>
      </c>
      <c r="K1025" s="180">
        <v>41</v>
      </c>
      <c r="L1025" s="181">
        <v>14</v>
      </c>
      <c r="M1025" s="175">
        <v>93</v>
      </c>
      <c r="N1025" s="180">
        <v>0</v>
      </c>
      <c r="O1025" s="180">
        <v>81</v>
      </c>
      <c r="P1025" s="181">
        <v>12</v>
      </c>
    </row>
    <row r="1026" spans="1:16" x14ac:dyDescent="0.3">
      <c r="A1026" s="178" t="s">
        <v>1086</v>
      </c>
      <c r="B1026" s="179" t="s">
        <v>875</v>
      </c>
      <c r="C1026" s="179" t="s">
        <v>2245</v>
      </c>
      <c r="D1026" s="178" t="s">
        <v>878</v>
      </c>
      <c r="E1026" s="175">
        <v>117</v>
      </c>
      <c r="F1026" s="180">
        <v>29</v>
      </c>
      <c r="G1026" s="180">
        <v>29</v>
      </c>
      <c r="H1026" s="181">
        <v>59</v>
      </c>
      <c r="I1026" s="175">
        <v>135</v>
      </c>
      <c r="J1026" s="180">
        <v>30</v>
      </c>
      <c r="K1026" s="180">
        <v>43</v>
      </c>
      <c r="L1026" s="181">
        <v>62</v>
      </c>
      <c r="M1026" s="175">
        <v>64</v>
      </c>
      <c r="N1026" s="180">
        <v>5</v>
      </c>
      <c r="O1026" s="180">
        <v>27</v>
      </c>
      <c r="P1026" s="181">
        <v>32</v>
      </c>
    </row>
    <row r="1027" spans="1:16" x14ac:dyDescent="0.3">
      <c r="A1027" s="178" t="s">
        <v>108</v>
      </c>
      <c r="B1027" s="179" t="s">
        <v>182</v>
      </c>
      <c r="C1027" s="179" t="s">
        <v>2246</v>
      </c>
      <c r="D1027" s="178" t="s">
        <v>836</v>
      </c>
      <c r="E1027" s="175">
        <v>110</v>
      </c>
      <c r="F1027" s="180">
        <v>47</v>
      </c>
      <c r="G1027" s="180">
        <v>4</v>
      </c>
      <c r="H1027" s="181">
        <v>59</v>
      </c>
      <c r="I1027" s="175">
        <v>101</v>
      </c>
      <c r="J1027" s="180">
        <v>47</v>
      </c>
      <c r="K1027" s="180">
        <v>4</v>
      </c>
      <c r="L1027" s="181">
        <v>50</v>
      </c>
      <c r="M1027" s="175">
        <v>111</v>
      </c>
      <c r="N1027" s="180">
        <v>41</v>
      </c>
      <c r="O1027" s="180">
        <v>3</v>
      </c>
      <c r="P1027" s="181">
        <v>67</v>
      </c>
    </row>
    <row r="1028" spans="1:16" x14ac:dyDescent="0.3">
      <c r="A1028" s="178" t="s">
        <v>1086</v>
      </c>
      <c r="B1028" s="179" t="s">
        <v>310</v>
      </c>
      <c r="C1028" s="179" t="s">
        <v>2247</v>
      </c>
      <c r="D1028" s="178" t="s">
        <v>409</v>
      </c>
      <c r="E1028" s="175">
        <v>121</v>
      </c>
      <c r="F1028" s="180">
        <v>19</v>
      </c>
      <c r="G1028" s="180">
        <v>5</v>
      </c>
      <c r="H1028" s="181">
        <v>97</v>
      </c>
      <c r="I1028" s="175">
        <v>97</v>
      </c>
      <c r="J1028" s="180">
        <v>19</v>
      </c>
      <c r="K1028" s="180">
        <v>3</v>
      </c>
      <c r="L1028" s="181">
        <v>75</v>
      </c>
      <c r="M1028" s="175">
        <v>61</v>
      </c>
      <c r="N1028" s="180">
        <v>17</v>
      </c>
      <c r="O1028" s="180">
        <v>1</v>
      </c>
      <c r="P1028" s="181">
        <v>43</v>
      </c>
    </row>
    <row r="1029" spans="1:16" x14ac:dyDescent="0.3">
      <c r="A1029" s="178" t="s">
        <v>1150</v>
      </c>
      <c r="B1029" s="179" t="s">
        <v>764</v>
      </c>
      <c r="C1029" s="179" t="s">
        <v>2248</v>
      </c>
      <c r="D1029" s="178" t="s">
        <v>149</v>
      </c>
      <c r="E1029" s="175">
        <v>102</v>
      </c>
      <c r="F1029" s="180">
        <v>29</v>
      </c>
      <c r="G1029" s="180">
        <v>21</v>
      </c>
      <c r="H1029" s="181">
        <v>52</v>
      </c>
      <c r="I1029" s="175">
        <v>84</v>
      </c>
      <c r="J1029" s="180">
        <v>29</v>
      </c>
      <c r="K1029" s="180">
        <v>21</v>
      </c>
      <c r="L1029" s="181">
        <v>34</v>
      </c>
      <c r="M1029" s="175">
        <v>89</v>
      </c>
      <c r="N1029" s="180">
        <v>37</v>
      </c>
      <c r="O1029" s="180">
        <v>22</v>
      </c>
      <c r="P1029" s="181">
        <v>30</v>
      </c>
    </row>
    <row r="1030" spans="1:16" x14ac:dyDescent="0.3">
      <c r="A1030" s="178" t="s">
        <v>820</v>
      </c>
      <c r="B1030" s="179" t="s">
        <v>310</v>
      </c>
      <c r="C1030" s="179" t="s">
        <v>2249</v>
      </c>
      <c r="D1030" s="178" t="s">
        <v>343</v>
      </c>
      <c r="E1030" s="175">
        <v>183</v>
      </c>
      <c r="F1030" s="180">
        <v>35</v>
      </c>
      <c r="G1030" s="180">
        <v>89</v>
      </c>
      <c r="H1030" s="181">
        <v>59</v>
      </c>
      <c r="I1030" s="175">
        <v>171</v>
      </c>
      <c r="J1030" s="180">
        <v>35</v>
      </c>
      <c r="K1030" s="180">
        <v>81</v>
      </c>
      <c r="L1030" s="181">
        <v>55</v>
      </c>
      <c r="M1030" s="175">
        <v>56</v>
      </c>
      <c r="N1030" s="180">
        <v>32</v>
      </c>
      <c r="O1030" s="180">
        <v>6</v>
      </c>
      <c r="P1030" s="181">
        <v>18</v>
      </c>
    </row>
    <row r="1031" spans="1:16" x14ac:dyDescent="0.3">
      <c r="A1031" s="178" t="s">
        <v>939</v>
      </c>
      <c r="B1031" s="179" t="s">
        <v>310</v>
      </c>
      <c r="C1031" s="179" t="s">
        <v>2250</v>
      </c>
      <c r="D1031" s="178" t="s">
        <v>336</v>
      </c>
      <c r="E1031" s="175">
        <v>118</v>
      </c>
      <c r="F1031" s="180">
        <v>37</v>
      </c>
      <c r="G1031" s="180">
        <v>12</v>
      </c>
      <c r="H1031" s="181">
        <v>69</v>
      </c>
      <c r="I1031" s="175">
        <v>123</v>
      </c>
      <c r="J1031" s="180">
        <v>37</v>
      </c>
      <c r="K1031" s="180">
        <v>25</v>
      </c>
      <c r="L1031" s="181">
        <v>61</v>
      </c>
      <c r="M1031" s="175">
        <v>51</v>
      </c>
      <c r="N1031" s="180">
        <v>30</v>
      </c>
      <c r="O1031" s="180">
        <v>2</v>
      </c>
      <c r="P1031" s="181">
        <v>19</v>
      </c>
    </row>
    <row r="1032" spans="1:16" x14ac:dyDescent="0.3">
      <c r="A1032" s="178" t="s">
        <v>540</v>
      </c>
      <c r="B1032" s="179" t="s">
        <v>262</v>
      </c>
      <c r="C1032" s="179" t="s">
        <v>2251</v>
      </c>
      <c r="D1032" s="178" t="s">
        <v>292</v>
      </c>
      <c r="E1032" s="175">
        <v>109</v>
      </c>
      <c r="F1032" s="180">
        <v>24</v>
      </c>
      <c r="G1032" s="180">
        <v>16</v>
      </c>
      <c r="H1032" s="181">
        <v>69</v>
      </c>
      <c r="I1032" s="175">
        <v>90</v>
      </c>
      <c r="J1032" s="180">
        <v>24</v>
      </c>
      <c r="K1032" s="180">
        <v>2</v>
      </c>
      <c r="L1032" s="181">
        <v>64</v>
      </c>
      <c r="M1032" s="175">
        <v>53</v>
      </c>
      <c r="N1032" s="180">
        <v>28</v>
      </c>
      <c r="O1032" s="180">
        <v>0</v>
      </c>
      <c r="P1032" s="181">
        <v>25</v>
      </c>
    </row>
    <row r="1033" spans="1:16" x14ac:dyDescent="0.3">
      <c r="A1033" s="178" t="s">
        <v>939</v>
      </c>
      <c r="B1033" s="179" t="s">
        <v>136</v>
      </c>
      <c r="C1033" s="179" t="s">
        <v>2252</v>
      </c>
      <c r="D1033" s="178" t="s">
        <v>443</v>
      </c>
      <c r="E1033" s="175">
        <v>97</v>
      </c>
      <c r="F1033" s="180">
        <v>34</v>
      </c>
      <c r="G1033" s="180">
        <v>3</v>
      </c>
      <c r="H1033" s="181">
        <v>60</v>
      </c>
      <c r="I1033" s="175">
        <v>81</v>
      </c>
      <c r="J1033" s="180">
        <v>42</v>
      </c>
      <c r="K1033" s="180">
        <v>0</v>
      </c>
      <c r="L1033" s="181">
        <v>39</v>
      </c>
      <c r="M1033" s="175">
        <v>80</v>
      </c>
      <c r="N1033" s="180">
        <v>53</v>
      </c>
      <c r="O1033" s="180">
        <v>0</v>
      </c>
      <c r="P1033" s="181">
        <v>27</v>
      </c>
    </row>
    <row r="1034" spans="1:16" x14ac:dyDescent="0.3">
      <c r="A1034" s="178" t="s">
        <v>874</v>
      </c>
      <c r="B1034" s="179" t="s">
        <v>310</v>
      </c>
      <c r="C1034" s="179" t="s">
        <v>2253</v>
      </c>
      <c r="D1034" s="178" t="s">
        <v>353</v>
      </c>
      <c r="E1034" s="175">
        <v>94</v>
      </c>
      <c r="F1034" s="180">
        <v>23</v>
      </c>
      <c r="G1034" s="180">
        <v>34</v>
      </c>
      <c r="H1034" s="181">
        <v>37</v>
      </c>
      <c r="I1034" s="175">
        <v>95</v>
      </c>
      <c r="J1034" s="180">
        <v>27</v>
      </c>
      <c r="K1034" s="180">
        <v>32</v>
      </c>
      <c r="L1034" s="181">
        <v>36</v>
      </c>
      <c r="M1034" s="175">
        <v>87</v>
      </c>
      <c r="N1034" s="180">
        <v>28</v>
      </c>
      <c r="O1034" s="180">
        <v>28</v>
      </c>
      <c r="P1034" s="181">
        <v>31</v>
      </c>
    </row>
    <row r="1035" spans="1:16" x14ac:dyDescent="0.3">
      <c r="A1035" s="178" t="s">
        <v>108</v>
      </c>
      <c r="B1035" s="179" t="s">
        <v>940</v>
      </c>
      <c r="C1035" s="179" t="s">
        <v>2254</v>
      </c>
      <c r="D1035" s="178" t="s">
        <v>968</v>
      </c>
      <c r="E1035" s="175">
        <v>88</v>
      </c>
      <c r="F1035" s="180">
        <v>41</v>
      </c>
      <c r="G1035" s="180">
        <v>19</v>
      </c>
      <c r="H1035" s="181">
        <v>28</v>
      </c>
      <c r="I1035" s="175">
        <v>81</v>
      </c>
      <c r="J1035" s="180">
        <v>41</v>
      </c>
      <c r="K1035" s="180">
        <v>15</v>
      </c>
      <c r="L1035" s="181">
        <v>25</v>
      </c>
      <c r="M1035" s="175">
        <v>75</v>
      </c>
      <c r="N1035" s="180">
        <v>43</v>
      </c>
      <c r="O1035" s="180">
        <v>24</v>
      </c>
      <c r="P1035" s="181">
        <v>8</v>
      </c>
    </row>
    <row r="1036" spans="1:16" x14ac:dyDescent="0.3">
      <c r="A1036" s="178" t="s">
        <v>820</v>
      </c>
      <c r="B1036" s="179" t="s">
        <v>310</v>
      </c>
      <c r="C1036" s="179" t="s">
        <v>2255</v>
      </c>
      <c r="D1036" s="178" t="s">
        <v>344</v>
      </c>
      <c r="E1036" s="175">
        <v>109</v>
      </c>
      <c r="F1036" s="180">
        <v>47</v>
      </c>
      <c r="G1036" s="180">
        <v>25</v>
      </c>
      <c r="H1036" s="181">
        <v>37</v>
      </c>
      <c r="I1036" s="175">
        <v>95</v>
      </c>
      <c r="J1036" s="180">
        <v>36</v>
      </c>
      <c r="K1036" s="180">
        <v>24</v>
      </c>
      <c r="L1036" s="181">
        <v>35</v>
      </c>
      <c r="M1036" s="175">
        <v>79</v>
      </c>
      <c r="N1036" s="180">
        <v>31</v>
      </c>
      <c r="O1036" s="180">
        <v>26</v>
      </c>
      <c r="P1036" s="181">
        <v>22</v>
      </c>
    </row>
    <row r="1037" spans="1:16" x14ac:dyDescent="0.3">
      <c r="A1037" s="178" t="s">
        <v>820</v>
      </c>
      <c r="B1037" s="179" t="s">
        <v>262</v>
      </c>
      <c r="C1037" s="179" t="s">
        <v>2256</v>
      </c>
      <c r="D1037" s="178" t="s">
        <v>294</v>
      </c>
      <c r="E1037" s="175">
        <v>185</v>
      </c>
      <c r="F1037" s="180">
        <v>96</v>
      </c>
      <c r="G1037" s="180">
        <v>8</v>
      </c>
      <c r="H1037" s="181">
        <v>81</v>
      </c>
      <c r="I1037" s="175">
        <v>94</v>
      </c>
      <c r="J1037" s="180">
        <v>19</v>
      </c>
      <c r="K1037" s="180">
        <v>0</v>
      </c>
      <c r="L1037" s="181">
        <v>75</v>
      </c>
      <c r="M1037" s="175">
        <v>43</v>
      </c>
      <c r="N1037" s="180">
        <v>17</v>
      </c>
      <c r="O1037" s="180">
        <v>0</v>
      </c>
      <c r="P1037" s="181">
        <v>26</v>
      </c>
    </row>
    <row r="1038" spans="1:16" x14ac:dyDescent="0.3">
      <c r="A1038" s="178" t="s">
        <v>261</v>
      </c>
      <c r="B1038" s="179" t="s">
        <v>262</v>
      </c>
      <c r="C1038" s="179" t="s">
        <v>2257</v>
      </c>
      <c r="D1038" s="178" t="s">
        <v>286</v>
      </c>
      <c r="E1038" s="175">
        <v>94</v>
      </c>
      <c r="F1038" s="180">
        <v>29</v>
      </c>
      <c r="G1038" s="180">
        <v>27</v>
      </c>
      <c r="H1038" s="181">
        <v>38</v>
      </c>
      <c r="I1038" s="175">
        <v>87</v>
      </c>
      <c r="J1038" s="180">
        <v>29</v>
      </c>
      <c r="K1038" s="180">
        <v>29</v>
      </c>
      <c r="L1038" s="181">
        <v>29</v>
      </c>
      <c r="M1038" s="175">
        <v>87</v>
      </c>
      <c r="N1038" s="180">
        <v>32</v>
      </c>
      <c r="O1038" s="180">
        <v>30</v>
      </c>
      <c r="P1038" s="181">
        <v>25</v>
      </c>
    </row>
    <row r="1039" spans="1:16" x14ac:dyDescent="0.3">
      <c r="A1039" s="178" t="s">
        <v>569</v>
      </c>
      <c r="B1039" s="179" t="s">
        <v>507</v>
      </c>
      <c r="C1039" s="179" t="s">
        <v>2258</v>
      </c>
      <c r="D1039" s="178" t="s">
        <v>1021</v>
      </c>
      <c r="E1039" s="175">
        <v>94</v>
      </c>
      <c r="F1039" s="180">
        <v>30</v>
      </c>
      <c r="G1039" s="180">
        <v>17</v>
      </c>
      <c r="H1039" s="181">
        <v>47</v>
      </c>
      <c r="I1039" s="175">
        <v>92</v>
      </c>
      <c r="J1039" s="180">
        <v>30</v>
      </c>
      <c r="K1039" s="180">
        <v>18</v>
      </c>
      <c r="L1039" s="181">
        <v>44</v>
      </c>
      <c r="M1039" s="175">
        <v>82</v>
      </c>
      <c r="N1039" s="180">
        <v>32</v>
      </c>
      <c r="O1039" s="180">
        <v>15</v>
      </c>
      <c r="P1039" s="181">
        <v>35</v>
      </c>
    </row>
    <row r="1040" spans="1:16" x14ac:dyDescent="0.3">
      <c r="A1040" s="178" t="s">
        <v>1086</v>
      </c>
      <c r="B1040" s="179" t="s">
        <v>940</v>
      </c>
      <c r="C1040" s="179" t="s">
        <v>2259</v>
      </c>
      <c r="D1040" s="178" t="s">
        <v>971</v>
      </c>
      <c r="E1040" s="175">
        <v>96</v>
      </c>
      <c r="F1040" s="180">
        <v>18</v>
      </c>
      <c r="G1040" s="180">
        <v>22</v>
      </c>
      <c r="H1040" s="181">
        <v>56</v>
      </c>
      <c r="I1040" s="175">
        <v>94</v>
      </c>
      <c r="J1040" s="180">
        <v>18</v>
      </c>
      <c r="K1040" s="180">
        <v>22</v>
      </c>
      <c r="L1040" s="181">
        <v>54</v>
      </c>
      <c r="M1040" s="175">
        <v>60</v>
      </c>
      <c r="N1040" s="180">
        <v>32</v>
      </c>
      <c r="O1040" s="180">
        <v>4</v>
      </c>
      <c r="P1040" s="181">
        <v>24</v>
      </c>
    </row>
    <row r="1041" spans="1:16" x14ac:dyDescent="0.3">
      <c r="A1041" s="178" t="s">
        <v>309</v>
      </c>
      <c r="B1041" s="179" t="s">
        <v>682</v>
      </c>
      <c r="C1041" s="179" t="s">
        <v>2260</v>
      </c>
      <c r="D1041" s="178" t="s">
        <v>693</v>
      </c>
      <c r="E1041" s="175">
        <v>106</v>
      </c>
      <c r="F1041" s="180">
        <v>21</v>
      </c>
      <c r="G1041" s="180">
        <v>23</v>
      </c>
      <c r="H1041" s="181">
        <v>62</v>
      </c>
      <c r="I1041" s="175">
        <v>99</v>
      </c>
      <c r="J1041" s="180">
        <v>21</v>
      </c>
      <c r="K1041" s="180">
        <v>18</v>
      </c>
      <c r="L1041" s="181">
        <v>60</v>
      </c>
      <c r="M1041" s="175">
        <v>59</v>
      </c>
      <c r="N1041" s="180">
        <v>22</v>
      </c>
      <c r="O1041" s="180">
        <v>7</v>
      </c>
      <c r="P1041" s="181">
        <v>30</v>
      </c>
    </row>
    <row r="1042" spans="1:16" x14ac:dyDescent="0.3">
      <c r="A1042" s="178" t="s">
        <v>820</v>
      </c>
      <c r="B1042" s="179" t="s">
        <v>310</v>
      </c>
      <c r="C1042" s="179" t="s">
        <v>2261</v>
      </c>
      <c r="D1042" s="178" t="s">
        <v>374</v>
      </c>
      <c r="E1042" s="175">
        <v>461</v>
      </c>
      <c r="F1042" s="180">
        <v>33</v>
      </c>
      <c r="G1042" s="180">
        <v>390</v>
      </c>
      <c r="H1042" s="181">
        <v>38</v>
      </c>
      <c r="I1042" s="175">
        <v>456</v>
      </c>
      <c r="J1042" s="180">
        <v>33</v>
      </c>
      <c r="K1042" s="180">
        <v>389</v>
      </c>
      <c r="L1042" s="181">
        <v>34</v>
      </c>
      <c r="M1042" s="175">
        <v>81</v>
      </c>
      <c r="N1042" s="180">
        <v>31</v>
      </c>
      <c r="O1042" s="180">
        <v>23</v>
      </c>
      <c r="P1042" s="181">
        <v>27</v>
      </c>
    </row>
    <row r="1043" spans="1:16" x14ac:dyDescent="0.3">
      <c r="A1043" s="178" t="s">
        <v>1131</v>
      </c>
      <c r="B1043" s="179" t="s">
        <v>310</v>
      </c>
      <c r="C1043" s="179" t="s">
        <v>2262</v>
      </c>
      <c r="D1043" s="178" t="s">
        <v>333</v>
      </c>
      <c r="E1043" s="175">
        <v>88</v>
      </c>
      <c r="F1043" s="180">
        <v>27</v>
      </c>
      <c r="G1043" s="180">
        <v>0</v>
      </c>
      <c r="H1043" s="181">
        <v>61</v>
      </c>
      <c r="I1043" s="175">
        <v>88</v>
      </c>
      <c r="J1043" s="180">
        <v>27</v>
      </c>
      <c r="K1043" s="180">
        <v>0</v>
      </c>
      <c r="L1043" s="181">
        <v>61</v>
      </c>
      <c r="M1043" s="175">
        <v>43</v>
      </c>
      <c r="N1043" s="180">
        <v>27</v>
      </c>
      <c r="O1043" s="180">
        <v>0</v>
      </c>
      <c r="P1043" s="181">
        <v>16</v>
      </c>
    </row>
    <row r="1044" spans="1:16" x14ac:dyDescent="0.3">
      <c r="A1044" s="178" t="s">
        <v>309</v>
      </c>
      <c r="B1044" s="179" t="s">
        <v>236</v>
      </c>
      <c r="C1044" s="179" t="s">
        <v>2263</v>
      </c>
      <c r="D1044" s="178" t="s">
        <v>247</v>
      </c>
      <c r="E1044" s="175">
        <v>151</v>
      </c>
      <c r="F1044" s="180">
        <v>32</v>
      </c>
      <c r="G1044" s="180">
        <v>80</v>
      </c>
      <c r="H1044" s="181">
        <v>39</v>
      </c>
      <c r="I1044" s="175">
        <v>141</v>
      </c>
      <c r="J1044" s="180">
        <v>32</v>
      </c>
      <c r="K1044" s="180">
        <v>75</v>
      </c>
      <c r="L1044" s="181">
        <v>34</v>
      </c>
      <c r="M1044" s="175">
        <v>62</v>
      </c>
      <c r="N1044" s="180">
        <v>41</v>
      </c>
      <c r="O1044" s="180">
        <v>13</v>
      </c>
      <c r="P1044" s="181">
        <v>8</v>
      </c>
    </row>
    <row r="1045" spans="1:16" x14ac:dyDescent="0.3">
      <c r="A1045" s="178" t="s">
        <v>540</v>
      </c>
      <c r="B1045" s="179" t="s">
        <v>1180</v>
      </c>
      <c r="C1045" s="179" t="s">
        <v>2264</v>
      </c>
      <c r="D1045" s="178" t="s">
        <v>360</v>
      </c>
      <c r="E1045" s="175">
        <v>76</v>
      </c>
      <c r="F1045" s="180">
        <v>35</v>
      </c>
      <c r="G1045" s="180">
        <v>12</v>
      </c>
      <c r="H1045" s="181">
        <v>29</v>
      </c>
      <c r="I1045" s="175">
        <v>82</v>
      </c>
      <c r="J1045" s="180">
        <v>35</v>
      </c>
      <c r="K1045" s="180">
        <v>15</v>
      </c>
      <c r="L1045" s="181">
        <v>32</v>
      </c>
      <c r="M1045" s="175">
        <v>78</v>
      </c>
      <c r="N1045" s="180">
        <v>43</v>
      </c>
      <c r="O1045" s="180">
        <v>12</v>
      </c>
      <c r="P1045" s="181">
        <v>23</v>
      </c>
    </row>
    <row r="1046" spans="1:16" x14ac:dyDescent="0.3">
      <c r="A1046" s="178" t="s">
        <v>763</v>
      </c>
      <c r="B1046" s="179" t="s">
        <v>570</v>
      </c>
      <c r="C1046" s="179" t="s">
        <v>2265</v>
      </c>
      <c r="D1046" s="179" t="s">
        <v>644</v>
      </c>
      <c r="E1046" s="175">
        <v>89</v>
      </c>
      <c r="F1046" s="180">
        <v>24</v>
      </c>
      <c r="G1046" s="180">
        <v>7</v>
      </c>
      <c r="H1046" s="181">
        <v>58</v>
      </c>
      <c r="I1046" s="175">
        <v>87</v>
      </c>
      <c r="J1046" s="180">
        <v>24</v>
      </c>
      <c r="K1046" s="180">
        <v>9</v>
      </c>
      <c r="L1046" s="181">
        <v>54</v>
      </c>
      <c r="M1046" s="175">
        <v>69</v>
      </c>
      <c r="N1046" s="180">
        <v>27</v>
      </c>
      <c r="O1046" s="180">
        <v>6</v>
      </c>
      <c r="P1046" s="181">
        <v>36</v>
      </c>
    </row>
    <row r="1047" spans="1:16" x14ac:dyDescent="0.3">
      <c r="A1047" s="178" t="s">
        <v>1179</v>
      </c>
      <c r="B1047" s="179" t="s">
        <v>570</v>
      </c>
      <c r="C1047" s="179" t="s">
        <v>2266</v>
      </c>
      <c r="D1047" s="178" t="s">
        <v>614</v>
      </c>
      <c r="E1047" s="175">
        <v>97</v>
      </c>
      <c r="F1047" s="180">
        <v>18</v>
      </c>
      <c r="G1047" s="180">
        <v>8</v>
      </c>
      <c r="H1047" s="181">
        <v>71</v>
      </c>
      <c r="I1047" s="175">
        <v>87</v>
      </c>
      <c r="J1047" s="180">
        <v>18</v>
      </c>
      <c r="K1047" s="180">
        <v>4</v>
      </c>
      <c r="L1047" s="181">
        <v>65</v>
      </c>
      <c r="M1047" s="175">
        <v>65</v>
      </c>
      <c r="N1047" s="180">
        <v>20</v>
      </c>
      <c r="O1047" s="180">
        <v>2</v>
      </c>
      <c r="P1047" s="181">
        <v>43</v>
      </c>
    </row>
    <row r="1048" spans="1:16" x14ac:dyDescent="0.3">
      <c r="A1048" s="178" t="s">
        <v>309</v>
      </c>
      <c r="B1048" s="179" t="s">
        <v>310</v>
      </c>
      <c r="C1048" s="179" t="s">
        <v>2267</v>
      </c>
      <c r="D1048" s="178" t="s">
        <v>331</v>
      </c>
      <c r="E1048" s="175">
        <v>85</v>
      </c>
      <c r="F1048" s="180">
        <v>25</v>
      </c>
      <c r="G1048" s="180">
        <v>14</v>
      </c>
      <c r="H1048" s="181">
        <v>46</v>
      </c>
      <c r="I1048" s="175">
        <v>76</v>
      </c>
      <c r="J1048" s="180">
        <v>25</v>
      </c>
      <c r="K1048" s="180">
        <v>15</v>
      </c>
      <c r="L1048" s="181">
        <v>36</v>
      </c>
      <c r="M1048" s="175">
        <v>61</v>
      </c>
      <c r="N1048" s="180">
        <v>34</v>
      </c>
      <c r="O1048" s="180">
        <v>16</v>
      </c>
      <c r="P1048" s="181">
        <v>11</v>
      </c>
    </row>
    <row r="1049" spans="1:16" x14ac:dyDescent="0.3">
      <c r="A1049" s="178" t="s">
        <v>235</v>
      </c>
      <c r="B1049" s="179" t="s">
        <v>570</v>
      </c>
      <c r="C1049" s="179" t="s">
        <v>2268</v>
      </c>
      <c r="D1049" s="178" t="s">
        <v>577</v>
      </c>
      <c r="E1049" s="175">
        <v>90</v>
      </c>
      <c r="F1049" s="180">
        <v>28</v>
      </c>
      <c r="G1049" s="180">
        <v>9</v>
      </c>
      <c r="H1049" s="181">
        <v>53</v>
      </c>
      <c r="I1049" s="175">
        <v>87</v>
      </c>
      <c r="J1049" s="180">
        <v>28</v>
      </c>
      <c r="K1049" s="180">
        <v>8</v>
      </c>
      <c r="L1049" s="181">
        <v>51</v>
      </c>
      <c r="M1049" s="175">
        <v>78</v>
      </c>
      <c r="N1049" s="180">
        <v>27</v>
      </c>
      <c r="O1049" s="180">
        <v>8</v>
      </c>
      <c r="P1049" s="181">
        <v>43</v>
      </c>
    </row>
    <row r="1050" spans="1:16" x14ac:dyDescent="0.3">
      <c r="A1050" s="178" t="s">
        <v>513</v>
      </c>
      <c r="B1050" s="179" t="s">
        <v>682</v>
      </c>
      <c r="C1050" s="179" t="s">
        <v>2269</v>
      </c>
      <c r="D1050" s="178" t="s">
        <v>701</v>
      </c>
      <c r="E1050" s="175">
        <v>100</v>
      </c>
      <c r="F1050" s="180">
        <v>38</v>
      </c>
      <c r="G1050" s="180">
        <v>3</v>
      </c>
      <c r="H1050" s="181">
        <v>59</v>
      </c>
      <c r="I1050" s="175">
        <v>80</v>
      </c>
      <c r="J1050" s="180">
        <v>38</v>
      </c>
      <c r="K1050" s="180">
        <v>2</v>
      </c>
      <c r="L1050" s="181">
        <v>40</v>
      </c>
      <c r="M1050" s="175">
        <v>75</v>
      </c>
      <c r="N1050" s="180">
        <v>45</v>
      </c>
      <c r="O1050" s="180">
        <v>1</v>
      </c>
      <c r="P1050" s="181">
        <v>29</v>
      </c>
    </row>
    <row r="1051" spans="1:16" x14ac:dyDescent="0.3">
      <c r="A1051" s="178" t="s">
        <v>569</v>
      </c>
      <c r="B1051" s="179" t="s">
        <v>182</v>
      </c>
      <c r="C1051" s="179" t="s">
        <v>2270</v>
      </c>
      <c r="D1051" s="178" t="s">
        <v>856</v>
      </c>
      <c r="E1051" s="175">
        <v>94</v>
      </c>
      <c r="F1051" s="180">
        <v>24</v>
      </c>
      <c r="G1051" s="180">
        <v>10</v>
      </c>
      <c r="H1051" s="181">
        <v>60</v>
      </c>
      <c r="I1051" s="175">
        <v>88</v>
      </c>
      <c r="J1051" s="180">
        <v>24</v>
      </c>
      <c r="K1051" s="180">
        <v>8</v>
      </c>
      <c r="L1051" s="181">
        <v>56</v>
      </c>
      <c r="M1051" s="175">
        <v>64</v>
      </c>
      <c r="N1051" s="180">
        <v>24</v>
      </c>
      <c r="O1051" s="180">
        <v>5</v>
      </c>
      <c r="P1051" s="181">
        <v>35</v>
      </c>
    </row>
    <row r="1052" spans="1:16" x14ac:dyDescent="0.3">
      <c r="A1052" s="178" t="s">
        <v>1039</v>
      </c>
      <c r="B1052" s="179" t="s">
        <v>310</v>
      </c>
      <c r="C1052" s="179" t="s">
        <v>2271</v>
      </c>
      <c r="D1052" s="178" t="s">
        <v>323</v>
      </c>
      <c r="E1052" s="175">
        <v>177</v>
      </c>
      <c r="F1052" s="180">
        <v>67</v>
      </c>
      <c r="G1052" s="180">
        <v>38</v>
      </c>
      <c r="H1052" s="181">
        <v>72</v>
      </c>
      <c r="I1052" s="175">
        <v>119</v>
      </c>
      <c r="J1052" s="180">
        <v>20</v>
      </c>
      <c r="K1052" s="180">
        <v>35</v>
      </c>
      <c r="L1052" s="181">
        <v>64</v>
      </c>
      <c r="M1052" s="175">
        <v>83</v>
      </c>
      <c r="N1052" s="180">
        <v>17</v>
      </c>
      <c r="O1052" s="180">
        <v>4</v>
      </c>
      <c r="P1052" s="181">
        <v>62</v>
      </c>
    </row>
    <row r="1053" spans="1:16" x14ac:dyDescent="0.3">
      <c r="A1053" s="178" t="s">
        <v>712</v>
      </c>
      <c r="B1053" s="179" t="s">
        <v>940</v>
      </c>
      <c r="C1053" s="179" t="s">
        <v>2272</v>
      </c>
      <c r="D1053" s="178" t="s">
        <v>579</v>
      </c>
      <c r="E1053" s="175">
        <v>81</v>
      </c>
      <c r="F1053" s="180">
        <v>33</v>
      </c>
      <c r="G1053" s="180">
        <v>2</v>
      </c>
      <c r="H1053" s="181">
        <v>46</v>
      </c>
      <c r="I1053" s="175">
        <v>87</v>
      </c>
      <c r="J1053" s="180">
        <v>39</v>
      </c>
      <c r="K1053" s="180">
        <v>2</v>
      </c>
      <c r="L1053" s="181">
        <v>46</v>
      </c>
      <c r="M1053" s="175">
        <v>82</v>
      </c>
      <c r="N1053" s="180">
        <v>31</v>
      </c>
      <c r="O1053" s="180">
        <v>8</v>
      </c>
      <c r="P1053" s="181">
        <v>43</v>
      </c>
    </row>
    <row r="1054" spans="1:16" x14ac:dyDescent="0.3">
      <c r="A1054" s="178" t="s">
        <v>569</v>
      </c>
      <c r="B1054" s="179" t="s">
        <v>875</v>
      </c>
      <c r="C1054" s="179" t="s">
        <v>2273</v>
      </c>
      <c r="D1054" s="178" t="s">
        <v>898</v>
      </c>
      <c r="E1054" s="175">
        <v>93</v>
      </c>
      <c r="F1054" s="180">
        <v>35</v>
      </c>
      <c r="G1054" s="180">
        <v>18</v>
      </c>
      <c r="H1054" s="181">
        <v>40</v>
      </c>
      <c r="I1054" s="175">
        <v>91</v>
      </c>
      <c r="J1054" s="180">
        <v>34</v>
      </c>
      <c r="K1054" s="180">
        <v>19</v>
      </c>
      <c r="L1054" s="181">
        <v>38</v>
      </c>
      <c r="M1054" s="175">
        <v>64</v>
      </c>
      <c r="N1054" s="180">
        <v>27</v>
      </c>
      <c r="O1054" s="180">
        <v>19</v>
      </c>
      <c r="P1054" s="181">
        <v>18</v>
      </c>
    </row>
    <row r="1055" spans="1:16" x14ac:dyDescent="0.3">
      <c r="A1055" s="178" t="s">
        <v>569</v>
      </c>
      <c r="B1055" s="179" t="s">
        <v>682</v>
      </c>
      <c r="C1055" s="179" t="s">
        <v>2274</v>
      </c>
      <c r="D1055" s="178" t="s">
        <v>705</v>
      </c>
      <c r="E1055" s="175">
        <v>89</v>
      </c>
      <c r="F1055" s="180">
        <v>30</v>
      </c>
      <c r="G1055" s="180">
        <v>25</v>
      </c>
      <c r="H1055" s="181">
        <v>34</v>
      </c>
      <c r="I1055" s="175">
        <v>87</v>
      </c>
      <c r="J1055" s="180">
        <v>30</v>
      </c>
      <c r="K1055" s="180">
        <v>23</v>
      </c>
      <c r="L1055" s="181">
        <v>34</v>
      </c>
      <c r="M1055" s="175">
        <v>75</v>
      </c>
      <c r="N1055" s="180">
        <v>34</v>
      </c>
      <c r="O1055" s="180">
        <v>16</v>
      </c>
      <c r="P1055" s="181">
        <v>25</v>
      </c>
    </row>
    <row r="1056" spans="1:16" x14ac:dyDescent="0.3">
      <c r="A1056" s="178" t="s">
        <v>1131</v>
      </c>
      <c r="B1056" s="179" t="s">
        <v>310</v>
      </c>
      <c r="C1056" s="179" t="s">
        <v>2275</v>
      </c>
      <c r="D1056" s="178" t="s">
        <v>325</v>
      </c>
      <c r="E1056" s="175">
        <v>82</v>
      </c>
      <c r="F1056" s="180">
        <v>35</v>
      </c>
      <c r="G1056" s="180">
        <v>6</v>
      </c>
      <c r="H1056" s="181">
        <v>41</v>
      </c>
      <c r="I1056" s="175">
        <v>79</v>
      </c>
      <c r="J1056" s="180">
        <v>35</v>
      </c>
      <c r="K1056" s="180">
        <v>6</v>
      </c>
      <c r="L1056" s="181">
        <v>38</v>
      </c>
      <c r="M1056" s="175">
        <v>75</v>
      </c>
      <c r="N1056" s="180">
        <v>39</v>
      </c>
      <c r="O1056" s="180">
        <v>5</v>
      </c>
      <c r="P1056" s="181">
        <v>31</v>
      </c>
    </row>
    <row r="1057" spans="1:16" x14ac:dyDescent="0.3">
      <c r="A1057" s="178" t="s">
        <v>1039</v>
      </c>
      <c r="B1057" s="179" t="s">
        <v>940</v>
      </c>
      <c r="C1057" s="179" t="s">
        <v>2276</v>
      </c>
      <c r="D1057" s="178" t="s">
        <v>985</v>
      </c>
      <c r="E1057" s="175">
        <v>91</v>
      </c>
      <c r="F1057" s="180">
        <v>39</v>
      </c>
      <c r="G1057" s="180">
        <v>18</v>
      </c>
      <c r="H1057" s="181">
        <v>34</v>
      </c>
      <c r="I1057" s="175">
        <v>78</v>
      </c>
      <c r="J1057" s="180">
        <v>39</v>
      </c>
      <c r="K1057" s="180">
        <v>18</v>
      </c>
      <c r="L1057" s="181">
        <v>21</v>
      </c>
      <c r="M1057" s="175">
        <v>69</v>
      </c>
      <c r="N1057" s="180">
        <v>42</v>
      </c>
      <c r="O1057" s="180">
        <v>18</v>
      </c>
      <c r="P1057" s="181">
        <v>9</v>
      </c>
    </row>
    <row r="1058" spans="1:16" x14ac:dyDescent="0.3">
      <c r="A1058" s="178" t="s">
        <v>108</v>
      </c>
      <c r="B1058" s="179" t="s">
        <v>476</v>
      </c>
      <c r="C1058" s="179" t="s">
        <v>2277</v>
      </c>
      <c r="D1058" s="178" t="s">
        <v>507</v>
      </c>
      <c r="E1058" s="175">
        <v>96</v>
      </c>
      <c r="F1058" s="180">
        <v>31</v>
      </c>
      <c r="G1058" s="180">
        <v>4</v>
      </c>
      <c r="H1058" s="181">
        <v>61</v>
      </c>
      <c r="I1058" s="175">
        <v>83</v>
      </c>
      <c r="J1058" s="180">
        <v>30</v>
      </c>
      <c r="K1058" s="180">
        <v>3</v>
      </c>
      <c r="L1058" s="181">
        <v>50</v>
      </c>
      <c r="M1058" s="175">
        <v>82</v>
      </c>
      <c r="N1058" s="180">
        <v>29</v>
      </c>
      <c r="O1058" s="180">
        <v>2</v>
      </c>
      <c r="P1058" s="181">
        <v>51</v>
      </c>
    </row>
    <row r="1059" spans="1:16" x14ac:dyDescent="0.3">
      <c r="A1059" s="178" t="s">
        <v>874</v>
      </c>
      <c r="B1059" s="179" t="s">
        <v>310</v>
      </c>
      <c r="C1059" s="179" t="s">
        <v>2278</v>
      </c>
      <c r="D1059" s="178" t="s">
        <v>373</v>
      </c>
      <c r="E1059" s="175">
        <v>77</v>
      </c>
      <c r="F1059" s="180">
        <v>32</v>
      </c>
      <c r="G1059" s="180">
        <v>1</v>
      </c>
      <c r="H1059" s="181">
        <v>44</v>
      </c>
      <c r="I1059" s="175">
        <v>79</v>
      </c>
      <c r="J1059" s="180">
        <v>33</v>
      </c>
      <c r="K1059" s="180">
        <v>2</v>
      </c>
      <c r="L1059" s="181">
        <v>44</v>
      </c>
      <c r="M1059" s="175">
        <v>60</v>
      </c>
      <c r="N1059" s="180">
        <v>35</v>
      </c>
      <c r="O1059" s="180">
        <v>2</v>
      </c>
      <c r="P1059" s="181">
        <v>23</v>
      </c>
    </row>
    <row r="1060" spans="1:16" x14ac:dyDescent="0.3">
      <c r="A1060" s="178" t="s">
        <v>1039</v>
      </c>
      <c r="B1060" s="179" t="s">
        <v>262</v>
      </c>
      <c r="C1060" s="179" t="s">
        <v>2279</v>
      </c>
      <c r="D1060" s="179" t="s">
        <v>268</v>
      </c>
      <c r="E1060" s="175">
        <v>92</v>
      </c>
      <c r="F1060" s="180">
        <v>40</v>
      </c>
      <c r="G1060" s="180">
        <v>0</v>
      </c>
      <c r="H1060" s="181">
        <v>52</v>
      </c>
      <c r="I1060" s="175">
        <v>48</v>
      </c>
      <c r="J1060" s="180">
        <v>14</v>
      </c>
      <c r="K1060" s="180">
        <v>0</v>
      </c>
      <c r="L1060" s="181">
        <v>34</v>
      </c>
      <c r="M1060" s="175">
        <v>83</v>
      </c>
      <c r="N1060" s="180">
        <v>47</v>
      </c>
      <c r="O1060" s="180">
        <v>0</v>
      </c>
      <c r="P1060" s="181">
        <v>36</v>
      </c>
    </row>
    <row r="1061" spans="1:16" x14ac:dyDescent="0.3">
      <c r="A1061" s="178" t="s">
        <v>820</v>
      </c>
      <c r="B1061" s="179" t="s">
        <v>1132</v>
      </c>
      <c r="C1061" s="179" t="s">
        <v>2280</v>
      </c>
      <c r="D1061" s="178" t="s">
        <v>1144</v>
      </c>
      <c r="E1061" s="175">
        <v>110</v>
      </c>
      <c r="F1061" s="180">
        <v>57</v>
      </c>
      <c r="G1061" s="180">
        <v>22</v>
      </c>
      <c r="H1061" s="181">
        <v>31</v>
      </c>
      <c r="I1061" s="175">
        <v>76</v>
      </c>
      <c r="J1061" s="180">
        <v>27</v>
      </c>
      <c r="K1061" s="180">
        <v>23</v>
      </c>
      <c r="L1061" s="181">
        <v>26</v>
      </c>
      <c r="M1061" s="175">
        <v>82</v>
      </c>
      <c r="N1061" s="180">
        <v>32</v>
      </c>
      <c r="O1061" s="180">
        <v>22</v>
      </c>
      <c r="P1061" s="181">
        <v>28</v>
      </c>
    </row>
    <row r="1062" spans="1:16" x14ac:dyDescent="0.3">
      <c r="A1062" s="178" t="s">
        <v>261</v>
      </c>
      <c r="B1062" s="179" t="s">
        <v>310</v>
      </c>
      <c r="C1062" s="179" t="s">
        <v>2281</v>
      </c>
      <c r="D1062" s="178" t="s">
        <v>379</v>
      </c>
      <c r="E1062" s="175">
        <v>72</v>
      </c>
      <c r="F1062" s="180">
        <v>16</v>
      </c>
      <c r="G1062" s="180">
        <v>5</v>
      </c>
      <c r="H1062" s="181">
        <v>51</v>
      </c>
      <c r="I1062" s="175">
        <v>72</v>
      </c>
      <c r="J1062" s="180">
        <v>15</v>
      </c>
      <c r="K1062" s="180">
        <v>5</v>
      </c>
      <c r="L1062" s="181">
        <v>52</v>
      </c>
      <c r="M1062" s="175">
        <v>56</v>
      </c>
      <c r="N1062" s="180">
        <v>22</v>
      </c>
      <c r="O1062" s="180">
        <v>6</v>
      </c>
      <c r="P1062" s="181">
        <v>28</v>
      </c>
    </row>
    <row r="1063" spans="1:16" x14ac:dyDescent="0.3">
      <c r="A1063" s="178" t="s">
        <v>430</v>
      </c>
      <c r="B1063" s="179" t="s">
        <v>940</v>
      </c>
      <c r="C1063" s="179" t="s">
        <v>2282</v>
      </c>
      <c r="D1063" s="178" t="s">
        <v>1009</v>
      </c>
      <c r="E1063" s="175">
        <v>77</v>
      </c>
      <c r="F1063" s="180">
        <v>24</v>
      </c>
      <c r="G1063" s="180">
        <v>1</v>
      </c>
      <c r="H1063" s="181">
        <v>52</v>
      </c>
      <c r="I1063" s="175">
        <v>82</v>
      </c>
      <c r="J1063" s="180">
        <v>24</v>
      </c>
      <c r="K1063" s="180">
        <v>1</v>
      </c>
      <c r="L1063" s="181">
        <v>57</v>
      </c>
      <c r="M1063" s="175">
        <v>52</v>
      </c>
      <c r="N1063" s="180">
        <v>22</v>
      </c>
      <c r="O1063" s="180">
        <v>1</v>
      </c>
      <c r="P1063" s="181">
        <v>29</v>
      </c>
    </row>
    <row r="1064" spans="1:16" x14ac:dyDescent="0.3">
      <c r="A1064" s="178" t="s">
        <v>1086</v>
      </c>
      <c r="B1064" s="179" t="s">
        <v>940</v>
      </c>
      <c r="C1064" s="179" t="s">
        <v>2283</v>
      </c>
      <c r="D1064" s="178" t="s">
        <v>981</v>
      </c>
      <c r="E1064" s="175">
        <v>84</v>
      </c>
      <c r="F1064" s="180">
        <v>12</v>
      </c>
      <c r="G1064" s="180">
        <v>25</v>
      </c>
      <c r="H1064" s="181">
        <v>47</v>
      </c>
      <c r="I1064" s="175">
        <v>81</v>
      </c>
      <c r="J1064" s="180">
        <v>12</v>
      </c>
      <c r="K1064" s="180">
        <v>24</v>
      </c>
      <c r="L1064" s="181">
        <v>45</v>
      </c>
      <c r="M1064" s="175">
        <v>80</v>
      </c>
      <c r="N1064" s="180">
        <v>11</v>
      </c>
      <c r="O1064" s="180">
        <v>23</v>
      </c>
      <c r="P1064" s="181">
        <v>46</v>
      </c>
    </row>
    <row r="1065" spans="1:16" x14ac:dyDescent="0.3">
      <c r="A1065" s="179" t="s">
        <v>235</v>
      </c>
      <c r="B1065" s="179" t="s">
        <v>875</v>
      </c>
      <c r="C1065" s="179" t="s">
        <v>2284</v>
      </c>
      <c r="D1065" s="179" t="s">
        <v>912</v>
      </c>
      <c r="E1065" s="175">
        <v>85</v>
      </c>
      <c r="F1065" s="180">
        <v>30</v>
      </c>
      <c r="G1065" s="180">
        <v>15</v>
      </c>
      <c r="H1065" s="181">
        <v>40</v>
      </c>
      <c r="I1065" s="175">
        <v>82</v>
      </c>
      <c r="J1065" s="180">
        <v>30</v>
      </c>
      <c r="K1065" s="180">
        <v>14</v>
      </c>
      <c r="L1065" s="181">
        <v>38</v>
      </c>
      <c r="M1065" s="175">
        <v>71</v>
      </c>
      <c r="N1065" s="180">
        <v>28</v>
      </c>
      <c r="O1065" s="180">
        <v>13</v>
      </c>
      <c r="P1065" s="181">
        <v>30</v>
      </c>
    </row>
    <row r="1066" spans="1:16" x14ac:dyDescent="0.3">
      <c r="A1066" s="178" t="s">
        <v>540</v>
      </c>
      <c r="B1066" s="179" t="s">
        <v>570</v>
      </c>
      <c r="C1066" s="179" t="s">
        <v>2285</v>
      </c>
      <c r="D1066" s="178" t="s">
        <v>636</v>
      </c>
      <c r="E1066" s="175">
        <v>103</v>
      </c>
      <c r="F1066" s="180">
        <v>23</v>
      </c>
      <c r="G1066" s="180">
        <v>36</v>
      </c>
      <c r="H1066" s="181">
        <v>44</v>
      </c>
      <c r="I1066" s="175">
        <v>89</v>
      </c>
      <c r="J1066" s="180">
        <v>23</v>
      </c>
      <c r="K1066" s="180">
        <v>21</v>
      </c>
      <c r="L1066" s="181">
        <v>45</v>
      </c>
      <c r="M1066" s="175">
        <v>59</v>
      </c>
      <c r="N1066" s="180">
        <v>28</v>
      </c>
      <c r="O1066" s="180">
        <v>5</v>
      </c>
      <c r="P1066" s="181">
        <v>26</v>
      </c>
    </row>
    <row r="1067" spans="1:16" x14ac:dyDescent="0.3">
      <c r="A1067" s="178" t="s">
        <v>261</v>
      </c>
      <c r="B1067" s="179" t="s">
        <v>682</v>
      </c>
      <c r="C1067" s="179" t="s">
        <v>2286</v>
      </c>
      <c r="D1067" s="178" t="s">
        <v>706</v>
      </c>
      <c r="E1067" s="175">
        <v>112</v>
      </c>
      <c r="F1067" s="180">
        <v>37</v>
      </c>
      <c r="G1067" s="180">
        <v>6</v>
      </c>
      <c r="H1067" s="181">
        <v>69</v>
      </c>
      <c r="I1067" s="175">
        <v>78</v>
      </c>
      <c r="J1067" s="180">
        <v>36</v>
      </c>
      <c r="K1067" s="180">
        <v>5</v>
      </c>
      <c r="L1067" s="181">
        <v>37</v>
      </c>
      <c r="M1067" s="175">
        <v>68</v>
      </c>
      <c r="N1067" s="180">
        <v>36</v>
      </c>
      <c r="O1067" s="180">
        <v>5</v>
      </c>
      <c r="P1067" s="181">
        <v>27</v>
      </c>
    </row>
    <row r="1068" spans="1:16" x14ac:dyDescent="0.3">
      <c r="A1068" s="178" t="s">
        <v>820</v>
      </c>
      <c r="B1068" s="179" t="s">
        <v>682</v>
      </c>
      <c r="C1068" s="179" t="s">
        <v>2287</v>
      </c>
      <c r="D1068" s="178" t="s">
        <v>686</v>
      </c>
      <c r="E1068" s="175">
        <v>134</v>
      </c>
      <c r="F1068" s="180">
        <v>77</v>
      </c>
      <c r="G1068" s="180">
        <v>13</v>
      </c>
      <c r="H1068" s="181">
        <v>44</v>
      </c>
      <c r="I1068" s="175">
        <v>76</v>
      </c>
      <c r="J1068" s="180">
        <v>26</v>
      </c>
      <c r="K1068" s="180">
        <v>13</v>
      </c>
      <c r="L1068" s="181">
        <v>37</v>
      </c>
      <c r="M1068" s="175">
        <v>74</v>
      </c>
      <c r="N1068" s="180">
        <v>26</v>
      </c>
      <c r="O1068" s="180">
        <v>15</v>
      </c>
      <c r="P1068" s="181">
        <v>33</v>
      </c>
    </row>
    <row r="1069" spans="1:16" x14ac:dyDescent="0.3">
      <c r="A1069" s="178" t="s">
        <v>712</v>
      </c>
      <c r="B1069" s="179" t="s">
        <v>310</v>
      </c>
      <c r="C1069" s="179" t="s">
        <v>2288</v>
      </c>
      <c r="D1069" s="178" t="s">
        <v>406</v>
      </c>
      <c r="E1069" s="175">
        <v>90</v>
      </c>
      <c r="F1069" s="180">
        <v>18</v>
      </c>
      <c r="G1069" s="180">
        <v>3</v>
      </c>
      <c r="H1069" s="181">
        <v>69</v>
      </c>
      <c r="I1069" s="175">
        <v>79</v>
      </c>
      <c r="J1069" s="180">
        <v>18</v>
      </c>
      <c r="K1069" s="180">
        <v>3</v>
      </c>
      <c r="L1069" s="181">
        <v>58</v>
      </c>
      <c r="M1069" s="175">
        <v>42</v>
      </c>
      <c r="N1069" s="180">
        <v>17</v>
      </c>
      <c r="O1069" s="180">
        <v>3</v>
      </c>
      <c r="P1069" s="181">
        <v>22</v>
      </c>
    </row>
    <row r="1070" spans="1:16" x14ac:dyDescent="0.3">
      <c r="A1070" s="178" t="s">
        <v>914</v>
      </c>
      <c r="B1070" s="179" t="s">
        <v>310</v>
      </c>
      <c r="C1070" s="179" t="s">
        <v>2289</v>
      </c>
      <c r="D1070" s="178" t="s">
        <v>316</v>
      </c>
      <c r="E1070" s="175">
        <v>94</v>
      </c>
      <c r="F1070" s="180">
        <v>6</v>
      </c>
      <c r="G1070" s="180">
        <v>81</v>
      </c>
      <c r="H1070" s="181">
        <v>7</v>
      </c>
      <c r="I1070" s="175">
        <v>92</v>
      </c>
      <c r="J1070" s="180">
        <v>6</v>
      </c>
      <c r="K1070" s="180">
        <v>80</v>
      </c>
      <c r="L1070" s="181">
        <v>6</v>
      </c>
      <c r="M1070" s="175">
        <v>78</v>
      </c>
      <c r="N1070" s="180">
        <v>4</v>
      </c>
      <c r="O1070" s="180">
        <v>67</v>
      </c>
      <c r="P1070" s="181">
        <v>7</v>
      </c>
    </row>
    <row r="1071" spans="1:16" x14ac:dyDescent="0.3">
      <c r="A1071" s="178" t="s">
        <v>540</v>
      </c>
      <c r="B1071" s="179" t="s">
        <v>875</v>
      </c>
      <c r="C1071" s="179" t="s">
        <v>2290</v>
      </c>
      <c r="D1071" s="178" t="s">
        <v>906</v>
      </c>
      <c r="E1071" s="175">
        <v>89</v>
      </c>
      <c r="F1071" s="180">
        <v>28</v>
      </c>
      <c r="G1071" s="180">
        <v>22</v>
      </c>
      <c r="H1071" s="181">
        <v>39</v>
      </c>
      <c r="I1071" s="175">
        <v>82</v>
      </c>
      <c r="J1071" s="180">
        <v>28</v>
      </c>
      <c r="K1071" s="180">
        <v>19</v>
      </c>
      <c r="L1071" s="181">
        <v>35</v>
      </c>
      <c r="M1071" s="175">
        <v>62</v>
      </c>
      <c r="N1071" s="180">
        <v>29</v>
      </c>
      <c r="O1071" s="180">
        <v>11</v>
      </c>
      <c r="P1071" s="181">
        <v>22</v>
      </c>
    </row>
    <row r="1072" spans="1:16" x14ac:dyDescent="0.3">
      <c r="A1072" s="178" t="s">
        <v>820</v>
      </c>
      <c r="B1072" s="179" t="s">
        <v>476</v>
      </c>
      <c r="C1072" s="179" t="s">
        <v>2291</v>
      </c>
      <c r="D1072" s="178" t="s">
        <v>505</v>
      </c>
      <c r="E1072" s="175">
        <v>98</v>
      </c>
      <c r="F1072" s="180">
        <v>15</v>
      </c>
      <c r="G1072" s="180">
        <v>29</v>
      </c>
      <c r="H1072" s="181">
        <v>54</v>
      </c>
      <c r="I1072" s="175">
        <v>92</v>
      </c>
      <c r="J1072" s="180">
        <v>19</v>
      </c>
      <c r="K1072" s="180">
        <v>18</v>
      </c>
      <c r="L1072" s="181">
        <v>55</v>
      </c>
      <c r="M1072" s="175">
        <v>81</v>
      </c>
      <c r="N1072" s="180">
        <v>15</v>
      </c>
      <c r="O1072" s="180">
        <v>5</v>
      </c>
      <c r="P1072" s="181">
        <v>61</v>
      </c>
    </row>
    <row r="1073" spans="1:16" x14ac:dyDescent="0.3">
      <c r="A1073" s="178" t="s">
        <v>681</v>
      </c>
      <c r="B1073" s="179" t="s">
        <v>310</v>
      </c>
      <c r="C1073" s="179" t="s">
        <v>2292</v>
      </c>
      <c r="D1073" s="178" t="s">
        <v>370</v>
      </c>
      <c r="E1073" s="175">
        <v>97</v>
      </c>
      <c r="F1073" s="180">
        <v>61</v>
      </c>
      <c r="G1073" s="180">
        <v>19</v>
      </c>
      <c r="H1073" s="181">
        <v>17</v>
      </c>
      <c r="I1073" s="175">
        <v>86</v>
      </c>
      <c r="J1073" s="180">
        <v>57</v>
      </c>
      <c r="K1073" s="180">
        <v>18</v>
      </c>
      <c r="L1073" s="181">
        <v>11</v>
      </c>
      <c r="M1073" s="175">
        <v>72</v>
      </c>
      <c r="N1073" s="180">
        <v>41</v>
      </c>
      <c r="O1073" s="180">
        <v>23</v>
      </c>
      <c r="P1073" s="181">
        <v>8</v>
      </c>
    </row>
    <row r="1074" spans="1:16" x14ac:dyDescent="0.3">
      <c r="A1074" s="178" t="s">
        <v>793</v>
      </c>
      <c r="B1074" s="179" t="s">
        <v>940</v>
      </c>
      <c r="C1074" s="179" t="s">
        <v>2293</v>
      </c>
      <c r="D1074" s="178" t="s">
        <v>1003</v>
      </c>
      <c r="E1074" s="175">
        <v>77</v>
      </c>
      <c r="F1074" s="180">
        <v>24</v>
      </c>
      <c r="G1074" s="180">
        <v>9</v>
      </c>
      <c r="H1074" s="181">
        <v>44</v>
      </c>
      <c r="I1074" s="175">
        <v>78</v>
      </c>
      <c r="J1074" s="180">
        <v>24</v>
      </c>
      <c r="K1074" s="180">
        <v>9</v>
      </c>
      <c r="L1074" s="181">
        <v>45</v>
      </c>
      <c r="M1074" s="175">
        <v>48</v>
      </c>
      <c r="N1074" s="180">
        <v>21</v>
      </c>
      <c r="O1074" s="180">
        <v>8</v>
      </c>
      <c r="P1074" s="181">
        <v>19</v>
      </c>
    </row>
    <row r="1075" spans="1:16" x14ac:dyDescent="0.3">
      <c r="A1075" s="178" t="s">
        <v>540</v>
      </c>
      <c r="B1075" s="179" t="s">
        <v>940</v>
      </c>
      <c r="C1075" s="179" t="s">
        <v>2294</v>
      </c>
      <c r="D1075" s="178" t="s">
        <v>976</v>
      </c>
      <c r="E1075" s="175">
        <v>79</v>
      </c>
      <c r="F1075" s="180">
        <v>23</v>
      </c>
      <c r="G1075" s="180">
        <v>9</v>
      </c>
      <c r="H1075" s="181">
        <v>47</v>
      </c>
      <c r="I1075" s="175">
        <v>74</v>
      </c>
      <c r="J1075" s="180">
        <v>24</v>
      </c>
      <c r="K1075" s="180">
        <v>12</v>
      </c>
      <c r="L1075" s="181">
        <v>38</v>
      </c>
      <c r="M1075" s="175">
        <v>75</v>
      </c>
      <c r="N1075" s="180">
        <v>28</v>
      </c>
      <c r="O1075" s="180">
        <v>8</v>
      </c>
      <c r="P1075" s="181">
        <v>39</v>
      </c>
    </row>
    <row r="1076" spans="1:16" x14ac:dyDescent="0.3">
      <c r="A1076" s="178" t="s">
        <v>309</v>
      </c>
      <c r="B1076" s="179" t="s">
        <v>476</v>
      </c>
      <c r="C1076" s="179" t="s">
        <v>2295</v>
      </c>
      <c r="D1076" s="178" t="s">
        <v>299</v>
      </c>
      <c r="E1076" s="175">
        <v>170</v>
      </c>
      <c r="F1076" s="180">
        <v>65</v>
      </c>
      <c r="G1076" s="180">
        <v>27</v>
      </c>
      <c r="H1076" s="181">
        <v>78</v>
      </c>
      <c r="I1076" s="175">
        <v>114</v>
      </c>
      <c r="J1076" s="180">
        <v>64</v>
      </c>
      <c r="K1076" s="180">
        <v>4</v>
      </c>
      <c r="L1076" s="181">
        <v>46</v>
      </c>
      <c r="M1076" s="175">
        <v>54</v>
      </c>
      <c r="N1076" s="180">
        <v>24</v>
      </c>
      <c r="O1076" s="180">
        <v>4</v>
      </c>
      <c r="P1076" s="181">
        <v>26</v>
      </c>
    </row>
    <row r="1077" spans="1:16" x14ac:dyDescent="0.3">
      <c r="A1077" s="178" t="s">
        <v>513</v>
      </c>
      <c r="B1077" s="179" t="s">
        <v>940</v>
      </c>
      <c r="C1077" s="179" t="s">
        <v>2296</v>
      </c>
      <c r="D1077" s="178" t="s">
        <v>461</v>
      </c>
      <c r="E1077" s="175">
        <v>81</v>
      </c>
      <c r="F1077" s="180">
        <v>35</v>
      </c>
      <c r="G1077" s="180">
        <v>23</v>
      </c>
      <c r="H1077" s="181">
        <v>23</v>
      </c>
      <c r="I1077" s="175">
        <v>69</v>
      </c>
      <c r="J1077" s="180">
        <v>35</v>
      </c>
      <c r="K1077" s="180">
        <v>11</v>
      </c>
      <c r="L1077" s="181">
        <v>23</v>
      </c>
      <c r="M1077" s="175">
        <v>62</v>
      </c>
      <c r="N1077" s="180">
        <v>34</v>
      </c>
      <c r="O1077" s="180">
        <v>17</v>
      </c>
      <c r="P1077" s="181">
        <v>11</v>
      </c>
    </row>
    <row r="1078" spans="1:16" x14ac:dyDescent="0.3">
      <c r="A1078" s="178" t="s">
        <v>569</v>
      </c>
      <c r="B1078" s="179" t="s">
        <v>875</v>
      </c>
      <c r="C1078" s="179" t="s">
        <v>2297</v>
      </c>
      <c r="D1078" s="178" t="s">
        <v>892</v>
      </c>
      <c r="E1078" s="175">
        <v>62</v>
      </c>
      <c r="F1078" s="180">
        <v>9</v>
      </c>
      <c r="G1078" s="180">
        <v>4</v>
      </c>
      <c r="H1078" s="181">
        <v>49</v>
      </c>
      <c r="I1078" s="175">
        <v>59</v>
      </c>
      <c r="J1078" s="180">
        <v>9</v>
      </c>
      <c r="K1078" s="180">
        <v>4</v>
      </c>
      <c r="L1078" s="181">
        <v>46</v>
      </c>
      <c r="M1078" s="175">
        <v>54</v>
      </c>
      <c r="N1078" s="180">
        <v>26</v>
      </c>
      <c r="O1078" s="180">
        <v>1</v>
      </c>
      <c r="P1078" s="181">
        <v>27</v>
      </c>
    </row>
    <row r="1079" spans="1:16" x14ac:dyDescent="0.3">
      <c r="A1079" s="178" t="s">
        <v>1179</v>
      </c>
      <c r="B1079" s="179" t="s">
        <v>682</v>
      </c>
      <c r="C1079" s="179" t="s">
        <v>2298</v>
      </c>
      <c r="D1079" s="178" t="s">
        <v>707</v>
      </c>
      <c r="E1079" s="175">
        <v>81</v>
      </c>
      <c r="F1079" s="180">
        <v>17</v>
      </c>
      <c r="G1079" s="180">
        <v>32</v>
      </c>
      <c r="H1079" s="181">
        <v>32</v>
      </c>
      <c r="I1079" s="175">
        <v>81</v>
      </c>
      <c r="J1079" s="180">
        <v>17</v>
      </c>
      <c r="K1079" s="180">
        <v>33</v>
      </c>
      <c r="L1079" s="181">
        <v>31</v>
      </c>
      <c r="M1079" s="175">
        <v>57</v>
      </c>
      <c r="N1079" s="180">
        <v>17</v>
      </c>
      <c r="O1079" s="180">
        <v>25</v>
      </c>
      <c r="P1079" s="181">
        <v>15</v>
      </c>
    </row>
    <row r="1080" spans="1:16" x14ac:dyDescent="0.3">
      <c r="A1080" s="178" t="s">
        <v>712</v>
      </c>
      <c r="B1080" s="179" t="s">
        <v>682</v>
      </c>
      <c r="C1080" s="179" t="s">
        <v>2299</v>
      </c>
      <c r="D1080" s="178" t="s">
        <v>702</v>
      </c>
      <c r="E1080" s="175">
        <v>103</v>
      </c>
      <c r="F1080" s="180">
        <v>18</v>
      </c>
      <c r="G1080" s="180">
        <v>37</v>
      </c>
      <c r="H1080" s="181">
        <v>48</v>
      </c>
      <c r="I1080" s="175">
        <v>97</v>
      </c>
      <c r="J1080" s="180">
        <v>18</v>
      </c>
      <c r="K1080" s="180">
        <v>35</v>
      </c>
      <c r="L1080" s="181">
        <v>44</v>
      </c>
      <c r="M1080" s="175">
        <v>67</v>
      </c>
      <c r="N1080" s="180">
        <v>18</v>
      </c>
      <c r="O1080" s="180">
        <v>11</v>
      </c>
      <c r="P1080" s="181">
        <v>38</v>
      </c>
    </row>
    <row r="1081" spans="1:16" x14ac:dyDescent="0.3">
      <c r="A1081" s="178" t="s">
        <v>712</v>
      </c>
      <c r="B1081" s="179" t="s">
        <v>310</v>
      </c>
      <c r="C1081" s="179" t="s">
        <v>2300</v>
      </c>
      <c r="D1081" s="178" t="s">
        <v>388</v>
      </c>
      <c r="E1081" s="175">
        <v>68</v>
      </c>
      <c r="F1081" s="180">
        <v>32</v>
      </c>
      <c r="G1081" s="180">
        <v>7</v>
      </c>
      <c r="H1081" s="181">
        <v>29</v>
      </c>
      <c r="I1081" s="175">
        <v>68</v>
      </c>
      <c r="J1081" s="180">
        <v>32</v>
      </c>
      <c r="K1081" s="180">
        <v>7</v>
      </c>
      <c r="L1081" s="181">
        <v>29</v>
      </c>
      <c r="M1081" s="175">
        <v>69</v>
      </c>
      <c r="N1081" s="180">
        <v>34</v>
      </c>
      <c r="O1081" s="180">
        <v>9</v>
      </c>
      <c r="P1081" s="181">
        <v>26</v>
      </c>
    </row>
    <row r="1082" spans="1:16" x14ac:dyDescent="0.3">
      <c r="A1082" s="178" t="s">
        <v>108</v>
      </c>
      <c r="B1082" s="179" t="s">
        <v>310</v>
      </c>
      <c r="C1082" s="179" t="s">
        <v>2301</v>
      </c>
      <c r="D1082" s="178" t="s">
        <v>347</v>
      </c>
      <c r="E1082" s="175">
        <v>175</v>
      </c>
      <c r="F1082" s="180">
        <v>100</v>
      </c>
      <c r="G1082" s="180">
        <v>6</v>
      </c>
      <c r="H1082" s="181">
        <v>69</v>
      </c>
      <c r="I1082" s="175">
        <v>82</v>
      </c>
      <c r="J1082" s="180">
        <v>12</v>
      </c>
      <c r="K1082" s="180">
        <v>6</v>
      </c>
      <c r="L1082" s="181">
        <v>64</v>
      </c>
      <c r="M1082" s="175">
        <v>49</v>
      </c>
      <c r="N1082" s="180">
        <v>0</v>
      </c>
      <c r="O1082" s="180">
        <v>7</v>
      </c>
      <c r="P1082" s="181">
        <v>42</v>
      </c>
    </row>
    <row r="1083" spans="1:16" x14ac:dyDescent="0.3">
      <c r="A1083" s="178" t="s">
        <v>108</v>
      </c>
      <c r="B1083" s="179" t="s">
        <v>310</v>
      </c>
      <c r="C1083" s="179" t="s">
        <v>2302</v>
      </c>
      <c r="D1083" s="178" t="s">
        <v>132</v>
      </c>
      <c r="E1083" s="175">
        <v>77</v>
      </c>
      <c r="F1083" s="180">
        <v>26</v>
      </c>
      <c r="G1083" s="180">
        <v>10</v>
      </c>
      <c r="H1083" s="181">
        <v>41</v>
      </c>
      <c r="I1083" s="175">
        <v>72</v>
      </c>
      <c r="J1083" s="180">
        <v>27</v>
      </c>
      <c r="K1083" s="180">
        <v>11</v>
      </c>
      <c r="L1083" s="181">
        <v>34</v>
      </c>
      <c r="M1083" s="175">
        <v>61</v>
      </c>
      <c r="N1083" s="180">
        <v>27</v>
      </c>
      <c r="O1083" s="180">
        <v>9</v>
      </c>
      <c r="P1083" s="181">
        <v>25</v>
      </c>
    </row>
    <row r="1084" spans="1:16" x14ac:dyDescent="0.3">
      <c r="A1084" s="178" t="s">
        <v>925</v>
      </c>
      <c r="B1084" s="179" t="s">
        <v>875</v>
      </c>
      <c r="C1084" s="179" t="s">
        <v>2303</v>
      </c>
      <c r="D1084" s="178" t="s">
        <v>904</v>
      </c>
      <c r="E1084" s="175">
        <v>86</v>
      </c>
      <c r="F1084" s="180">
        <v>20</v>
      </c>
      <c r="G1084" s="180">
        <v>14</v>
      </c>
      <c r="H1084" s="181">
        <v>52</v>
      </c>
      <c r="I1084" s="175">
        <v>92</v>
      </c>
      <c r="J1084" s="180">
        <v>22</v>
      </c>
      <c r="K1084" s="180">
        <v>24</v>
      </c>
      <c r="L1084" s="181">
        <v>46</v>
      </c>
      <c r="M1084" s="175">
        <v>51</v>
      </c>
      <c r="N1084" s="180">
        <v>21</v>
      </c>
      <c r="O1084" s="180">
        <v>2</v>
      </c>
      <c r="P1084" s="181">
        <v>28</v>
      </c>
    </row>
    <row r="1085" spans="1:16" x14ac:dyDescent="0.3">
      <c r="A1085" s="178" t="s">
        <v>874</v>
      </c>
      <c r="B1085" s="179" t="s">
        <v>310</v>
      </c>
      <c r="C1085" s="179" t="s">
        <v>2304</v>
      </c>
      <c r="D1085" s="178" t="s">
        <v>320</v>
      </c>
      <c r="E1085" s="175">
        <v>158</v>
      </c>
      <c r="F1085" s="180">
        <v>94</v>
      </c>
      <c r="G1085" s="180">
        <v>13</v>
      </c>
      <c r="H1085" s="181">
        <v>51</v>
      </c>
      <c r="I1085" s="175">
        <v>67</v>
      </c>
      <c r="J1085" s="180">
        <v>25</v>
      </c>
      <c r="K1085" s="180">
        <v>13</v>
      </c>
      <c r="L1085" s="181">
        <v>29</v>
      </c>
      <c r="M1085" s="175">
        <v>73</v>
      </c>
      <c r="N1085" s="180">
        <v>27</v>
      </c>
      <c r="O1085" s="180">
        <v>13</v>
      </c>
      <c r="P1085" s="181">
        <v>33</v>
      </c>
    </row>
    <row r="1086" spans="1:16" x14ac:dyDescent="0.3">
      <c r="A1086" s="178" t="s">
        <v>309</v>
      </c>
      <c r="B1086" s="179" t="s">
        <v>940</v>
      </c>
      <c r="C1086" s="179" t="s">
        <v>2305</v>
      </c>
      <c r="D1086" s="178" t="s">
        <v>989</v>
      </c>
      <c r="E1086" s="175">
        <v>107</v>
      </c>
      <c r="F1086" s="180">
        <v>19</v>
      </c>
      <c r="G1086" s="180">
        <v>50</v>
      </c>
      <c r="H1086" s="181">
        <v>38</v>
      </c>
      <c r="I1086" s="175">
        <v>81</v>
      </c>
      <c r="J1086" s="180">
        <v>20</v>
      </c>
      <c r="K1086" s="180">
        <v>30</v>
      </c>
      <c r="L1086" s="181">
        <v>31</v>
      </c>
      <c r="M1086" s="175">
        <v>65</v>
      </c>
      <c r="N1086" s="180">
        <v>21</v>
      </c>
      <c r="O1086" s="180">
        <v>16</v>
      </c>
      <c r="P1086" s="181">
        <v>28</v>
      </c>
    </row>
    <row r="1087" spans="1:16" x14ac:dyDescent="0.3">
      <c r="A1087" s="178" t="s">
        <v>108</v>
      </c>
      <c r="B1087" s="179" t="s">
        <v>940</v>
      </c>
      <c r="C1087" s="179" t="s">
        <v>2306</v>
      </c>
      <c r="D1087" s="178" t="s">
        <v>277</v>
      </c>
      <c r="E1087" s="175">
        <v>63</v>
      </c>
      <c r="F1087" s="180">
        <v>26</v>
      </c>
      <c r="G1087" s="180">
        <v>3</v>
      </c>
      <c r="H1087" s="181">
        <v>34</v>
      </c>
      <c r="I1087" s="175">
        <v>63</v>
      </c>
      <c r="J1087" s="180">
        <v>25</v>
      </c>
      <c r="K1087" s="180">
        <v>3</v>
      </c>
      <c r="L1087" s="181">
        <v>35</v>
      </c>
      <c r="M1087" s="175">
        <v>62</v>
      </c>
      <c r="N1087" s="180">
        <v>30</v>
      </c>
      <c r="O1087" s="180">
        <v>3</v>
      </c>
      <c r="P1087" s="181">
        <v>29</v>
      </c>
    </row>
    <row r="1088" spans="1:16" x14ac:dyDescent="0.3">
      <c r="A1088" s="178" t="s">
        <v>540</v>
      </c>
      <c r="B1088" s="179" t="s">
        <v>682</v>
      </c>
      <c r="C1088" s="179" t="s">
        <v>2307</v>
      </c>
      <c r="D1088" s="178" t="s">
        <v>687</v>
      </c>
      <c r="E1088" s="175">
        <v>51</v>
      </c>
      <c r="F1088" s="180">
        <v>2</v>
      </c>
      <c r="G1088" s="180">
        <v>26</v>
      </c>
      <c r="H1088" s="181">
        <v>23</v>
      </c>
      <c r="I1088" s="175">
        <v>31</v>
      </c>
      <c r="J1088" s="180">
        <v>2</v>
      </c>
      <c r="K1088" s="180">
        <v>10</v>
      </c>
      <c r="L1088" s="181">
        <v>19</v>
      </c>
      <c r="M1088" s="175">
        <v>110</v>
      </c>
      <c r="N1088" s="180">
        <v>33</v>
      </c>
      <c r="O1088" s="180">
        <v>15</v>
      </c>
      <c r="P1088" s="181">
        <v>62</v>
      </c>
    </row>
    <row r="1089" spans="1:16" x14ac:dyDescent="0.3">
      <c r="A1089" s="178" t="s">
        <v>569</v>
      </c>
      <c r="B1089" s="179" t="s">
        <v>310</v>
      </c>
      <c r="C1089" s="179" t="s">
        <v>2308</v>
      </c>
      <c r="D1089" s="178" t="s">
        <v>425</v>
      </c>
      <c r="E1089" s="175">
        <v>71</v>
      </c>
      <c r="F1089" s="180">
        <v>37</v>
      </c>
      <c r="G1089" s="180">
        <v>7</v>
      </c>
      <c r="H1089" s="181">
        <v>27</v>
      </c>
      <c r="I1089" s="175">
        <v>69</v>
      </c>
      <c r="J1089" s="180">
        <v>36</v>
      </c>
      <c r="K1089" s="180">
        <v>9</v>
      </c>
      <c r="L1089" s="181">
        <v>24</v>
      </c>
      <c r="M1089" s="175">
        <v>74</v>
      </c>
      <c r="N1089" s="180">
        <v>38</v>
      </c>
      <c r="O1089" s="180">
        <v>5</v>
      </c>
      <c r="P1089" s="181">
        <v>31</v>
      </c>
    </row>
    <row r="1090" spans="1:16" x14ac:dyDescent="0.3">
      <c r="A1090" s="178" t="s">
        <v>820</v>
      </c>
      <c r="B1090" s="179" t="s">
        <v>310</v>
      </c>
      <c r="C1090" s="179" t="s">
        <v>2309</v>
      </c>
      <c r="D1090" s="178" t="s">
        <v>312</v>
      </c>
      <c r="E1090" s="175">
        <v>69</v>
      </c>
      <c r="F1090" s="180">
        <v>12</v>
      </c>
      <c r="G1090" s="180">
        <v>7</v>
      </c>
      <c r="H1090" s="181">
        <v>50</v>
      </c>
      <c r="I1090" s="175">
        <v>78</v>
      </c>
      <c r="J1090" s="180">
        <v>12</v>
      </c>
      <c r="K1090" s="180">
        <v>19</v>
      </c>
      <c r="L1090" s="181">
        <v>47</v>
      </c>
      <c r="M1090" s="175">
        <v>47</v>
      </c>
      <c r="N1090" s="180">
        <v>19</v>
      </c>
      <c r="O1090" s="180">
        <v>0</v>
      </c>
      <c r="P1090" s="181">
        <v>28</v>
      </c>
    </row>
    <row r="1091" spans="1:16" x14ac:dyDescent="0.3">
      <c r="A1091" s="178" t="s">
        <v>108</v>
      </c>
      <c r="B1091" s="179" t="s">
        <v>764</v>
      </c>
      <c r="C1091" s="179" t="s">
        <v>2310</v>
      </c>
      <c r="D1091" s="178" t="s">
        <v>783</v>
      </c>
      <c r="E1091" s="175">
        <v>77</v>
      </c>
      <c r="F1091" s="180">
        <v>43</v>
      </c>
      <c r="G1091" s="180">
        <v>1</v>
      </c>
      <c r="H1091" s="181">
        <v>33</v>
      </c>
      <c r="I1091" s="175">
        <v>20</v>
      </c>
      <c r="J1091" s="180">
        <v>1</v>
      </c>
      <c r="K1091" s="180">
        <v>0</v>
      </c>
      <c r="L1091" s="181">
        <v>19</v>
      </c>
      <c r="M1091" s="175">
        <v>80</v>
      </c>
      <c r="N1091" s="180">
        <v>46</v>
      </c>
      <c r="O1091" s="180">
        <v>1</v>
      </c>
      <c r="P1091" s="181">
        <v>33</v>
      </c>
    </row>
    <row r="1092" spans="1:16" x14ac:dyDescent="0.3">
      <c r="A1092" s="178" t="s">
        <v>1163</v>
      </c>
      <c r="B1092" s="179" t="s">
        <v>109</v>
      </c>
      <c r="C1092" s="179" t="s">
        <v>2311</v>
      </c>
      <c r="D1092" s="178" t="s">
        <v>229</v>
      </c>
      <c r="E1092" s="175">
        <v>93</v>
      </c>
      <c r="F1092" s="180">
        <v>36</v>
      </c>
      <c r="G1092" s="180">
        <v>7</v>
      </c>
      <c r="H1092" s="181">
        <v>50</v>
      </c>
      <c r="I1092" s="175">
        <v>68</v>
      </c>
      <c r="J1092" s="180">
        <v>37</v>
      </c>
      <c r="K1092" s="180">
        <v>5</v>
      </c>
      <c r="L1092" s="181">
        <v>26</v>
      </c>
      <c r="M1092" s="175">
        <v>66</v>
      </c>
      <c r="N1092" s="180">
        <v>39</v>
      </c>
      <c r="O1092" s="180">
        <v>1</v>
      </c>
      <c r="P1092" s="181">
        <v>26</v>
      </c>
    </row>
    <row r="1093" spans="1:16" x14ac:dyDescent="0.3">
      <c r="A1093" s="178" t="s">
        <v>1150</v>
      </c>
      <c r="B1093" s="179" t="s">
        <v>1132</v>
      </c>
      <c r="C1093" s="179" t="s">
        <v>2312</v>
      </c>
      <c r="D1093" s="178" t="s">
        <v>1137</v>
      </c>
      <c r="E1093" s="175">
        <v>89</v>
      </c>
      <c r="F1093" s="180">
        <v>27</v>
      </c>
      <c r="G1093" s="180">
        <v>9</v>
      </c>
      <c r="H1093" s="181">
        <v>53</v>
      </c>
      <c r="I1093" s="175">
        <v>68</v>
      </c>
      <c r="J1093" s="180">
        <v>27</v>
      </c>
      <c r="K1093" s="180">
        <v>8</v>
      </c>
      <c r="L1093" s="181">
        <v>33</v>
      </c>
      <c r="M1093" s="175">
        <v>69</v>
      </c>
      <c r="N1093" s="180">
        <v>29</v>
      </c>
      <c r="O1093" s="180">
        <v>3</v>
      </c>
      <c r="P1093" s="181">
        <v>37</v>
      </c>
    </row>
    <row r="1094" spans="1:16" x14ac:dyDescent="0.3">
      <c r="A1094" s="178" t="s">
        <v>430</v>
      </c>
      <c r="B1094" s="179" t="s">
        <v>940</v>
      </c>
      <c r="C1094" s="179" t="s">
        <v>2313</v>
      </c>
      <c r="D1094" s="178" t="s">
        <v>961</v>
      </c>
      <c r="E1094" s="175">
        <v>67</v>
      </c>
      <c r="F1094" s="180">
        <v>29</v>
      </c>
      <c r="G1094" s="180">
        <v>0</v>
      </c>
      <c r="H1094" s="181">
        <v>38</v>
      </c>
      <c r="I1094" s="175">
        <v>64</v>
      </c>
      <c r="J1094" s="180">
        <v>28</v>
      </c>
      <c r="K1094" s="180">
        <v>0</v>
      </c>
      <c r="L1094" s="181">
        <v>36</v>
      </c>
      <c r="M1094" s="175">
        <v>53</v>
      </c>
      <c r="N1094" s="180">
        <v>29</v>
      </c>
      <c r="O1094" s="180">
        <v>0</v>
      </c>
      <c r="P1094" s="181">
        <v>24</v>
      </c>
    </row>
    <row r="1095" spans="1:16" x14ac:dyDescent="0.3">
      <c r="A1095" s="178" t="s">
        <v>1150</v>
      </c>
      <c r="B1095" s="179" t="s">
        <v>940</v>
      </c>
      <c r="C1095" s="179" t="s">
        <v>2314</v>
      </c>
      <c r="D1095" s="178" t="s">
        <v>999</v>
      </c>
      <c r="E1095" s="175">
        <v>95</v>
      </c>
      <c r="F1095" s="180">
        <v>39</v>
      </c>
      <c r="G1095" s="180">
        <v>20</v>
      </c>
      <c r="H1095" s="181">
        <v>36</v>
      </c>
      <c r="I1095" s="175">
        <v>97</v>
      </c>
      <c r="J1095" s="180">
        <v>39</v>
      </c>
      <c r="K1095" s="180">
        <v>26</v>
      </c>
      <c r="L1095" s="181">
        <v>32</v>
      </c>
      <c r="M1095" s="175">
        <v>56</v>
      </c>
      <c r="N1095" s="180">
        <v>29</v>
      </c>
      <c r="O1095" s="180">
        <v>4</v>
      </c>
      <c r="P1095" s="181">
        <v>23</v>
      </c>
    </row>
    <row r="1096" spans="1:16" x14ac:dyDescent="0.3">
      <c r="A1096" s="178" t="s">
        <v>569</v>
      </c>
      <c r="B1096" s="179" t="s">
        <v>310</v>
      </c>
      <c r="C1096" s="179" t="s">
        <v>2315</v>
      </c>
      <c r="D1096" s="178" t="s">
        <v>428</v>
      </c>
      <c r="E1096" s="175">
        <v>71</v>
      </c>
      <c r="F1096" s="180">
        <v>29</v>
      </c>
      <c r="G1096" s="180">
        <v>5</v>
      </c>
      <c r="H1096" s="181">
        <v>37</v>
      </c>
      <c r="I1096" s="175">
        <v>66</v>
      </c>
      <c r="J1096" s="180">
        <v>29</v>
      </c>
      <c r="K1096" s="180">
        <v>4</v>
      </c>
      <c r="L1096" s="181">
        <v>33</v>
      </c>
      <c r="M1096" s="175">
        <v>59</v>
      </c>
      <c r="N1096" s="180">
        <v>27</v>
      </c>
      <c r="O1096" s="180">
        <v>4</v>
      </c>
      <c r="P1096" s="181">
        <v>28</v>
      </c>
    </row>
    <row r="1097" spans="1:16" x14ac:dyDescent="0.3">
      <c r="A1097" s="178" t="s">
        <v>793</v>
      </c>
      <c r="B1097" s="179" t="s">
        <v>940</v>
      </c>
      <c r="C1097" s="179" t="s">
        <v>2316</v>
      </c>
      <c r="D1097" s="178" t="s">
        <v>974</v>
      </c>
      <c r="E1097" s="175">
        <v>126</v>
      </c>
      <c r="F1097" s="180">
        <v>83</v>
      </c>
      <c r="G1097" s="180">
        <v>2</v>
      </c>
      <c r="H1097" s="181">
        <v>41</v>
      </c>
      <c r="I1097" s="175">
        <v>70</v>
      </c>
      <c r="J1097" s="180">
        <v>28</v>
      </c>
      <c r="K1097" s="180">
        <v>2</v>
      </c>
      <c r="L1097" s="181">
        <v>40</v>
      </c>
      <c r="M1097" s="175">
        <v>63</v>
      </c>
      <c r="N1097" s="180">
        <v>21</v>
      </c>
      <c r="O1097" s="180">
        <v>2</v>
      </c>
      <c r="P1097" s="181">
        <v>40</v>
      </c>
    </row>
    <row r="1098" spans="1:16" x14ac:dyDescent="0.3">
      <c r="A1098" s="178" t="s">
        <v>712</v>
      </c>
      <c r="B1098" s="179" t="s">
        <v>764</v>
      </c>
      <c r="C1098" s="179" t="s">
        <v>2317</v>
      </c>
      <c r="D1098" s="178" t="s">
        <v>791</v>
      </c>
      <c r="E1098" s="175">
        <v>94</v>
      </c>
      <c r="F1098" s="180">
        <v>29</v>
      </c>
      <c r="G1098" s="180">
        <v>1</v>
      </c>
      <c r="H1098" s="181">
        <v>64</v>
      </c>
      <c r="I1098" s="175">
        <v>63</v>
      </c>
      <c r="J1098" s="180">
        <v>28</v>
      </c>
      <c r="K1098" s="180">
        <v>1</v>
      </c>
      <c r="L1098" s="181">
        <v>34</v>
      </c>
      <c r="M1098" s="175">
        <v>59</v>
      </c>
      <c r="N1098" s="180">
        <v>27</v>
      </c>
      <c r="O1098" s="180">
        <v>2</v>
      </c>
      <c r="P1098" s="181">
        <v>30</v>
      </c>
    </row>
    <row r="1099" spans="1:16" x14ac:dyDescent="0.3">
      <c r="A1099" s="178" t="s">
        <v>309</v>
      </c>
      <c r="B1099" s="179" t="s">
        <v>682</v>
      </c>
      <c r="C1099" s="179" t="s">
        <v>2318</v>
      </c>
      <c r="D1099" s="178" t="s">
        <v>698</v>
      </c>
      <c r="E1099" s="175">
        <v>71</v>
      </c>
      <c r="F1099" s="180">
        <v>28</v>
      </c>
      <c r="G1099" s="180">
        <v>17</v>
      </c>
      <c r="H1099" s="181">
        <v>26</v>
      </c>
      <c r="I1099" s="175">
        <v>63</v>
      </c>
      <c r="J1099" s="180">
        <v>28</v>
      </c>
      <c r="K1099" s="180">
        <v>8</v>
      </c>
      <c r="L1099" s="181">
        <v>27</v>
      </c>
      <c r="M1099" s="175">
        <v>59</v>
      </c>
      <c r="N1099" s="180">
        <v>28</v>
      </c>
      <c r="O1099" s="180">
        <v>7</v>
      </c>
      <c r="P1099" s="181">
        <v>24</v>
      </c>
    </row>
    <row r="1100" spans="1:16" x14ac:dyDescent="0.3">
      <c r="A1100" s="178" t="s">
        <v>763</v>
      </c>
      <c r="B1100" s="179" t="s">
        <v>940</v>
      </c>
      <c r="C1100" s="179" t="s">
        <v>2319</v>
      </c>
      <c r="D1100" s="178" t="s">
        <v>210</v>
      </c>
      <c r="E1100" s="175">
        <v>67</v>
      </c>
      <c r="F1100" s="180">
        <v>15</v>
      </c>
      <c r="G1100" s="180">
        <v>4</v>
      </c>
      <c r="H1100" s="181">
        <v>48</v>
      </c>
      <c r="I1100" s="175">
        <v>58</v>
      </c>
      <c r="J1100" s="180">
        <v>15</v>
      </c>
      <c r="K1100" s="180">
        <v>0</v>
      </c>
      <c r="L1100" s="181">
        <v>43</v>
      </c>
      <c r="M1100" s="175">
        <v>45</v>
      </c>
      <c r="N1100" s="180">
        <v>16</v>
      </c>
      <c r="O1100" s="180">
        <v>2</v>
      </c>
      <c r="P1100" s="181">
        <v>27</v>
      </c>
    </row>
    <row r="1101" spans="1:16" x14ac:dyDescent="0.3">
      <c r="A1101" s="178" t="s">
        <v>108</v>
      </c>
      <c r="B1101" s="179" t="s">
        <v>570</v>
      </c>
      <c r="C1101" s="179" t="s">
        <v>2320</v>
      </c>
      <c r="D1101" s="178" t="s">
        <v>674</v>
      </c>
      <c r="E1101" s="175">
        <v>74</v>
      </c>
      <c r="F1101" s="180">
        <v>3</v>
      </c>
      <c r="G1101" s="180">
        <v>4</v>
      </c>
      <c r="H1101" s="181">
        <v>67</v>
      </c>
      <c r="I1101" s="175">
        <v>61</v>
      </c>
      <c r="J1101" s="180">
        <v>3</v>
      </c>
      <c r="K1101" s="180">
        <v>2</v>
      </c>
      <c r="L1101" s="181">
        <v>56</v>
      </c>
      <c r="M1101" s="175">
        <v>58</v>
      </c>
      <c r="N1101" s="180">
        <v>3</v>
      </c>
      <c r="O1101" s="180">
        <v>2</v>
      </c>
      <c r="P1101" s="181">
        <v>53</v>
      </c>
    </row>
    <row r="1102" spans="1:16" x14ac:dyDescent="0.3">
      <c r="A1102" s="178" t="s">
        <v>309</v>
      </c>
      <c r="B1102" s="179" t="s">
        <v>940</v>
      </c>
      <c r="C1102" s="179" t="s">
        <v>2321</v>
      </c>
      <c r="D1102" s="178" t="s">
        <v>963</v>
      </c>
      <c r="E1102" s="175">
        <v>94</v>
      </c>
      <c r="F1102" s="180">
        <v>43</v>
      </c>
      <c r="G1102" s="180">
        <v>23</v>
      </c>
      <c r="H1102" s="181">
        <v>28</v>
      </c>
      <c r="I1102" s="175">
        <v>70</v>
      </c>
      <c r="J1102" s="180">
        <v>34</v>
      </c>
      <c r="K1102" s="180">
        <v>23</v>
      </c>
      <c r="L1102" s="181">
        <v>13</v>
      </c>
      <c r="M1102" s="175">
        <v>51</v>
      </c>
      <c r="N1102" s="180">
        <v>31</v>
      </c>
      <c r="O1102" s="180">
        <v>14</v>
      </c>
      <c r="P1102" s="181">
        <v>6</v>
      </c>
    </row>
    <row r="1103" spans="1:16" x14ac:dyDescent="0.3">
      <c r="A1103" s="186" t="s">
        <v>820</v>
      </c>
      <c r="B1103" s="179" t="s">
        <v>310</v>
      </c>
      <c r="C1103" s="179" t="s">
        <v>2322</v>
      </c>
      <c r="D1103" s="178" t="s">
        <v>384</v>
      </c>
      <c r="E1103" s="175">
        <v>60</v>
      </c>
      <c r="F1103" s="180">
        <v>29</v>
      </c>
      <c r="G1103" s="180">
        <v>8</v>
      </c>
      <c r="H1103" s="181">
        <v>23</v>
      </c>
      <c r="I1103" s="175">
        <v>60</v>
      </c>
      <c r="J1103" s="180">
        <v>27</v>
      </c>
      <c r="K1103" s="180">
        <v>9</v>
      </c>
      <c r="L1103" s="181">
        <v>24</v>
      </c>
      <c r="M1103" s="175">
        <v>48</v>
      </c>
      <c r="N1103" s="180">
        <v>29</v>
      </c>
      <c r="O1103" s="180">
        <v>5</v>
      </c>
      <c r="P1103" s="181">
        <v>14</v>
      </c>
    </row>
    <row r="1104" spans="1:16" x14ac:dyDescent="0.3">
      <c r="A1104" s="186" t="s">
        <v>569</v>
      </c>
      <c r="B1104" s="179" t="s">
        <v>794</v>
      </c>
      <c r="C1104" s="179" t="s">
        <v>2323</v>
      </c>
      <c r="D1104" s="178" t="s">
        <v>818</v>
      </c>
      <c r="E1104" s="175">
        <v>59</v>
      </c>
      <c r="F1104" s="180">
        <v>18</v>
      </c>
      <c r="G1104" s="180">
        <v>20</v>
      </c>
      <c r="H1104" s="181">
        <v>21</v>
      </c>
      <c r="I1104" s="175">
        <v>56</v>
      </c>
      <c r="J1104" s="180">
        <v>17</v>
      </c>
      <c r="K1104" s="180">
        <v>18</v>
      </c>
      <c r="L1104" s="181">
        <v>21</v>
      </c>
      <c r="M1104" s="175">
        <v>60</v>
      </c>
      <c r="N1104" s="180">
        <v>18</v>
      </c>
      <c r="O1104" s="180">
        <v>18</v>
      </c>
      <c r="P1104" s="181">
        <v>24</v>
      </c>
    </row>
    <row r="1105" spans="1:16" x14ac:dyDescent="0.3">
      <c r="A1105" s="186" t="s">
        <v>874</v>
      </c>
      <c r="B1105" s="179" t="s">
        <v>682</v>
      </c>
      <c r="C1105" s="179" t="s">
        <v>2324</v>
      </c>
      <c r="D1105" s="178" t="s">
        <v>699</v>
      </c>
      <c r="E1105" s="175">
        <v>57</v>
      </c>
      <c r="F1105" s="180">
        <v>38</v>
      </c>
      <c r="G1105" s="180">
        <v>5</v>
      </c>
      <c r="H1105" s="181">
        <v>14</v>
      </c>
      <c r="I1105" s="175">
        <v>56</v>
      </c>
      <c r="J1105" s="180">
        <v>39</v>
      </c>
      <c r="K1105" s="180">
        <v>3</v>
      </c>
      <c r="L1105" s="181">
        <v>14</v>
      </c>
      <c r="M1105" s="175">
        <v>49</v>
      </c>
      <c r="N1105" s="180">
        <v>39</v>
      </c>
      <c r="O1105" s="180">
        <v>4</v>
      </c>
      <c r="P1105" s="181">
        <v>6</v>
      </c>
    </row>
    <row r="1106" spans="1:16" x14ac:dyDescent="0.3">
      <c r="A1106" s="186" t="s">
        <v>1039</v>
      </c>
      <c r="B1106" s="179" t="s">
        <v>310</v>
      </c>
      <c r="C1106" s="179" t="s">
        <v>2325</v>
      </c>
      <c r="D1106" s="178" t="s">
        <v>337</v>
      </c>
      <c r="E1106" s="175">
        <v>60</v>
      </c>
      <c r="F1106" s="180">
        <v>27</v>
      </c>
      <c r="G1106" s="180">
        <v>13</v>
      </c>
      <c r="H1106" s="181">
        <v>20</v>
      </c>
      <c r="I1106" s="175">
        <v>58</v>
      </c>
      <c r="J1106" s="180">
        <v>28</v>
      </c>
      <c r="K1106" s="180">
        <v>13</v>
      </c>
      <c r="L1106" s="181">
        <v>17</v>
      </c>
      <c r="M1106" s="175">
        <v>55</v>
      </c>
      <c r="N1106" s="180">
        <v>27</v>
      </c>
      <c r="O1106" s="180">
        <v>13</v>
      </c>
      <c r="P1106" s="181">
        <v>15</v>
      </c>
    </row>
    <row r="1107" spans="1:16" x14ac:dyDescent="0.3">
      <c r="A1107" s="186" t="s">
        <v>1173</v>
      </c>
      <c r="B1107" s="179" t="s">
        <v>109</v>
      </c>
      <c r="C1107" s="179" t="s">
        <v>2326</v>
      </c>
      <c r="D1107" s="178" t="s">
        <v>112</v>
      </c>
      <c r="E1107" s="175">
        <v>56</v>
      </c>
      <c r="F1107" s="180">
        <v>29</v>
      </c>
      <c r="G1107" s="180">
        <v>7</v>
      </c>
      <c r="H1107" s="181">
        <v>20</v>
      </c>
      <c r="I1107" s="175">
        <v>56</v>
      </c>
      <c r="J1107" s="180">
        <v>31</v>
      </c>
      <c r="K1107" s="180">
        <v>6</v>
      </c>
      <c r="L1107" s="181">
        <v>19</v>
      </c>
      <c r="M1107" s="175">
        <v>52</v>
      </c>
      <c r="N1107" s="180">
        <v>31</v>
      </c>
      <c r="O1107" s="180">
        <v>7</v>
      </c>
      <c r="P1107" s="181">
        <v>14</v>
      </c>
    </row>
    <row r="1108" spans="1:16" x14ac:dyDescent="0.3">
      <c r="A1108" s="186" t="s">
        <v>1015</v>
      </c>
      <c r="B1108" s="179" t="s">
        <v>262</v>
      </c>
      <c r="C1108" s="179" t="s">
        <v>2327</v>
      </c>
      <c r="D1108" s="178" t="s">
        <v>288</v>
      </c>
      <c r="E1108" s="175">
        <v>57</v>
      </c>
      <c r="F1108" s="180">
        <v>16</v>
      </c>
      <c r="G1108" s="180">
        <v>1</v>
      </c>
      <c r="H1108" s="181">
        <v>40</v>
      </c>
      <c r="I1108" s="175">
        <v>41</v>
      </c>
      <c r="J1108" s="180">
        <v>1</v>
      </c>
      <c r="K1108" s="180">
        <v>1</v>
      </c>
      <c r="L1108" s="181">
        <v>39</v>
      </c>
      <c r="M1108" s="175">
        <v>29</v>
      </c>
      <c r="N1108" s="180">
        <v>16</v>
      </c>
      <c r="O1108" s="180">
        <v>1</v>
      </c>
      <c r="P1108" s="181">
        <v>12</v>
      </c>
    </row>
    <row r="1109" spans="1:16" x14ac:dyDescent="0.3">
      <c r="A1109" s="186" t="s">
        <v>914</v>
      </c>
      <c r="B1109" s="179" t="s">
        <v>1184</v>
      </c>
      <c r="C1109" s="179" t="s">
        <v>2328</v>
      </c>
      <c r="D1109" s="178" t="s">
        <v>1186</v>
      </c>
      <c r="E1109" s="175">
        <v>70</v>
      </c>
      <c r="F1109" s="180">
        <v>28</v>
      </c>
      <c r="G1109" s="180">
        <v>18</v>
      </c>
      <c r="H1109" s="181">
        <v>24</v>
      </c>
      <c r="I1109" s="175">
        <v>55</v>
      </c>
      <c r="J1109" s="180">
        <v>30</v>
      </c>
      <c r="K1109" s="180">
        <v>6</v>
      </c>
      <c r="L1109" s="181">
        <v>19</v>
      </c>
      <c r="M1109" s="175">
        <v>59</v>
      </c>
      <c r="N1109" s="180">
        <v>30</v>
      </c>
      <c r="O1109" s="180">
        <v>6</v>
      </c>
      <c r="P1109" s="181">
        <v>23</v>
      </c>
    </row>
    <row r="1110" spans="1:16" x14ac:dyDescent="0.3">
      <c r="A1110" s="186" t="s">
        <v>108</v>
      </c>
      <c r="B1110" s="179" t="s">
        <v>570</v>
      </c>
      <c r="C1110" s="179" t="s">
        <v>2329</v>
      </c>
      <c r="D1110" s="178" t="s">
        <v>666</v>
      </c>
      <c r="E1110" s="175">
        <v>65</v>
      </c>
      <c r="F1110" s="180">
        <v>23</v>
      </c>
      <c r="G1110" s="180">
        <v>17</v>
      </c>
      <c r="H1110" s="181">
        <v>25</v>
      </c>
      <c r="I1110" s="175">
        <v>51</v>
      </c>
      <c r="J1110" s="180">
        <v>23</v>
      </c>
      <c r="K1110" s="180">
        <v>11</v>
      </c>
      <c r="L1110" s="181">
        <v>17</v>
      </c>
      <c r="M1110" s="175">
        <v>55</v>
      </c>
      <c r="N1110" s="180">
        <v>27</v>
      </c>
      <c r="O1110" s="180">
        <v>10</v>
      </c>
      <c r="P1110" s="181">
        <v>18</v>
      </c>
    </row>
    <row r="1111" spans="1:16" x14ac:dyDescent="0.3">
      <c r="A1111" s="186" t="s">
        <v>748</v>
      </c>
      <c r="B1111" s="179" t="s">
        <v>940</v>
      </c>
      <c r="C1111" s="179" t="s">
        <v>2330</v>
      </c>
      <c r="D1111" s="178" t="s">
        <v>949</v>
      </c>
      <c r="E1111" s="175">
        <v>57</v>
      </c>
      <c r="F1111" s="180">
        <v>40</v>
      </c>
      <c r="G1111" s="180">
        <v>2</v>
      </c>
      <c r="H1111" s="181">
        <v>15</v>
      </c>
      <c r="I1111" s="175">
        <v>54</v>
      </c>
      <c r="J1111" s="180">
        <v>38</v>
      </c>
      <c r="K1111" s="180">
        <v>2</v>
      </c>
      <c r="L1111" s="181">
        <v>14</v>
      </c>
      <c r="M1111" s="175">
        <v>46</v>
      </c>
      <c r="N1111" s="180">
        <v>37</v>
      </c>
      <c r="O1111" s="180">
        <v>2</v>
      </c>
      <c r="P1111" s="181">
        <v>7</v>
      </c>
    </row>
    <row r="1112" spans="1:16" x14ac:dyDescent="0.3">
      <c r="A1112" s="186" t="s">
        <v>763</v>
      </c>
      <c r="B1112" s="179" t="s">
        <v>182</v>
      </c>
      <c r="C1112" s="179" t="s">
        <v>2331</v>
      </c>
      <c r="D1112" s="178" t="s">
        <v>852</v>
      </c>
      <c r="E1112" s="175">
        <v>52</v>
      </c>
      <c r="F1112" s="180">
        <v>21</v>
      </c>
      <c r="G1112" s="180">
        <v>0</v>
      </c>
      <c r="H1112" s="181">
        <v>31</v>
      </c>
      <c r="I1112" s="175">
        <v>50</v>
      </c>
      <c r="J1112" s="180">
        <v>21</v>
      </c>
      <c r="K1112" s="180">
        <v>0</v>
      </c>
      <c r="L1112" s="181">
        <v>29</v>
      </c>
      <c r="M1112" s="175">
        <v>42</v>
      </c>
      <c r="N1112" s="180">
        <v>22</v>
      </c>
      <c r="O1112" s="180">
        <v>0</v>
      </c>
      <c r="P1112" s="181">
        <v>20</v>
      </c>
    </row>
    <row r="1113" spans="1:16" x14ac:dyDescent="0.3">
      <c r="A1113" s="186" t="s">
        <v>261</v>
      </c>
      <c r="B1113" s="179" t="s">
        <v>764</v>
      </c>
      <c r="C1113" s="179" t="s">
        <v>2332</v>
      </c>
      <c r="D1113" s="178" t="s">
        <v>786</v>
      </c>
      <c r="E1113" s="175">
        <v>92</v>
      </c>
      <c r="F1113" s="180">
        <v>0</v>
      </c>
      <c r="G1113" s="180">
        <v>77</v>
      </c>
      <c r="H1113" s="181">
        <v>15</v>
      </c>
      <c r="I1113" s="175">
        <v>90</v>
      </c>
      <c r="J1113" s="180">
        <v>0</v>
      </c>
      <c r="K1113" s="180">
        <v>73</v>
      </c>
      <c r="L1113" s="181">
        <v>17</v>
      </c>
      <c r="M1113" s="175">
        <v>44</v>
      </c>
      <c r="N1113" s="180">
        <v>1</v>
      </c>
      <c r="O1113" s="180">
        <v>33</v>
      </c>
      <c r="P1113" s="181">
        <v>10</v>
      </c>
    </row>
    <row r="1114" spans="1:16" x14ac:dyDescent="0.3">
      <c r="A1114" s="186" t="s">
        <v>569</v>
      </c>
      <c r="B1114" s="179" t="s">
        <v>794</v>
      </c>
      <c r="C1114" s="179" t="s">
        <v>2333</v>
      </c>
      <c r="D1114" s="178" t="s">
        <v>802</v>
      </c>
      <c r="E1114" s="175">
        <v>35</v>
      </c>
      <c r="F1114" s="180">
        <v>7</v>
      </c>
      <c r="G1114" s="180">
        <v>1</v>
      </c>
      <c r="H1114" s="181">
        <v>27</v>
      </c>
      <c r="I1114" s="175">
        <v>35</v>
      </c>
      <c r="J1114" s="180">
        <v>7</v>
      </c>
      <c r="K1114" s="180">
        <v>0</v>
      </c>
      <c r="L1114" s="181">
        <v>28</v>
      </c>
      <c r="M1114" s="175">
        <v>38</v>
      </c>
      <c r="N1114" s="180">
        <v>10</v>
      </c>
      <c r="O1114" s="180">
        <v>1</v>
      </c>
      <c r="P1114" s="181">
        <v>27</v>
      </c>
    </row>
    <row r="1115" spans="1:16" x14ac:dyDescent="0.3">
      <c r="A1115" s="186" t="s">
        <v>569</v>
      </c>
      <c r="B1115" s="179" t="s">
        <v>310</v>
      </c>
      <c r="C1115" s="179" t="s">
        <v>2334</v>
      </c>
      <c r="D1115" s="178" t="s">
        <v>355</v>
      </c>
      <c r="E1115" s="175">
        <v>44</v>
      </c>
      <c r="F1115" s="180">
        <v>15</v>
      </c>
      <c r="G1115" s="180">
        <v>1</v>
      </c>
      <c r="H1115" s="181">
        <v>28</v>
      </c>
      <c r="I1115" s="175">
        <v>36</v>
      </c>
      <c r="J1115" s="180">
        <v>15</v>
      </c>
      <c r="K1115" s="180">
        <v>1</v>
      </c>
      <c r="L1115" s="181">
        <v>20</v>
      </c>
      <c r="M1115" s="175">
        <v>38</v>
      </c>
      <c r="N1115" s="180">
        <v>15</v>
      </c>
      <c r="O1115" s="180">
        <v>1</v>
      </c>
      <c r="P1115" s="181">
        <v>22</v>
      </c>
    </row>
    <row r="1116" spans="1:16" x14ac:dyDescent="0.3">
      <c r="A1116" s="186" t="s">
        <v>1086</v>
      </c>
      <c r="B1116" s="179" t="s">
        <v>182</v>
      </c>
      <c r="C1116" s="179" t="s">
        <v>2335</v>
      </c>
      <c r="D1116" s="178" t="s">
        <v>848</v>
      </c>
      <c r="E1116" s="175">
        <v>36</v>
      </c>
      <c r="F1116" s="180">
        <v>2</v>
      </c>
      <c r="G1116" s="180">
        <v>3</v>
      </c>
      <c r="H1116" s="181">
        <v>31</v>
      </c>
      <c r="I1116" s="175">
        <v>33</v>
      </c>
      <c r="J1116" s="180">
        <v>1</v>
      </c>
      <c r="K1116" s="180">
        <v>4</v>
      </c>
      <c r="L1116" s="181">
        <v>28</v>
      </c>
      <c r="M1116" s="175">
        <v>19</v>
      </c>
      <c r="N1116" s="180">
        <v>3</v>
      </c>
      <c r="O1116" s="180">
        <v>3</v>
      </c>
      <c r="P1116" s="181">
        <v>13</v>
      </c>
    </row>
    <row r="1117" spans="1:16" x14ac:dyDescent="0.3">
      <c r="A1117" s="186" t="s">
        <v>475</v>
      </c>
      <c r="B1117" s="179" t="s">
        <v>182</v>
      </c>
      <c r="C1117" s="179" t="s">
        <v>2336</v>
      </c>
      <c r="D1117" s="178" t="s">
        <v>210</v>
      </c>
      <c r="E1117" s="175">
        <v>41</v>
      </c>
      <c r="F1117" s="180">
        <v>0</v>
      </c>
      <c r="G1117" s="180">
        <v>0</v>
      </c>
      <c r="H1117" s="181">
        <v>41</v>
      </c>
      <c r="I1117" s="175">
        <v>30</v>
      </c>
      <c r="J1117" s="180">
        <v>0</v>
      </c>
      <c r="K1117" s="180">
        <v>0</v>
      </c>
      <c r="L1117" s="181">
        <v>30</v>
      </c>
      <c r="M1117" s="175">
        <v>42</v>
      </c>
      <c r="N1117" s="180">
        <v>0</v>
      </c>
      <c r="O1117" s="180">
        <v>2</v>
      </c>
      <c r="P1117" s="181">
        <v>40</v>
      </c>
    </row>
    <row r="1118" spans="1:16" x14ac:dyDescent="0.3">
      <c r="A1118" s="186" t="s">
        <v>1131</v>
      </c>
      <c r="B1118" s="179" t="s">
        <v>1164</v>
      </c>
      <c r="C1118" s="179" t="s">
        <v>2337</v>
      </c>
      <c r="D1118" s="178" t="s">
        <v>903</v>
      </c>
      <c r="E1118" s="175">
        <v>31</v>
      </c>
      <c r="F1118" s="180">
        <v>0</v>
      </c>
      <c r="G1118" s="180">
        <v>7</v>
      </c>
      <c r="H1118" s="181">
        <v>24</v>
      </c>
      <c r="I1118" s="175">
        <v>44</v>
      </c>
      <c r="J1118" s="180">
        <v>0</v>
      </c>
      <c r="K1118" s="180">
        <v>20</v>
      </c>
      <c r="L1118" s="181">
        <v>24</v>
      </c>
      <c r="M1118" s="175">
        <v>14</v>
      </c>
      <c r="N1118" s="180">
        <v>0</v>
      </c>
      <c r="O1118" s="180">
        <v>5</v>
      </c>
      <c r="P1118" s="181">
        <v>9</v>
      </c>
    </row>
    <row r="1119" spans="1:16" x14ac:dyDescent="0.3">
      <c r="A1119" s="187" t="s">
        <v>748</v>
      </c>
      <c r="B1119" s="179" t="s">
        <v>273</v>
      </c>
      <c r="C1119" s="179" t="s">
        <v>2338</v>
      </c>
      <c r="D1119" s="179" t="s">
        <v>564</v>
      </c>
      <c r="E1119" s="175">
        <v>31</v>
      </c>
      <c r="F1119" s="180">
        <v>0</v>
      </c>
      <c r="G1119" s="180">
        <v>0</v>
      </c>
      <c r="H1119" s="181">
        <v>31</v>
      </c>
      <c r="I1119" s="175">
        <v>21</v>
      </c>
      <c r="J1119" s="180">
        <v>0</v>
      </c>
      <c r="K1119" s="180">
        <v>0</v>
      </c>
      <c r="L1119" s="181">
        <v>21</v>
      </c>
      <c r="M1119" s="175">
        <v>4</v>
      </c>
      <c r="N1119" s="180">
        <v>0</v>
      </c>
      <c r="O1119" s="180">
        <v>0</v>
      </c>
      <c r="P1119" s="181">
        <v>4</v>
      </c>
    </row>
    <row r="1120" spans="1:16" x14ac:dyDescent="0.3">
      <c r="A1120" s="186" t="s">
        <v>569</v>
      </c>
      <c r="B1120" s="179" t="s">
        <v>1164</v>
      </c>
      <c r="C1120" s="179" t="s">
        <v>2339</v>
      </c>
      <c r="D1120" s="179" t="s">
        <v>1168</v>
      </c>
      <c r="E1120" s="175">
        <v>16</v>
      </c>
      <c r="F1120" s="180">
        <v>0</v>
      </c>
      <c r="G1120" s="180">
        <v>0</v>
      </c>
      <c r="H1120" s="181">
        <v>16</v>
      </c>
      <c r="I1120" s="175">
        <v>15</v>
      </c>
      <c r="J1120" s="180">
        <v>0</v>
      </c>
      <c r="K1120" s="180">
        <v>0</v>
      </c>
      <c r="L1120" s="181">
        <v>15</v>
      </c>
      <c r="M1120" s="175">
        <v>3</v>
      </c>
      <c r="N1120" s="180">
        <v>0</v>
      </c>
      <c r="O1120" s="180">
        <v>0</v>
      </c>
      <c r="P1120" s="181">
        <v>3</v>
      </c>
    </row>
    <row r="1121" spans="1:16" x14ac:dyDescent="0.3">
      <c r="A1121" s="186" t="s">
        <v>939</v>
      </c>
      <c r="B1121" s="179" t="s">
        <v>1164</v>
      </c>
      <c r="C1121" s="179" t="s">
        <v>2340</v>
      </c>
      <c r="D1121" s="178" t="s">
        <v>1169</v>
      </c>
      <c r="E1121" s="175">
        <v>16</v>
      </c>
      <c r="F1121" s="180">
        <v>0</v>
      </c>
      <c r="G1121" s="180">
        <v>0</v>
      </c>
      <c r="H1121" s="181">
        <v>16</v>
      </c>
      <c r="I1121" s="175">
        <v>15</v>
      </c>
      <c r="J1121" s="180">
        <v>0</v>
      </c>
      <c r="K1121" s="180">
        <v>0</v>
      </c>
      <c r="L1121" s="181">
        <v>15</v>
      </c>
      <c r="M1121" s="175">
        <v>6</v>
      </c>
      <c r="N1121" s="180">
        <v>0</v>
      </c>
      <c r="O1121" s="180">
        <v>0</v>
      </c>
      <c r="P1121" s="181">
        <v>6</v>
      </c>
    </row>
    <row r="1122" spans="1:16" x14ac:dyDescent="0.3">
      <c r="A1122" s="186" t="s">
        <v>939</v>
      </c>
      <c r="B1122" s="179" t="s">
        <v>1164</v>
      </c>
      <c r="C1122" s="179" t="s">
        <v>2341</v>
      </c>
      <c r="D1122" s="178" t="s">
        <v>1172</v>
      </c>
      <c r="E1122" s="175">
        <v>15</v>
      </c>
      <c r="F1122" s="180">
        <v>0</v>
      </c>
      <c r="G1122" s="180">
        <v>0</v>
      </c>
      <c r="H1122" s="181">
        <v>15</v>
      </c>
      <c r="I1122" s="175">
        <v>14</v>
      </c>
      <c r="J1122" s="180">
        <v>0</v>
      </c>
      <c r="K1122" s="180">
        <v>0</v>
      </c>
      <c r="L1122" s="181">
        <v>14</v>
      </c>
      <c r="M1122" s="175">
        <v>14</v>
      </c>
      <c r="N1122" s="180">
        <v>0</v>
      </c>
      <c r="O1122" s="180">
        <v>0</v>
      </c>
      <c r="P1122" s="181">
        <v>14</v>
      </c>
    </row>
    <row r="1123" spans="1:16" x14ac:dyDescent="0.3">
      <c r="A1123" s="186" t="s">
        <v>569</v>
      </c>
      <c r="B1123" s="179" t="s">
        <v>1164</v>
      </c>
      <c r="C1123" s="179" t="s">
        <v>2342</v>
      </c>
      <c r="D1123" s="178" t="s">
        <v>1167</v>
      </c>
      <c r="E1123" s="175">
        <v>10</v>
      </c>
      <c r="F1123" s="180">
        <v>0</v>
      </c>
      <c r="G1123" s="180">
        <v>1</v>
      </c>
      <c r="H1123" s="181">
        <v>9</v>
      </c>
      <c r="I1123" s="175">
        <v>10</v>
      </c>
      <c r="J1123" s="180">
        <v>0</v>
      </c>
      <c r="K1123" s="180">
        <v>0</v>
      </c>
      <c r="L1123" s="181">
        <v>10</v>
      </c>
      <c r="M1123" s="175">
        <v>4</v>
      </c>
      <c r="N1123" s="180">
        <v>0</v>
      </c>
      <c r="O1123" s="180">
        <v>1</v>
      </c>
      <c r="P1123" s="181">
        <v>3</v>
      </c>
    </row>
    <row r="1124" spans="1:16" x14ac:dyDescent="0.3">
      <c r="A1124" s="186" t="s">
        <v>309</v>
      </c>
      <c r="B1124" s="179" t="s">
        <v>1174</v>
      </c>
      <c r="C1124" s="179" t="s">
        <v>2343</v>
      </c>
      <c r="D1124" s="178" t="s">
        <v>250</v>
      </c>
      <c r="E1124" s="175">
        <v>5</v>
      </c>
      <c r="F1124" s="180">
        <v>0</v>
      </c>
      <c r="G1124" s="180">
        <v>0</v>
      </c>
      <c r="H1124" s="181">
        <v>5</v>
      </c>
      <c r="I1124" s="175">
        <v>5</v>
      </c>
      <c r="J1124" s="180">
        <v>0</v>
      </c>
      <c r="K1124" s="180">
        <v>0</v>
      </c>
      <c r="L1124" s="181">
        <v>5</v>
      </c>
      <c r="M1124" s="175">
        <v>5</v>
      </c>
      <c r="N1124" s="180">
        <v>0</v>
      </c>
      <c r="O1124" s="180">
        <v>0</v>
      </c>
      <c r="P1124" s="181">
        <v>5</v>
      </c>
    </row>
    <row r="1125" spans="1:16" x14ac:dyDescent="0.3">
      <c r="A1125" s="186" t="s">
        <v>925</v>
      </c>
      <c r="B1125" s="179" t="s">
        <v>1164</v>
      </c>
      <c r="C1125" s="179" t="s">
        <v>2344</v>
      </c>
      <c r="D1125" s="178" t="s">
        <v>355</v>
      </c>
      <c r="E1125" s="175">
        <v>3</v>
      </c>
      <c r="F1125" s="180">
        <v>0</v>
      </c>
      <c r="G1125" s="180">
        <v>0</v>
      </c>
      <c r="H1125" s="181">
        <v>3</v>
      </c>
      <c r="I1125" s="175">
        <v>3</v>
      </c>
      <c r="J1125" s="180">
        <v>0</v>
      </c>
      <c r="K1125" s="180">
        <v>0</v>
      </c>
      <c r="L1125" s="181">
        <v>3</v>
      </c>
      <c r="M1125" s="175">
        <v>1</v>
      </c>
      <c r="N1125" s="180">
        <v>0</v>
      </c>
      <c r="O1125" s="180">
        <v>0</v>
      </c>
      <c r="P1125" s="181">
        <v>1</v>
      </c>
    </row>
    <row r="1126" spans="1:16" x14ac:dyDescent="0.3">
      <c r="A1126" s="186" t="s">
        <v>108</v>
      </c>
      <c r="B1126" s="179" t="s">
        <v>1174</v>
      </c>
      <c r="C1126" s="179" t="s">
        <v>2345</v>
      </c>
      <c r="D1126" s="178" t="s">
        <v>1177</v>
      </c>
      <c r="E1126" s="175">
        <v>1</v>
      </c>
      <c r="F1126" s="180">
        <v>0</v>
      </c>
      <c r="G1126" s="180">
        <v>0</v>
      </c>
      <c r="H1126" s="181">
        <v>1</v>
      </c>
      <c r="I1126" s="175">
        <v>1</v>
      </c>
      <c r="J1126" s="180">
        <v>0</v>
      </c>
      <c r="K1126" s="180">
        <v>0</v>
      </c>
      <c r="L1126" s="181">
        <v>1</v>
      </c>
      <c r="M1126" s="175">
        <v>2</v>
      </c>
      <c r="N1126" s="180">
        <v>0</v>
      </c>
      <c r="O1126" s="180">
        <v>0</v>
      </c>
      <c r="P1126" s="181">
        <v>2</v>
      </c>
    </row>
    <row r="1127" spans="1:16" x14ac:dyDescent="0.3">
      <c r="A1127" s="186" t="s">
        <v>108</v>
      </c>
      <c r="B1127" s="179" t="s">
        <v>1164</v>
      </c>
      <c r="C1127" s="179" t="s">
        <v>2346</v>
      </c>
      <c r="D1127" s="178" t="s">
        <v>1170</v>
      </c>
      <c r="E1127" s="175">
        <v>0</v>
      </c>
      <c r="F1127" s="180">
        <v>0</v>
      </c>
      <c r="G1127" s="180">
        <v>0</v>
      </c>
      <c r="H1127" s="181">
        <v>0</v>
      </c>
      <c r="I1127" s="175">
        <v>1</v>
      </c>
      <c r="J1127" s="180">
        <v>0</v>
      </c>
      <c r="K1127" s="180">
        <v>0</v>
      </c>
      <c r="L1127" s="181">
        <v>1</v>
      </c>
      <c r="M1127" s="175">
        <v>0</v>
      </c>
      <c r="N1127" s="180">
        <v>0</v>
      </c>
      <c r="O1127" s="180">
        <v>0</v>
      </c>
      <c r="P1127" s="181">
        <v>0</v>
      </c>
    </row>
    <row r="1128" spans="1:16" x14ac:dyDescent="0.3">
      <c r="A1128" s="186" t="s">
        <v>513</v>
      </c>
      <c r="B1128" s="179" t="s">
        <v>1174</v>
      </c>
      <c r="C1128" s="179" t="s">
        <v>2347</v>
      </c>
      <c r="D1128" s="178" t="s">
        <v>1178</v>
      </c>
      <c r="E1128" s="175">
        <v>1</v>
      </c>
      <c r="F1128" s="180">
        <v>0</v>
      </c>
      <c r="G1128" s="180">
        <v>0</v>
      </c>
      <c r="H1128" s="181">
        <v>1</v>
      </c>
      <c r="I1128" s="175">
        <v>1</v>
      </c>
      <c r="J1128" s="180">
        <v>0</v>
      </c>
      <c r="K1128" s="180">
        <v>0</v>
      </c>
      <c r="L1128" s="181">
        <v>1</v>
      </c>
      <c r="M1128" s="175">
        <v>0</v>
      </c>
      <c r="N1128" s="180">
        <v>0</v>
      </c>
      <c r="O1128" s="180">
        <v>0</v>
      </c>
      <c r="P1128" s="181">
        <v>0</v>
      </c>
    </row>
    <row r="1129" spans="1:16" x14ac:dyDescent="0.3">
      <c r="A1129" s="188" t="s">
        <v>1086</v>
      </c>
      <c r="B1129" s="189" t="s">
        <v>1164</v>
      </c>
      <c r="C1129" s="189" t="s">
        <v>2348</v>
      </c>
      <c r="D1129" s="151" t="s">
        <v>1233</v>
      </c>
      <c r="E1129" s="190">
        <v>1</v>
      </c>
      <c r="F1129" s="180">
        <v>0</v>
      </c>
      <c r="G1129" s="180">
        <v>0</v>
      </c>
      <c r="H1129" s="191">
        <v>1</v>
      </c>
      <c r="I1129" s="190">
        <v>1</v>
      </c>
      <c r="J1129" s="180">
        <v>0</v>
      </c>
      <c r="K1129" s="180">
        <v>0</v>
      </c>
      <c r="L1129" s="191">
        <v>1</v>
      </c>
      <c r="M1129" s="190">
        <v>0</v>
      </c>
      <c r="N1129" s="180">
        <v>0</v>
      </c>
      <c r="O1129" s="180">
        <v>0</v>
      </c>
      <c r="P1129" s="191">
        <v>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2024-03-27T17:15:46Z</dcterms:modified>
</cp:coreProperties>
</file>