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66925"/>
  <mc:AlternateContent xmlns:mc="http://schemas.openxmlformats.org/markup-compatibility/2006">
    <mc:Choice Requires="x15">
      <x15ac:absPath xmlns:x15ac="http://schemas.microsoft.com/office/spreadsheetml/2010/11/ac" url="C:\Users\nuvup\Downloads\"/>
    </mc:Choice>
  </mc:AlternateContent>
  <xr:revisionPtr revIDLastSave="0" documentId="13_ncr:1_{642B2CBA-9E72-496F-9E44-44F9443B8968}" xr6:coauthVersionLast="47" xr6:coauthVersionMax="47" xr10:uidLastSave="{00000000-0000-0000-0000-000000000000}"/>
  <bookViews>
    <workbookView xWindow="-108" yWindow="-108" windowWidth="23256" windowHeight="12456" activeTab="4"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4" i="5" l="1"/>
  <c r="I123" i="5"/>
  <c r="H123" i="5"/>
  <c r="H120" i="5"/>
  <c r="H119" i="5"/>
  <c r="I116" i="5"/>
  <c r="H116" i="5"/>
  <c r="I115" i="5"/>
  <c r="H115" i="5"/>
  <c r="I113" i="5"/>
  <c r="I112" i="5"/>
  <c r="I111" i="5"/>
  <c r="H111" i="5"/>
  <c r="F98" i="5"/>
  <c r="E97" i="5"/>
  <c r="E96" i="5"/>
  <c r="F95" i="5"/>
  <c r="F94" i="5"/>
  <c r="E91" i="5"/>
  <c r="F90" i="5"/>
  <c r="E89" i="5"/>
  <c r="F85" i="5"/>
  <c r="E84" i="5"/>
  <c r="E82" i="5"/>
  <c r="F79" i="5"/>
  <c r="F78" i="5"/>
  <c r="E77" i="5"/>
  <c r="F76" i="5"/>
  <c r="E75" i="5"/>
  <c r="F74" i="5"/>
  <c r="E73" i="5"/>
  <c r="F71" i="5"/>
  <c r="E70" i="5"/>
  <c r="F69" i="5"/>
  <c r="F68" i="5"/>
  <c r="H54" i="5"/>
  <c r="F53" i="5"/>
  <c r="H52" i="5"/>
  <c r="F51" i="5"/>
  <c r="H50" i="5"/>
  <c r="F49" i="5"/>
  <c r="H49" i="5"/>
  <c r="F48" i="5"/>
  <c r="H48" i="5"/>
  <c r="H42" i="5"/>
  <c r="F37" i="5"/>
  <c r="E86" i="5"/>
  <c r="E85" i="5"/>
  <c r="F82" i="5"/>
  <c r="E81" i="5"/>
  <c r="E80" i="5"/>
  <c r="F56" i="5"/>
  <c r="H44" i="5"/>
  <c r="H43" i="5"/>
  <c r="H38" i="5"/>
  <c r="I138" i="2"/>
  <c r="I137" i="2"/>
  <c r="I136" i="2"/>
  <c r="I133" i="2"/>
  <c r="I132" i="2"/>
  <c r="I131" i="2"/>
  <c r="I130" i="2"/>
  <c r="I129" i="2"/>
  <c r="I128" i="2"/>
  <c r="H141" i="2"/>
  <c r="H139" i="2"/>
  <c r="H137" i="2"/>
  <c r="H133" i="2"/>
  <c r="H132" i="2"/>
  <c r="H131" i="2"/>
  <c r="H130" i="2"/>
  <c r="H129" i="2"/>
  <c r="H128" i="2"/>
  <c r="F115" i="2"/>
  <c r="E113" i="2"/>
  <c r="F113" i="2"/>
  <c r="E112" i="2"/>
  <c r="E109" i="2"/>
  <c r="E108" i="2"/>
  <c r="F107" i="2"/>
  <c r="E106" i="2"/>
  <c r="E103" i="2"/>
  <c r="F103" i="2"/>
  <c r="E102" i="2"/>
  <c r="E101" i="2"/>
  <c r="F99" i="2"/>
  <c r="F96" i="2"/>
  <c r="E95" i="2"/>
  <c r="F93" i="2"/>
  <c r="E92" i="2"/>
  <c r="F91" i="2"/>
  <c r="E90" i="2"/>
  <c r="E87" i="2"/>
  <c r="F87" i="2"/>
  <c r="E86" i="2"/>
  <c r="E85" i="2"/>
  <c r="I57" i="2"/>
  <c r="F72" i="2"/>
  <c r="H72" i="2"/>
  <c r="H71" i="2"/>
  <c r="F71" i="2"/>
  <c r="H70" i="2"/>
  <c r="F69" i="2"/>
  <c r="F67" i="2"/>
  <c r="H66" i="2"/>
  <c r="H65" i="2"/>
  <c r="H64" i="2"/>
  <c r="H62" i="2"/>
  <c r="F61" i="2"/>
  <c r="F60" i="2"/>
  <c r="H59" i="2"/>
  <c r="F56" i="2"/>
  <c r="H54" i="2"/>
  <c r="N44" i="2"/>
  <c r="N45" i="2"/>
  <c r="N43" i="2"/>
  <c r="H112" i="5"/>
  <c r="H113" i="5"/>
  <c r="H117" i="5"/>
  <c r="H121" i="5"/>
  <c r="H122" i="5"/>
  <c r="H118" i="5"/>
  <c r="H114" i="5"/>
  <c r="H110" i="5"/>
  <c r="F93" i="5"/>
  <c r="E92" i="5"/>
  <c r="E88" i="5"/>
  <c r="F87" i="5"/>
  <c r="F86" i="5"/>
  <c r="E83" i="5"/>
  <c r="F77" i="5"/>
  <c r="E76" i="5"/>
  <c r="E72" i="5"/>
  <c r="E67" i="5"/>
  <c r="E66" i="5"/>
  <c r="H140" i="2"/>
  <c r="H138" i="2"/>
  <c r="H136" i="2"/>
  <c r="H134" i="2"/>
  <c r="E84" i="2"/>
  <c r="F84" i="2"/>
  <c r="E88" i="2"/>
  <c r="F88" i="2"/>
  <c r="E89" i="2"/>
  <c r="F89" i="2"/>
  <c r="F90" i="2"/>
  <c r="E91" i="2"/>
  <c r="E94" i="2"/>
  <c r="F94" i="2"/>
  <c r="E97" i="2"/>
  <c r="F97" i="2"/>
  <c r="E98" i="2"/>
  <c r="F98" i="2"/>
  <c r="E99" i="2"/>
  <c r="E100" i="2"/>
  <c r="F100" i="2"/>
  <c r="E104" i="2"/>
  <c r="F104" i="2"/>
  <c r="E105" i="2"/>
  <c r="F105" i="2"/>
  <c r="F106" i="2"/>
  <c r="E107" i="2"/>
  <c r="E110" i="2"/>
  <c r="F110" i="2"/>
  <c r="E111" i="2"/>
  <c r="F111" i="2"/>
  <c r="E114" i="2"/>
  <c r="F114" i="2"/>
  <c r="E115" i="2"/>
  <c r="H55" i="2"/>
  <c r="I124" i="5"/>
  <c r="I122" i="5"/>
  <c r="I121" i="5"/>
  <c r="I120" i="5"/>
  <c r="I119" i="5"/>
  <c r="I118" i="5"/>
  <c r="I117" i="5"/>
  <c r="I114" i="5"/>
  <c r="I110" i="5"/>
  <c r="I109" i="5"/>
  <c r="E93" i="5"/>
  <c r="F92" i="5"/>
  <c r="F91" i="5"/>
  <c r="E90" i="5"/>
  <c r="F88" i="5"/>
  <c r="E87" i="5"/>
  <c r="F83" i="5"/>
  <c r="F72" i="5"/>
  <c r="E71" i="5"/>
  <c r="F67" i="5"/>
  <c r="H56" i="5"/>
  <c r="H51" i="5"/>
  <c r="H46" i="5"/>
  <c r="F46" i="5"/>
  <c r="F45" i="5"/>
  <c r="H41" i="5"/>
  <c r="F41" i="5"/>
  <c r="H40" i="5"/>
  <c r="F40" i="5"/>
  <c r="F38" i="5"/>
  <c r="I141" i="2"/>
  <c r="I140" i="2"/>
  <c r="I139" i="2"/>
  <c r="I135" i="2"/>
  <c r="H135" i="2"/>
  <c r="I134" i="2"/>
  <c r="I127" i="2"/>
  <c r="H127" i="2"/>
  <c r="I126" i="2"/>
  <c r="H73" i="2"/>
  <c r="F73" i="2"/>
  <c r="H68" i="2"/>
  <c r="F68" i="2"/>
  <c r="H67" i="2"/>
  <c r="F62" i="2"/>
  <c r="H58" i="2"/>
  <c r="H57" i="2"/>
  <c r="F57" i="2"/>
  <c r="H56" i="2"/>
  <c r="I124" i="2"/>
  <c r="H124" i="2"/>
  <c r="E124" i="2"/>
  <c r="B124" i="2"/>
  <c r="E94" i="5" l="1"/>
  <c r="E69" i="5"/>
  <c r="F75" i="5"/>
  <c r="F70" i="5"/>
  <c r="E74" i="5"/>
  <c r="E78" i="5"/>
  <c r="E79" i="5"/>
  <c r="E95" i="5"/>
  <c r="F80" i="5"/>
  <c r="F96" i="5"/>
  <c r="E98" i="5"/>
  <c r="F66" i="5"/>
  <c r="E68" i="5"/>
  <c r="F84" i="5"/>
  <c r="F36"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E36" i="5"/>
  <c r="I58" i="5"/>
  <c r="H58" i="5"/>
  <c r="E50" i="5"/>
  <c r="E42" i="5"/>
  <c r="G58" i="5"/>
  <c r="E53" i="5"/>
  <c r="E45" i="5"/>
  <c r="E37" i="5"/>
  <c r="F58" i="5"/>
  <c r="E56" i="5"/>
  <c r="E48" i="5"/>
  <c r="E40" i="5"/>
  <c r="E51" i="5"/>
  <c r="E54" i="5"/>
  <c r="E46" i="5"/>
  <c r="E38" i="5"/>
  <c r="G53" i="5"/>
  <c r="G45" i="5"/>
  <c r="G37" i="5"/>
  <c r="G56" i="5"/>
  <c r="G48" i="5"/>
  <c r="G40" i="5"/>
  <c r="G49" i="5"/>
  <c r="G51" i="5"/>
  <c r="G43" i="5"/>
  <c r="G54" i="5"/>
  <c r="G46" i="5"/>
  <c r="G38" i="5"/>
  <c r="G41" i="5"/>
  <c r="G57" i="5"/>
  <c r="G52" i="5"/>
  <c r="G44" i="5"/>
  <c r="G36"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<sst xmlns="http://schemas.openxmlformats.org/spreadsheetml/2006/main" count="5157" uniqueCount="2348">
  <si>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</si>
  <si>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</si>
  <si>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</si>
  <si>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</si>
  <si>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</si>
  <si>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</si>
  <si>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</si>
  <si>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</si>
  <si>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</si>
  <si>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</si>
  <si>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</si>
  <si>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</si>
  <si>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</si>
  <si>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</si>
  <si>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</si>
  <si>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</si>
  <si>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</si>
  <si>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</si>
  <si>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</si>
  <si>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</si>
  <si>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</si>
  <si>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</si>
  <si>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</si>
  <si>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</si>
  <si>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</si>
  <si>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</si>
  <si>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</si>
  <si>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</si>
  <si>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</si>
  <si>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</si>
  <si>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</si>
  <si>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</si>
  <si>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</si>
  <si>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</si>
  <si>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</si>
  <si>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</si>
  <si>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</si>
  <si>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</si>
  <si>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</si>
  <si>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</si>
  <si>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</si>
  <si>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</si>
  <si>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</si>
  <si>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</si>
  <si>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</si>
  <si>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</si>
  <si>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</si>
  <si>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</si>
  <si>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</si>
  <si>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</si>
  <si>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</si>
  <si>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</si>
  <si>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</si>
  <si>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</si>
  <si>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</si>
  <si>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</si>
  <si>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</si>
  <si>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</si>
  <si>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</si>
  <si>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</si>
  <si>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</si>
  <si>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</si>
  <si>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</si>
  <si>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</si>
  <si>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</si>
  <si>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</si>
  <si>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</si>
  <si>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</si>
  <si>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</si>
  <si>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</si>
  <si>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</si>
  <si>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</si>
  <si>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</si>
  <si>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</si>
  <si>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</si>
  <si>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</si>
  <si>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</si>
  <si>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</si>
  <si>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</si>
  <si>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</si>
  <si>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</si>
  <si>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</si>
  <si>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</si>
  <si>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</si>
  <si>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</si>
  <si>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</si>
  <si>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</si>
  <si>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</si>
  <si>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</si>
  <si>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</si>
  <si>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</si>
  <si>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</si>
  <si>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</si>
  <si>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</si>
  <si>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</si>
  <si>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</si>
  <si>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</si>
  <si>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</si>
  <si>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</si>
  <si>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</si>
  <si>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</si>
  <si>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</si>
  <si>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</si>
  <si>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</si>
  <si>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</si>
  <si>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</si>
  <si>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</si>
  <si>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</si>
  <si>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</si>
  <si>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</si>
  <si>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</si>
  <si>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</si>
  <si>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</si>
  <si>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</si>
  <si>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</si>
  <si>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</si>
  <si>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</si>
  <si>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</si>
  <si>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</si>
  <si>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</si>
  <si>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</si>
  <si>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</si>
  <si>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</si>
  <si>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</si>
  <si>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</si>
  <si>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</si>
  <si>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</si>
  <si>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</si>
  <si>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</si>
  <si>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</si>
  <si>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</si>
  <si>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</si>
  <si>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</si>
  <si>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</si>
  <si>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</si>
  <si>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</si>
  <si>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</si>
  <si>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</si>
  <si>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</si>
  <si>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</si>
  <si>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</si>
  <si>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</si>
  <si>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</si>
  <si>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</si>
  <si>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</si>
  <si>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</si>
  <si>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</si>
  <si>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</si>
  <si>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</si>
  <si>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</si>
  <si>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</si>
  <si>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</si>
  <si>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</si>
  <si>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</si>
  <si>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</si>
  <si>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</si>
  <si>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</si>
  <si>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</si>
  <si>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</si>
  <si>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</si>
  <si>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</si>
  <si>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</si>
  <si>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</si>
  <si>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</si>
  <si>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</si>
  <si>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</si>
  <si>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</si>
  <si>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</si>
  <si>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</si>
  <si>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</si>
  <si>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</si>
  <si>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</si>
  <si>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</si>
  <si>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</si>
  <si>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</si>
  <si>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</si>
  <si>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</si>
  <si>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</si>
  <si>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</si>
  <si>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</si>
  <si>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</si>
  <si>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</si>
  <si>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</si>
  <si>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</si>
  <si>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</si>
  <si>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</si>
  <si>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</si>
  <si>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</si>
  <si>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</si>
  <si>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</si>
  <si>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</si>
  <si>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</si>
  <si>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</si>
  <si>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</si>
  <si>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</si>
  <si>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</si>
  <si>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</si>
  <si>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</si>
  <si>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</si>
  <si>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</si>
  <si>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</si>
  <si>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</si>
  <si>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</si>
  <si>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</si>
  <si>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</si>
  <si>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</si>
  <si>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</si>
  <si>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</si>
  <si>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</si>
  <si>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</si>
  <si>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</si>
  <si>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</si>
  <si>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</si>
  <si>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</si>
  <si>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</si>
  <si>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</si>
  <si>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</si>
  <si>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</si>
  <si>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</si>
  <si>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</si>
  <si>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</si>
  <si>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</si>
  <si>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</si>
  <si>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</si>
  <si>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</si>
  <si>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</si>
  <si>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</si>
  <si>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</si>
  <si>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</si>
  <si>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</si>
  <si>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</si>
  <si>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</si>
  <si>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</si>
  <si>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</si>
  <si>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</si>
  <si>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</si>
  <si>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</si>
  <si>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</si>
  <si>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</si>
  <si>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</si>
  <si>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</si>
  <si>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</si>
  <si>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</si>
  <si>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</si>
  <si>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</si>
  <si>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</si>
  <si>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</si>
  <si>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</si>
  <si>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</si>
  <si>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</si>
  <si>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</si>
  <si>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</si>
  <si>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</si>
  <si>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</si>
  <si>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</si>
  <si>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</si>
  <si>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</si>
  <si>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</si>
  <si>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</si>
  <si>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</si>
  <si>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</si>
  <si>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</si>
  <si>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</si>
  <si>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</si>
  <si>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</si>
  <si>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</si>
  <si>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</si>
  <si>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</si>
  <si>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</si>
  <si>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</si>
  <si>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</si>
  <si>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</si>
  <si>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</si>
  <si>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</si>
  <si>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</si>
  <si>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</si>
  <si>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</si>
  <si>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</si>
  <si>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</si>
  <si>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</si>
  <si>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</si>
  <si>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</si>
  <si>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</si>
  <si>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</si>
  <si>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</si>
  <si>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</si>
  <si>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</si>
  <si>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</si>
  <si>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</si>
  <si>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</si>
  <si>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</si>
  <si>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</si>
  <si>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</si>
  <si>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</si>
  <si>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</si>
  <si>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</si>
  <si>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</si>
  <si>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</si>
  <si>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</si>
  <si>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</si>
  <si>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</si>
  <si>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</si>
  <si>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</si>
  <si>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</si>
  <si>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</si>
  <si>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</si>
  <si>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</si>
  <si>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</si>
  <si>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</si>
  <si>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</si>
  <si>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</si>
  <si>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</si>
  <si>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</si>
  <si>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</si>
  <si>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</si>
  <si>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</si>
  <si>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</si>
  <si>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</si>
  <si>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</si>
  <si>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</si>
  <si>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</si>
  <si>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</si>
  <si>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</si>
  <si>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</si>
  <si>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</si>
  <si>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</si>
  <si>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</si>
  <si>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</si>
  <si>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</si>
  <si>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</si>
  <si>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</si>
  <si>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</si>
  <si>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</si>
  <si>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</si>
  <si>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</si>
  <si>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</si>
  <si>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</si>
  <si>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</si>
  <si>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</si>
  <si>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</si>
  <si>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</si>
  <si>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</si>
  <si>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</si>
  <si>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</si>
  <si>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</si>
  <si>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</si>
  <si>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</si>
  <si>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</si>
  <si>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</si>
  <si>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</si>
  <si>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</si>
  <si>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</si>
  <si>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</si>
  <si>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</si>
  <si>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</si>
  <si>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</si>
  <si>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</si>
  <si>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</si>
  <si>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</si>
  <si>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</si>
  <si>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</si>
  <si>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</si>
  <si>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</si>
  <si>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</si>
  <si>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</si>
  <si>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</si>
  <si>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</si>
  <si>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</si>
  <si>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</si>
  <si>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</si>
  <si>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</si>
  <si>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</si>
  <si>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</si>
  <si>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</si>
  <si>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</si>
  <si>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</si>
  <si>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</si>
  <si>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</si>
  <si>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</si>
  <si>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</si>
  <si>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</si>
  <si>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</si>
  <si>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</si>
  <si>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</si>
  <si>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</si>
  <si>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</si>
  <si>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</si>
  <si>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</si>
  <si>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</si>
  <si>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</si>
  <si>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</si>
  <si>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</si>
  <si>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</si>
  <si>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</si>
  <si>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</si>
  <si>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</si>
  <si>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</si>
  <si>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</si>
  <si>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</si>
  <si>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</si>
  <si>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</si>
  <si>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</si>
  <si>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</si>
  <si>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</si>
  <si>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</si>
  <si>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</si>
  <si>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</si>
  <si>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</si>
  <si>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</si>
  <si>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</si>
  <si>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</si>
  <si>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</si>
  <si>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</si>
  <si>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</si>
  <si>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</si>
  <si>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</si>
  <si>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</si>
  <si>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</si>
  <si>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</si>
  <si>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</si>
  <si>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</si>
  <si>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</si>
  <si>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</si>
  <si>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</si>
  <si>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</si>
  <si>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</si>
  <si>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</si>
  <si>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</si>
  <si>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</si>
  <si>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</si>
  <si>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</si>
  <si>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</si>
  <si>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</si>
  <si>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</si>
  <si>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</si>
  <si>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</si>
  <si>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</si>
  <si>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</si>
  <si>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</si>
  <si>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</si>
  <si>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</si>
  <si>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</si>
  <si>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</si>
  <si>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</si>
  <si>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</si>
  <si>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</si>
  <si>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</si>
  <si>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</si>
  <si>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</si>
  <si>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</si>
  <si>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</si>
  <si>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</si>
  <si>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</si>
  <si>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</si>
  <si>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</si>
  <si>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</si>
  <si>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</si>
  <si>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</si>
  <si>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</si>
  <si>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</si>
  <si>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</si>
  <si>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</si>
  <si>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</si>
  <si>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</si>
  <si>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</si>
  <si>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</si>
  <si>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</si>
  <si>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</si>
  <si>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</si>
  <si>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</si>
  <si>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</si>
  <si>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</si>
  <si>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</si>
  <si>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</si>
  <si>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</si>
  <si>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</si>
  <si>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</si>
  <si>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</si>
  <si>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</si>
  <si>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</si>
  <si>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</si>
  <si>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</si>
  <si>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</si>
  <si>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</si>
  <si>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</si>
  <si>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</si>
  <si>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</si>
  <si>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</si>
  <si>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</si>
  <si>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</si>
  <si>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</si>
  <si>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</si>
  <si>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</si>
  <si>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</si>
  <si>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</si>
  <si>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</si>
  <si>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</si>
  <si>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</si>
  <si>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</si>
  <si>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</si>
  <si>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</si>
  <si>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</si>
  <si>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</si>
  <si>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</si>
  <si>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</si>
  <si>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</si>
  <si>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</si>
  <si>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</si>
  <si>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</si>
  <si>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</si>
  <si>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</si>
  <si>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</si>
  <si>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</si>
  <si>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</si>
  <si>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</si>
  <si>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</si>
  <si>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</si>
  <si>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</si>
  <si>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</si>
  <si>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</si>
  <si>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</si>
  <si>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</si>
  <si>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</si>
  <si>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</si>
  <si>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</si>
  <si>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</si>
  <si>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</si>
  <si>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</si>
  <si>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</si>
  <si>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</si>
  <si>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</si>
  <si>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</si>
  <si>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</si>
  <si>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</si>
  <si>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</si>
  <si>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</si>
  <si>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</si>
  <si>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</si>
  <si>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</si>
  <si>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</si>
  <si>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</si>
  <si>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</si>
  <si>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</si>
  <si>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</si>
  <si>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</si>
  <si>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</si>
  <si>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</si>
  <si>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</si>
  <si>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</si>
  <si>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</si>
  <si>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</si>
  <si>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</si>
  <si>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</si>
  <si>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</si>
  <si>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</si>
  <si>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</si>
  <si>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</si>
  <si>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</si>
  <si>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</si>
  <si>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</si>
  <si>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</si>
  <si>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</si>
  <si>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</si>
  <si>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</si>
  <si>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</si>
  <si>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</si>
  <si>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</si>
  <si>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</si>
  <si>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</si>
  <si>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</si>
  <si>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</si>
  <si>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</si>
  <si>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</si>
  <si>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</si>
  <si>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</si>
  <si>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</si>
  <si>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</si>
  <si>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</si>
  <si>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</si>
  <si>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</si>
  <si>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</si>
  <si>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</si>
  <si>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</si>
  <si>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</si>
  <si>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</si>
  <si>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</si>
  <si>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</si>
  <si>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</si>
  <si>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</si>
  <si>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</si>
  <si>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</si>
  <si>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</si>
  <si>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</si>
  <si>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</si>
  <si>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</si>
  <si>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</si>
  <si>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</si>
  <si>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</si>
  <si>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</si>
  <si>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</si>
  <si>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</si>
  <si>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</si>
  <si>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</si>
  <si>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</si>
  <si>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</si>
  <si>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</si>
  <si>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</si>
  <si>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</si>
  <si>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</si>
  <si>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</si>
  <si>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</si>
  <si>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</si>
  <si>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</si>
  <si>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</si>
  <si>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</si>
  <si>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</si>
  <si>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</si>
  <si>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</si>
  <si>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</si>
  <si>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</si>
  <si>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</si>
  <si>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</si>
  <si>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</si>
  <si>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</si>
  <si>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</si>
  <si>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</si>
  <si>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</si>
  <si>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</si>
  <si>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</si>
  <si>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</si>
  <si>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</si>
  <si>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</si>
  <si>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</si>
  <si>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</si>
  <si>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</si>
  <si>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</si>
  <si>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</si>
  <si>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</si>
  <si>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</si>
  <si>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</si>
  <si>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</si>
  <si>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</si>
  <si>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</si>
  <si>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</si>
  <si>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</si>
  <si>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</si>
  <si>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</si>
  <si>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</si>
  <si>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</si>
  <si>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</si>
  <si>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</si>
  <si>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</si>
  <si>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</si>
  <si>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</si>
  <si>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</si>
  <si>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</si>
  <si>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</si>
  <si>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</si>
  <si>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</si>
  <si>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</si>
  <si>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</si>
  <si>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</si>
  <si>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</si>
  <si>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</si>
  <si>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</si>
  <si>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</si>
  <si>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</si>
  <si>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</si>
  <si>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</si>
  <si>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</si>
  <si>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</si>
  <si>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</si>
  <si>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</si>
  <si>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</si>
  <si>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</si>
  <si>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</si>
  <si>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</si>
  <si>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</si>
  <si>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</si>
  <si>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</si>
  <si>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</si>
  <si>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</si>
  <si>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</si>
  <si>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</si>
  <si>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</si>
  <si>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</si>
  <si>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</si>
  <si>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</si>
  <si>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</si>
  <si>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</si>
  <si>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</si>
  <si>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</si>
  <si>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</si>
  <si>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</si>
  <si>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</si>
  <si>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</si>
  <si>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</si>
  <si>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</si>
  <si>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</si>
  <si>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</si>
  <si>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</si>
  <si>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</si>
  <si>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</si>
  <si>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</si>
  <si>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</si>
  <si>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</si>
  <si>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</si>
  <si>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</si>
  <si>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</si>
  <si>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</si>
  <si>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</si>
  <si>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</si>
  <si>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</si>
  <si>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</si>
  <si>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</si>
  <si>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</si>
  <si>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</si>
  <si>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</si>
  <si>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</si>
  <si>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</si>
  <si>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</si>
  <si>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</si>
  <si>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</si>
  <si>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</si>
  <si>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</si>
  <si>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</si>
  <si>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</si>
  <si>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</si>
  <si>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</si>
  <si>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</si>
  <si>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</si>
  <si>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</si>
  <si>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</si>
  <si>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</si>
  <si>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</si>
  <si>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</si>
  <si>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</si>
  <si>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</si>
  <si>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</si>
  <si>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</si>
  <si>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</si>
  <si>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</si>
  <si>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</si>
  <si>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</si>
  <si>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</si>
  <si>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</si>
  <si>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</si>
  <si>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</si>
  <si>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</si>
  <si>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</si>
  <si>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</si>
  <si>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</si>
  <si>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</si>
  <si>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</si>
  <si>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</si>
  <si>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</si>
  <si>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</si>
  <si>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</si>
  <si>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</si>
  <si>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</si>
  <si>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</si>
  <si>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</si>
  <si>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</si>
  <si>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</si>
  <si>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</si>
  <si>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</si>
  <si>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</si>
  <si>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</si>
  <si>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</si>
  <si>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</si>
  <si>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</si>
  <si>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</si>
  <si>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</si>
  <si>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</si>
  <si>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</si>
  <si>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</si>
  <si>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</si>
  <si>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</si>
  <si>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</si>
  <si>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</si>
  <si>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</si>
  <si>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</si>
  <si>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</si>
  <si>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</si>
  <si>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</si>
  <si>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</si>
  <si>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</si>
  <si>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</si>
  <si>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</si>
  <si>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</si>
  <si>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</si>
  <si>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</si>
  <si>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</si>
  <si>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</si>
  <si>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</si>
  <si>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</si>
  <si>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</si>
  <si>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</si>
  <si>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</si>
  <si>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</si>
  <si>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</si>
  <si>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</si>
  <si>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</si>
  <si>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</si>
  <si>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</si>
  <si>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</si>
  <si>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</si>
  <si>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</si>
  <si>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</si>
  <si>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</si>
  <si>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</si>
  <si>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</si>
  <si>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</si>
  <si>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</si>
  <si>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</si>
  <si>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</si>
  <si>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</si>
  <si>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</si>
  <si>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</si>
  <si>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</si>
  <si>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</si>
  <si>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</si>
  <si>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</si>
  <si>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</si>
  <si>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</si>
  <si>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</si>
  <si>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</si>
  <si>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</si>
  <si>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</si>
  <si>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</si>
  <si>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</si>
  <si>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</si>
  <si>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</si>
  <si>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</si>
  <si>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</si>
  <si>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</si>
  <si>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</si>
  <si>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</si>
  <si>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</si>
  <si>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</si>
  <si>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</si>
  <si>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</si>
  <si>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</si>
  <si>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</si>
  <si>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</si>
  <si>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</si>
  <si>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</si>
  <si>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</si>
  <si>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</si>
  <si>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</si>
  <si>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</si>
  <si>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</si>
  <si>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</si>
  <si>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</si>
  <si>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</si>
  <si>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</si>
  <si>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</si>
  <si>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</si>
  <si>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</si>
  <si>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</si>
  <si>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</si>
  <si>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</si>
  <si>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</si>
  <si>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</si>
  <si>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</si>
  <si>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</si>
  <si>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</si>
  <si>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</si>
  <si>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</si>
  <si>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</si>
  <si>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</si>
  <si>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</si>
  <si>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</si>
  <si>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</si>
  <si>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</si>
  <si>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</si>
  <si>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</si>
  <si>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</si>
  <si>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</si>
  <si>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</si>
  <si>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</si>
  <si>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</si>
  <si>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</si>
  <si>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</si>
  <si>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</si>
  <si>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</si>
  <si>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</si>
  <si>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</si>
  <si>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</si>
  <si>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</si>
  <si>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</si>
  <si>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</si>
  <si>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</si>
  <si>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</si>
  <si>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</si>
  <si>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</si>
  <si>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</si>
  <si>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</si>
  <si>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</si>
  <si>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</si>
  <si>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</si>
  <si>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</si>
  <si>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</si>
  <si>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</si>
  <si>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</si>
  <si>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</si>
  <si>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</si>
  <si>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</si>
  <si>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</si>
  <si>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</si>
  <si>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</si>
  <si>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</si>
  <si>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</si>
  <si>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</si>
  <si>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</si>
  <si>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</si>
  <si>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</si>
  <si>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</si>
  <si>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</si>
  <si>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</si>
  <si>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</si>
  <si>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</si>
  <si>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</si>
  <si>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</si>
  <si>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</si>
  <si>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</si>
  <si>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</si>
  <si>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</si>
  <si>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</si>
  <si>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</si>
  <si>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</si>
  <si>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</si>
  <si>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</si>
  <si>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</si>
  <si>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</si>
  <si>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</si>
  <si>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</si>
  <si>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</si>
  <si>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</si>
  <si>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</si>
  <si>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</si>
  <si>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</si>
  <si>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</si>
  <si>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</si>
  <si>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</si>
  <si>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</si>
  <si>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</si>
  <si>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</si>
  <si>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</si>
  <si>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</si>
  <si>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</si>
  <si>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</si>
  <si>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</si>
  <si>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</si>
  <si>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</si>
  <si>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</si>
  <si>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</si>
  <si>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</si>
  <si>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</si>
  <si>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</si>
  <si>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</si>
  <si>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</si>
  <si>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</si>
  <si>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</si>
  <si>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</si>
  <si>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</si>
  <si>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</si>
  <si>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</si>
  <si>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</si>
  <si>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</si>
  <si>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</si>
  <si>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</si>
  <si>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</si>
  <si>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</si>
  <si>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</si>
  <si>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</si>
  <si>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</si>
  <si>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</si>
  <si>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</si>
  <si>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</si>
  <si>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</si>
  <si>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</si>
  <si>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</si>
  <si>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</si>
  <si>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</si>
  <si>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</si>
  <si>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</si>
  <si>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</si>
  <si>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</si>
  <si>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</si>
  <si>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</si>
  <si>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</si>
  <si>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</si>
  <si>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</si>
  <si>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</si>
  <si>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</si>
  <si>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</si>
  <si>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</si>
  <si>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</si>
  <si>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</si>
  <si>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</si>
  <si>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</si>
  <si>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</si>
  <si>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</si>
  <si>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</si>
  <si>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</si>
  <si>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</si>
  <si>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</si>
  <si>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</si>
  <si>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</si>
  <si>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</si>
  <si>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</si>
  <si>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</si>
  <si>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</si>
  <si>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</si>
  <si>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</si>
  <si>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</si>
  <si>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</si>
  <si>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</si>
  <si>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</si>
  <si>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</si>
  <si>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</si>
  <si>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</si>
  <si>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</si>
  <si>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</si>
  <si>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</si>
  <si>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</si>
  <si>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</si>
  <si>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</si>
  <si>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</si>
  <si>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</si>
  <si>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</si>
  <si>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</si>
  <si>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</si>
  <si>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</si>
  <si>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</si>
  <si>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</si>
  <si>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</si>
  <si>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</si>
  <si>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</si>
  <si>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</si>
  <si>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</si>
  <si>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</si>
  <si>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</si>
  <si>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</si>
  <si>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</si>
  <si>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</si>
  <si>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</si>
  <si>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</si>
  <si>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</si>
  <si>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</si>
  <si>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</si>
  <si>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</si>
  <si>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</si>
  <si>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</si>
  <si>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</si>
  <si>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</si>
  <si>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</si>
  <si>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</si>
  <si>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</si>
  <si>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</si>
  <si>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</si>
  <si>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</si>
  <si>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</si>
  <si>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</si>
  <si>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</si>
  <si>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</si>
  <si>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</si>
  <si>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</si>
  <si>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</si>
  <si>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</si>
  <si>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</si>
  <si>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</si>
  <si>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</si>
  <si>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</si>
  <si>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</si>
  <si>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</si>
  <si>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</si>
  <si>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</si>
  <si>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</si>
  <si>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</si>
  <si>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</si>
  <si>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</si>
  <si>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</si>
  <si>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</si>
  <si>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</si>
  <si>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</si>
  <si>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</si>
  <si>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</si>
  <si>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</si>
  <si>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</si>
  <si>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</si>
  <si>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</si>
  <si>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</si>
  <si>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</si>
  <si>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</si>
  <si>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</si>
  <si>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</si>
  <si>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</si>
  <si>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</si>
  <si>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</si>
  <si>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</si>
  <si>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</si>
  <si>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</si>
  <si>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</si>
  <si>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</si>
  <si>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</si>
  <si>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</si>
  <si>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</si>
  <si>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</si>
  <si>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</si>
  <si>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</si>
  <si>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</si>
  <si>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</si>
  <si>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</si>
  <si>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</si>
  <si>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</si>
  <si>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</si>
  <si>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</si>
  <si>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</si>
  <si>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</si>
  <si>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</si>
  <si>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</si>
  <si>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</si>
  <si>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</si>
  <si>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</si>
  <si>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</si>
  <si>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</si>
  <si>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</si>
  <si>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</si>
  <si>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</si>
  <si>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</si>
  <si>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</si>
  <si>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</si>
  <si>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</si>
  <si>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</si>
  <si>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</si>
  <si>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</si>
  <si>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</si>
  <si>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</si>
  <si>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</si>
  <si>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</si>
  <si>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</si>
  <si>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</si>
  <si>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</si>
  <si>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</si>
  <si>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</si>
  <si>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</si>
  <si>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</si>
  <si>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</si>
  <si>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</si>
  <si>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</si>
  <si>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</si>
  <si>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</si>
  <si>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</si>
  <si>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</si>
  <si>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</si>
  <si>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</si>
  <si>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</si>
  <si>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</si>
  <si>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</si>
  <si>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</si>
  <si>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</si>
  <si>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</si>
  <si>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</si>
  <si>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</si>
  <si>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</si>
  <si>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</si>
  <si>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</si>
  <si>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</si>
  <si>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</si>
  <si>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</si>
  <si>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</si>
  <si>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</si>
  <si>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</si>
  <si>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</si>
  <si>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</si>
  <si>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</si>
  <si>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</si>
  <si>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</si>
  <si>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</si>
  <si>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</si>
  <si>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</si>
  <si>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</si>
  <si>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</si>
  <si>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</si>
  <si>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</si>
  <si>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</si>
  <si>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</si>
  <si>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</si>
  <si>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</si>
  <si>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</si>
  <si>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</si>
  <si>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</si>
  <si>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</si>
  <si>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</si>
  <si>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</si>
  <si>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</si>
  <si>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</si>
  <si>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</si>
  <si>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</si>
  <si>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</si>
  <si>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</si>
  <si>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</si>
  <si>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</si>
  <si>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</si>
  <si>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feb-23</t>
  </si>
  <si>
    <t>mar-23</t>
  </si>
  <si>
    <t>abr-23</t>
  </si>
  <si>
    <t>may-23</t>
  </si>
  <si>
    <t>jun-23</t>
  </si>
  <si>
    <t>jul-23</t>
  </si>
  <si>
    <t>ago-23</t>
  </si>
  <si>
    <t>sep-23</t>
  </si>
  <si>
    <t>oct-23</t>
  </si>
  <si>
    <t>nov-23</t>
  </si>
  <si>
    <t>dic-23</t>
  </si>
  <si>
    <t xml:space="preserve">Contribución </t>
  </si>
  <si>
    <t>DIC</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</si>
  <si>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</si>
  <si>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</si>
  <si>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</si>
  <si>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</si>
  <si>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</si>
  <si>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</si>
  <si>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</si>
  <si>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</si>
  <si>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</si>
  <si>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</si>
  <si>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</si>
  <si>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</si>
  <si>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</si>
  <si>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</si>
  <si>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</si>
  <si>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</si>
  <si>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</si>
  <si>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</si>
  <si>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</si>
  <si>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</si>
  <si>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</si>
  <si>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</si>
  <si>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</si>
  <si>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</si>
  <si>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</si>
  <si>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</si>
  <si>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</si>
  <si>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</si>
  <si>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</si>
  <si>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</si>
  <si>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</si>
  <si>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</si>
  <si>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</si>
  <si>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</si>
  <si>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</si>
  <si>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</si>
  <si>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</si>
  <si>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</si>
  <si>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</si>
  <si>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</si>
  <si>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</si>
  <si>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</si>
  <si>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</si>
  <si>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</si>
  <si>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</si>
  <si>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</si>
  <si>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</si>
  <si>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</si>
  <si>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</si>
  <si>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</si>
  <si>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</si>
  <si>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</si>
  <si>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</si>
  <si>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</si>
  <si>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</si>
  <si>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</si>
  <si>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</si>
  <si>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</si>
  <si>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</si>
  <si>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</si>
  <si>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</si>
  <si>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</si>
  <si>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</si>
  <si>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</si>
  <si>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</si>
  <si>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</si>
  <si>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</si>
  <si>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</si>
  <si>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</si>
  <si>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</si>
  <si>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</si>
  <si>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</si>
  <si>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</si>
  <si>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</si>
  <si>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</si>
  <si>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</si>
  <si>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</si>
  <si>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</si>
  <si>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</si>
  <si>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</si>
  <si>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</si>
  <si>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</si>
  <si>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</si>
  <si>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</si>
  <si>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</si>
  <si>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</si>
  <si>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</si>
  <si>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</si>
  <si>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</si>
  <si>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</si>
  <si>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</si>
  <si>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</si>
  <si>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</si>
  <si>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</si>
  <si>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</si>
  <si>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</si>
  <si>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</si>
  <si>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</si>
  <si>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</si>
  <si>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</si>
  <si>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</si>
  <si>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</si>
  <si>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</si>
  <si>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</si>
  <si>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</si>
  <si>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</si>
  <si>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</si>
  <si>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</si>
  <si>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</si>
  <si>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</si>
  <si>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</si>
  <si>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</si>
  <si>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</si>
  <si>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</si>
  <si>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</si>
  <si>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</si>
  <si>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</si>
  <si>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</si>
  <si>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</si>
  <si>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</si>
  <si>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</si>
  <si>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</si>
  <si>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</si>
  <si>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</si>
  <si>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</si>
  <si>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</si>
  <si>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</si>
  <si>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</si>
  <si>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</si>
  <si>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</si>
  <si>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</si>
  <si>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</si>
  <si>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</si>
  <si>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</si>
  <si>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</si>
  <si>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</si>
  <si>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</si>
  <si>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</si>
  <si>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</si>
  <si>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</si>
  <si>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</si>
  <si>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</si>
  <si>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</si>
  <si>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</si>
  <si>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</si>
  <si>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</si>
  <si>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</si>
  <si>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</si>
  <si>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</si>
  <si>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</si>
  <si>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</si>
  <si>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</si>
  <si>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</si>
  <si>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</si>
  <si>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</si>
  <si>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</si>
  <si>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</si>
  <si>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</si>
  <si>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</si>
  <si>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</si>
  <si>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</si>
  <si>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</si>
  <si>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</si>
  <si>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</si>
  <si>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</si>
  <si>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</si>
  <si>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</si>
  <si>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</si>
  <si>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</si>
  <si>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</si>
  <si>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</si>
  <si>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</si>
  <si>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</si>
  <si>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</si>
  <si>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</si>
  <si>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</si>
  <si>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</si>
  <si>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</si>
  <si>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</si>
  <si>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</si>
  <si>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</si>
  <si>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</si>
  <si>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</si>
  <si>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</si>
  <si>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</si>
  <si>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</si>
  <si>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</si>
  <si>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</si>
  <si>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</si>
  <si>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</si>
  <si>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</si>
  <si>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</si>
  <si>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</si>
  <si>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</si>
  <si>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</si>
  <si>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</si>
  <si>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</si>
  <si>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</si>
  <si>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</si>
  <si>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</si>
  <si>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</si>
  <si>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</si>
  <si>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</si>
  <si>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</si>
  <si>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</si>
  <si>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</si>
  <si>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</si>
  <si>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</si>
  <si>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</si>
  <si>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</si>
  <si>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</si>
  <si>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</si>
  <si>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</si>
  <si>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</si>
  <si>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</si>
  <si>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</si>
  <si>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</si>
  <si>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</si>
  <si>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</si>
  <si>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</si>
  <si>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</si>
  <si>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</si>
  <si>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</si>
  <si>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</si>
  <si>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</si>
  <si>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</si>
  <si>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</si>
  <si>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</si>
  <si>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</si>
  <si>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</si>
  <si>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</si>
  <si>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</si>
  <si>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</si>
  <si>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</si>
  <si>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</si>
  <si>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</si>
  <si>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</si>
  <si>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</si>
  <si>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</si>
  <si>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</si>
  <si>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</si>
  <si>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</si>
  <si>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</si>
  <si>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</si>
  <si>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</si>
  <si>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</si>
  <si>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</si>
  <si>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</si>
  <si>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</si>
  <si>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</si>
  <si>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</si>
  <si>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</si>
  <si>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</si>
  <si>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</si>
  <si>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</si>
  <si>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</si>
  <si>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</si>
  <si>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</si>
  <si>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</si>
  <si>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</si>
  <si>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</si>
  <si>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</si>
  <si>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</si>
  <si>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</si>
  <si>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</si>
  <si>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</si>
  <si>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</si>
  <si>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</si>
  <si>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</si>
  <si>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</si>
  <si>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</si>
  <si>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</si>
  <si>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</si>
  <si>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</si>
  <si>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</si>
  <si>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</si>
  <si>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</si>
  <si>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</si>
  <si>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</si>
  <si>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</si>
  <si>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</si>
  <si>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</si>
  <si>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</si>
  <si>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</si>
  <si>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</si>
  <si>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</si>
  <si>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</si>
  <si>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</si>
  <si>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</si>
  <si>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</si>
  <si>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</si>
  <si>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</si>
  <si>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</si>
  <si>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</si>
  <si>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</si>
  <si>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</si>
  <si>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</si>
  <si>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</si>
  <si>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</si>
  <si>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</si>
  <si>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</si>
  <si>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</si>
  <si>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</si>
  <si>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</si>
  <si>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</si>
  <si>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</si>
  <si>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</si>
  <si>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</si>
  <si>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</si>
  <si>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</si>
  <si>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</si>
  <si>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</si>
  <si>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</si>
  <si>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</si>
  <si>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</si>
  <si>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</si>
  <si>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</si>
  <si>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</si>
  <si>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</si>
  <si>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</si>
  <si>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</si>
  <si>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</si>
  <si>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</si>
  <si>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</si>
  <si>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</si>
  <si>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</si>
  <si>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</si>
  <si>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</si>
  <si>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</si>
  <si>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</si>
  <si>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</si>
  <si>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</si>
  <si>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</si>
  <si>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</si>
  <si>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</si>
  <si>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</si>
  <si>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</si>
  <si>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</si>
  <si>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</si>
  <si>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</si>
  <si>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</si>
  <si>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</si>
  <si>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</si>
  <si>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</si>
  <si>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</si>
  <si>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</si>
  <si>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</si>
  <si>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</si>
  <si>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</si>
  <si>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</si>
  <si>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</si>
  <si>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</si>
  <si>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</si>
  <si>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</si>
  <si>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</si>
  <si>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</si>
  <si>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</si>
  <si>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</si>
  <si>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</si>
  <si>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</si>
  <si>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</si>
  <si>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</si>
  <si>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</si>
  <si>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</si>
  <si>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</si>
  <si>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</si>
  <si>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</si>
  <si>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</si>
  <si>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</si>
  <si>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</si>
  <si>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</si>
  <si>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</si>
  <si>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</si>
  <si>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</si>
  <si>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</si>
  <si>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</si>
  <si>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</si>
  <si>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</si>
  <si>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</si>
  <si>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</si>
  <si>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</si>
  <si>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</si>
  <si>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</si>
  <si>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</si>
  <si>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</si>
  <si>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</si>
  <si>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</si>
  <si>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</si>
  <si>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</si>
  <si>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</si>
  <si>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</si>
  <si>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</si>
  <si>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</si>
  <si>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</si>
  <si>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</si>
  <si>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</si>
  <si>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</si>
  <si>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</si>
  <si>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</si>
  <si>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</si>
  <si>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</si>
  <si>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</si>
  <si>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</si>
  <si>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</si>
  <si>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</si>
  <si>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</si>
  <si>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</si>
  <si>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</si>
  <si>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</si>
  <si>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</si>
  <si>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</si>
  <si>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</si>
  <si>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</si>
  <si>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</si>
  <si>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</si>
  <si>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</si>
  <si>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</si>
  <si>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</si>
  <si>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</si>
  <si>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</si>
  <si>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</si>
  <si>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</si>
  <si>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</si>
  <si>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</si>
  <si>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</si>
  <si>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</si>
  <si>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</si>
  <si>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</si>
  <si>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</si>
  <si>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</si>
  <si>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</si>
  <si>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</si>
  <si>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</si>
  <si>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</si>
  <si>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</si>
  <si>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</si>
  <si>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</si>
  <si>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</si>
  <si>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</si>
  <si>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</si>
  <si>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</si>
  <si>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</si>
  <si>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</si>
  <si>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</si>
  <si>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</si>
  <si>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</si>
  <si>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</si>
  <si>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</si>
  <si>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</si>
  <si>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</si>
  <si>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</si>
  <si>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</si>
  <si>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</si>
  <si>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</si>
  <si>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</si>
  <si>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</si>
  <si>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</si>
  <si>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</si>
  <si>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</si>
  <si>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</si>
  <si>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</si>
  <si>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</si>
  <si>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</si>
  <si>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</si>
  <si>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</si>
  <si>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</si>
  <si>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</si>
  <si>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</si>
  <si>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</si>
  <si>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</si>
  <si>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</si>
  <si>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</si>
  <si>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</si>
  <si>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</si>
  <si>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</si>
  <si>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</si>
  <si>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</si>
  <si>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</si>
  <si>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</si>
  <si>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</si>
  <si>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</si>
  <si>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</si>
  <si>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</si>
  <si>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</si>
  <si>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</si>
  <si>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</si>
  <si>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</si>
  <si>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</si>
  <si>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</si>
  <si>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</si>
  <si>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</si>
  <si>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</si>
  <si>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</si>
  <si>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</si>
  <si>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</si>
  <si>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</si>
  <si>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</si>
  <si>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</si>
  <si>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</si>
  <si>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</si>
  <si>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</si>
  <si>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</si>
  <si>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</si>
  <si>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</si>
  <si>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</si>
  <si>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</si>
  <si>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</si>
  <si>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</si>
  <si>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</si>
  <si>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</si>
  <si>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</si>
  <si>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</si>
  <si>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</si>
  <si>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</si>
  <si>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</si>
  <si>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</si>
  <si>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</si>
  <si>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</si>
  <si>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</si>
  <si>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</si>
  <si>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</si>
  <si>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</si>
  <si>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</si>
  <si>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</si>
  <si>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</si>
  <si>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</si>
  <si>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</si>
  <si>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</si>
  <si>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</si>
  <si>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</si>
  <si>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</si>
  <si>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</si>
  <si>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</si>
  <si>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</si>
  <si>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</si>
  <si>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</si>
  <si>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</si>
  <si>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</si>
  <si>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</si>
  <si>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</si>
  <si>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</si>
  <si>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</si>
  <si>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</si>
  <si>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</si>
  <si>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</si>
  <si>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</si>
  <si>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</si>
  <si>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</si>
  <si>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</si>
  <si>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</si>
  <si>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</si>
  <si>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</si>
  <si>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</si>
  <si>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</si>
  <si>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</si>
  <si>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</si>
  <si>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</si>
  <si>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</si>
  <si>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</si>
  <si>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</si>
  <si>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</si>
  <si>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</si>
  <si>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</si>
  <si>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</si>
  <si>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</si>
  <si>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</si>
  <si>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</si>
  <si>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</si>
  <si>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</si>
  <si>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</si>
  <si>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</si>
  <si>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</si>
  <si>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</si>
  <si>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</si>
  <si>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</si>
  <si>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</si>
  <si>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</si>
  <si>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</si>
  <si>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</si>
  <si>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</si>
  <si>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</si>
  <si>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</si>
  <si>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</si>
  <si>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</si>
  <si>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</si>
  <si>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</si>
  <si>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</si>
  <si>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</si>
  <si>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</si>
  <si>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</si>
  <si>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</si>
  <si>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</si>
  <si>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</si>
  <si>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</si>
  <si>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</si>
  <si>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</si>
  <si>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</si>
  <si>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</si>
  <si>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</si>
  <si>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</si>
  <si>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</si>
  <si>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</si>
  <si>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</si>
  <si>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</si>
  <si>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</si>
  <si>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</si>
  <si>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</si>
  <si>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</si>
  <si>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</si>
  <si>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</si>
  <si>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</si>
  <si>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</si>
  <si>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</si>
  <si>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</si>
  <si>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</si>
  <si>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</si>
  <si>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</si>
  <si>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</si>
  <si>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</si>
  <si>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</si>
  <si>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</si>
  <si>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</si>
  <si>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</si>
  <si>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</si>
  <si>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</si>
  <si>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</si>
  <si>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</si>
  <si>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</si>
  <si>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</si>
  <si>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</si>
  <si>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</si>
  <si>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</si>
  <si>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</si>
  <si>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</si>
  <si>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</si>
  <si>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</si>
  <si>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</si>
  <si>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</si>
  <si>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</si>
  <si>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</si>
  <si>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</si>
  <si>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</si>
  <si>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</si>
  <si>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</si>
  <si>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</si>
  <si>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</si>
  <si>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</si>
  <si>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</si>
  <si>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</si>
  <si>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</si>
  <si>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</si>
  <si>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</si>
  <si>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</si>
  <si>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</si>
  <si>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</si>
  <si>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</si>
  <si>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</si>
  <si>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</si>
  <si>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</si>
  <si>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</si>
  <si>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</si>
  <si>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</si>
  <si>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</si>
  <si>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</si>
  <si>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</si>
  <si>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</si>
  <si>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</si>
  <si>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</si>
  <si>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</si>
  <si>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</si>
  <si>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</si>
  <si>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</si>
  <si>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</si>
  <si>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</si>
  <si>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</si>
  <si>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</si>
  <si>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</si>
  <si>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</si>
  <si>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</si>
  <si>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</si>
  <si>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</si>
  <si>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</si>
  <si>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</si>
  <si>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</si>
  <si>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</si>
  <si>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</si>
  <si>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</si>
  <si>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</si>
  <si>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</si>
  <si>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</si>
  <si>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</si>
  <si>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</si>
  <si>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</si>
  <si>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</si>
  <si>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</si>
  <si>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</si>
  <si>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</si>
  <si>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</si>
  <si>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</si>
  <si>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</si>
  <si>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</si>
  <si>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</si>
  <si>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</si>
  <si>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</si>
  <si>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</si>
  <si>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</si>
  <si>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</si>
  <si>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</si>
  <si>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</si>
  <si>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</si>
  <si>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</si>
  <si>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</si>
  <si>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</si>
  <si>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</si>
  <si>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</si>
  <si>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</si>
  <si>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</si>
  <si>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</si>
  <si>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</si>
  <si>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</si>
  <si>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</si>
  <si>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</si>
  <si>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</si>
  <si>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</si>
  <si>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</si>
  <si>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</si>
  <si>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</si>
  <si>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</si>
  <si>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</si>
  <si>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</si>
  <si>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</si>
  <si>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</si>
  <si>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</si>
  <si>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</si>
  <si>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</si>
  <si>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</si>
  <si>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</si>
  <si>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</si>
  <si>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</si>
  <si>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</si>
  <si>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</si>
  <si>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</si>
  <si>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</si>
  <si>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</si>
  <si>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</si>
  <si>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</si>
  <si>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</si>
  <si>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</si>
  <si>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</si>
  <si>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</si>
  <si>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</si>
  <si>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</si>
  <si>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</si>
  <si>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</si>
  <si>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</si>
  <si>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</si>
  <si>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</si>
  <si>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</si>
  <si>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</si>
  <si>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</si>
  <si>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</si>
  <si>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</si>
  <si>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</si>
  <si>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</si>
  <si>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</si>
  <si>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</si>
  <si>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</si>
  <si>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</si>
  <si>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</si>
  <si>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</si>
  <si>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</si>
  <si>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</si>
  <si>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</si>
  <si>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</si>
  <si>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</si>
  <si>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</si>
  <si>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</si>
  <si>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</si>
  <si>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</si>
  <si>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</si>
  <si>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</si>
  <si>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</si>
  <si>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</si>
  <si>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</si>
  <si>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</si>
  <si>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</si>
  <si>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</si>
  <si>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</si>
  <si>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</si>
  <si>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</si>
  <si>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</si>
  <si>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</si>
  <si>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</si>
  <si>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</si>
  <si>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</si>
  <si>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</si>
  <si>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</si>
  <si>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</si>
  <si>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</si>
  <si>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</si>
  <si>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</si>
  <si>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</si>
  <si>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</si>
  <si>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</si>
  <si>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</si>
  <si>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</si>
  <si>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</si>
  <si>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</si>
  <si>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</si>
  <si>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</si>
  <si>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</si>
  <si>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</si>
  <si>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</si>
  <si>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</si>
  <si>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</si>
  <si>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</si>
  <si>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</si>
  <si>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</si>
  <si>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</si>
  <si>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</si>
  <si>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</si>
  <si>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</si>
  <si>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</si>
  <si>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</si>
  <si>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</si>
  <si>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</si>
  <si>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</si>
  <si>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</si>
  <si>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</si>
  <si>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</si>
  <si>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</si>
  <si>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</si>
  <si>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</si>
  <si>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</si>
  <si>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</si>
  <si>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</si>
  <si>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</si>
  <si>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</si>
  <si>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</si>
  <si>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</si>
  <si>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</si>
  <si>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</si>
  <si>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</si>
  <si>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</si>
  <si>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</si>
  <si>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</si>
  <si>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</si>
  <si>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</si>
  <si>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</si>
  <si>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</si>
  <si>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</si>
  <si>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</si>
  <si>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</si>
  <si>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</si>
  <si>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</si>
  <si>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</si>
  <si>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</si>
  <si>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</si>
  <si>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</si>
  <si>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</si>
  <si>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</si>
  <si>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</si>
  <si>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</si>
  <si>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</si>
  <si>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</si>
  <si>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</si>
  <si>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</si>
  <si>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</si>
  <si>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</si>
  <si>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</si>
  <si>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</si>
  <si>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</si>
  <si>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</si>
  <si>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</si>
  <si>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</si>
  <si>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</si>
  <si>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</si>
  <si>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</si>
  <si>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</si>
  <si>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</si>
  <si>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</si>
  <si>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</si>
  <si>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</si>
  <si>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</si>
  <si>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</si>
  <si>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</si>
  <si>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</si>
  <si>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</si>
  <si>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</si>
  <si>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</si>
  <si>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</si>
  <si>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</si>
  <si>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</si>
  <si>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</si>
  <si>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</si>
  <si>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</si>
  <si>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</si>
  <si>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</si>
  <si>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</si>
  <si>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</si>
  <si>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</si>
  <si>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</si>
  <si>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</si>
  <si>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</si>
  <si>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</si>
  <si>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</si>
  <si>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</si>
  <si>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</si>
  <si>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</si>
  <si>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</si>
  <si>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</si>
  <si>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</si>
  <si>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</si>
  <si>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</si>
  <si>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</si>
  <si>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</si>
  <si>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</si>
  <si>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</si>
  <si>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</si>
  <si>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</si>
  <si>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</si>
  <si>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</si>
  <si>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</si>
  <si>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</si>
  <si>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</si>
  <si>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</si>
  <si>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</si>
  <si>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</si>
  <si>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</si>
  <si>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</si>
  <si>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</si>
  <si>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</si>
  <si>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</si>
  <si>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</si>
  <si>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</si>
  <si>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</si>
  <si>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</si>
  <si>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</si>
  <si>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</si>
  <si>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</si>
  <si>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</si>
  <si>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</si>
  <si>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</si>
  <si>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</si>
  <si>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</si>
  <si>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</si>
  <si>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</si>
  <si>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</si>
  <si>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</si>
  <si>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</si>
  <si>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</si>
  <si>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</si>
  <si>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</si>
  <si>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</si>
  <si>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</si>
  <si>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</si>
  <si>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</si>
  <si>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</si>
  <si>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</si>
  <si>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</si>
  <si>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</si>
  <si>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</si>
  <si>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</si>
  <si>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</si>
  <si>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</si>
  <si>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</si>
  <si>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</si>
  <si>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</si>
  <si>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</si>
  <si>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</si>
  <si>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</si>
  <si>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</si>
  <si>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</si>
  <si>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</si>
  <si>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</si>
  <si>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</si>
  <si>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</si>
  <si>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</si>
  <si>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</si>
  <si>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</si>
  <si>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</si>
  <si>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</si>
  <si>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</si>
  <si>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</si>
  <si>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</si>
  <si>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</si>
  <si>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</si>
  <si>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</si>
  <si>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</si>
  <si>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</si>
  <si>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</si>
  <si>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</si>
  <si>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</si>
  <si>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</si>
  <si>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</si>
  <si>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</si>
  <si>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</si>
  <si>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</si>
  <si>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</si>
  <si>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</si>
  <si>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</si>
  <si>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</si>
  <si>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</si>
  <si>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</si>
  <si>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</si>
  <si>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</si>
  <si>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</si>
  <si>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</si>
  <si>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</si>
  <si>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</si>
  <si>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</si>
  <si>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</si>
  <si>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</si>
  <si>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</si>
  <si>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</si>
  <si>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</si>
  <si>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</si>
  <si>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</si>
  <si>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</si>
  <si>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</si>
  <si>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</si>
  <si>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</si>
  <si>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</si>
  <si>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</si>
  <si>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</si>
  <si>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</si>
  <si>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</si>
  <si>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</si>
  <si>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</si>
  <si>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</si>
  <si>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</si>
  <si>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</si>
  <si>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</si>
  <si>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</si>
  <si>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</si>
  <si>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</si>
  <si>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</si>
  <si>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</si>
  <si>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</si>
  <si>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</si>
  <si>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</si>
  <si>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</si>
  <si>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</si>
  <si>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</si>
  <si>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</si>
  <si>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</si>
  <si>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</si>
  <si>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</si>
  <si>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</si>
  <si>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</si>
  <si>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</si>
  <si>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</si>
  <si>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</si>
  <si>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</si>
  <si>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</si>
  <si>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</si>
  <si>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</si>
  <si>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</si>
  <si>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</si>
  <si>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</si>
  <si>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</si>
  <si>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</si>
  <si>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</si>
  <si>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</si>
  <si>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</si>
  <si>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</si>
  <si>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</si>
  <si>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</si>
  <si>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</si>
  <si>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</si>
  <si>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</si>
  <si>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</si>
  <si>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</si>
  <si>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</si>
  <si>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</si>
  <si>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</si>
  <si>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</si>
  <si>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</si>
  <si>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</si>
  <si>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</si>
  <si>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</si>
  <si>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</si>
  <si>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</si>
  <si>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</si>
  <si>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</si>
  <si>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</si>
  <si>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</si>
  <si>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</si>
  <si>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</si>
  <si>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</si>
  <si>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</si>
  <si>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</si>
  <si>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</si>
  <si>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</si>
  <si>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</si>
  <si>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</si>
  <si>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</si>
  <si>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</si>
  <si>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</si>
  <si>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</si>
  <si>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</si>
  <si>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</si>
  <si>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</si>
  <si>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</si>
  <si>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</si>
  <si>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</si>
  <si>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</si>
  <si>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</si>
  <si>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</si>
  <si>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</si>
  <si>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</si>
  <si>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</si>
  <si>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</si>
  <si>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</si>
  <si>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</si>
  <si>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</si>
  <si>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</si>
  <si>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ENE</t>
  </si>
  <si>
    <t>Feb 24</t>
  </si>
  <si>
    <t>feb-24</t>
  </si>
  <si>
    <t>Particip. % en el total feb-24</t>
  </si>
  <si>
    <t>Δ% feb-24 - ene-24</t>
  </si>
  <si>
    <t>Δ% Anual feb-24</t>
  </si>
  <si>
    <t>Fecha de corte: 12 de abril de 2024</t>
  </si>
  <si>
    <t>Mujeres por cada 100 hombres feb-23</t>
  </si>
  <si>
    <t>Mujeres por cada 100 hombres feb-24</t>
  </si>
  <si>
    <t>FEB</t>
  </si>
  <si>
    <t xml:space="preserve">Nota. Valores constantes febrero 2024; monto total en millones de pesos. </t>
  </si>
  <si>
    <t>Nota. Valores constantes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</si>
</sst>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0"/>
      <name val="Verdana"/>
      <family val="2"/>
    </font>
    <font>
      <sz val="11"/>
      <color theme="1"/>
      <name val="Calibri"/>
      <family val="2"/>
    </font>
    <font>
      <u/>
      <sz val="8"/>
      <color theme="1"/>
      <name val="Verdana"/>
      <family val="2"/>
    </font>
    <font>
      <u/>
      <sz val="11"/>
      <color theme="1"/>
      <name val="Calibri"/>
      <family val="2"/>
      <scheme val="minor"/>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44">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0">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31"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32"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32" xfId="0" applyNumberFormat="1" applyFont="1" applyBorder="1" applyAlignment="1">
      <alignment horizontal="center" vertical="center" readingOrder="1"/>
    </xf>
    <xf numFmtId="3" fontId="17" fillId="0" borderId="0" xfId="0" applyNumberFormat="1" applyFont="1" applyAlignment="1">
      <alignment horizontal="center" vertical="center" readingOrder="1"/>
    </xf>
    <xf numFmtId="3" fontId="3" fillId="0" borderId="36" xfId="0" applyNumberFormat="1" applyFont="1" applyBorder="1" applyAlignment="1">
      <alignment horizontal="center" vertical="center" readingOrder="1"/>
    </xf>
    <xf numFmtId="3" fontId="3" fillId="0" borderId="37" xfId="0" applyNumberFormat="1" applyFont="1" applyBorder="1" applyAlignment="1">
      <alignment horizontal="center" vertical="center" readingOrder="1"/>
    </xf>
    <xf numFmtId="3" fontId="3" fillId="0" borderId="38" xfId="0" applyNumberFormat="1" applyFont="1" applyBorder="1" applyAlignment="1">
      <alignment horizontal="center" vertical="center" readingOrder="1"/>
    </xf>
    <xf numFmtId="17" fontId="8" fillId="0" borderId="33" xfId="0" applyNumberFormat="1" applyFont="1" applyBorder="1" applyAlignment="1">
      <alignment horizontal="center" vertical="center" readingOrder="1"/>
    </xf>
    <xf numFmtId="17" fontId="8" fillId="0" borderId="34" xfId="0" applyNumberFormat="1" applyFont="1" applyBorder="1" applyAlignment="1">
      <alignment horizontal="center" vertical="center" readingOrder="1"/>
    </xf>
    <xf numFmtId="17" fontId="8"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36" xfId="0" applyNumberFormat="1" applyFont="1" applyBorder="1" applyAlignment="1">
      <alignment horizontal="center" vertical="center" readingOrder="1"/>
    </xf>
    <xf numFmtId="10" fontId="3" fillId="0" borderId="37" xfId="0" applyNumberFormat="1" applyFont="1" applyBorder="1" applyAlignment="1">
      <alignment horizontal="center" vertical="center" readingOrder="1"/>
    </xf>
    <xf numFmtId="10" fontId="3" fillId="0" borderId="38" xfId="0" applyNumberFormat="1" applyFont="1" applyBorder="1" applyAlignment="1">
      <alignment horizontal="center" vertical="center" readingOrder="1"/>
    </xf>
    <xf numFmtId="10" fontId="8" fillId="0" borderId="36" xfId="0" applyNumberFormat="1" applyFont="1" applyBorder="1" applyAlignment="1">
      <alignment horizontal="center" vertical="center" readingOrder="1"/>
    </xf>
    <xf numFmtId="10" fontId="8" fillId="0" borderId="37" xfId="0" applyNumberFormat="1" applyFont="1" applyBorder="1" applyAlignment="1">
      <alignment horizontal="center" vertical="center" readingOrder="1"/>
    </xf>
    <xf numFmtId="10" fontId="8" fillId="0" borderId="38" xfId="0" applyNumberFormat="1" applyFont="1" applyBorder="1" applyAlignment="1">
      <alignment horizontal="center" vertical="center" readingOrder="1"/>
    </xf>
    <xf numFmtId="10" fontId="8" fillId="0" borderId="28" xfId="0" applyNumberFormat="1" applyFont="1" applyBorder="1" applyAlignment="1">
      <alignment horizontal="center" vertical="center" readingOrder="1"/>
    </xf>
    <xf numFmtId="10" fontId="8" fillId="0" borderId="29"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31" xfId="0" applyNumberFormat="1" applyFont="1" applyBorder="1" applyAlignment="1">
      <alignment horizontal="center" vertical="center"/>
    </xf>
    <xf numFmtId="165" fontId="3" fillId="0" borderId="32" xfId="0" applyNumberFormat="1" applyFont="1" applyBorder="1" applyAlignment="1">
      <alignment horizontal="right" vertical="center"/>
    </xf>
    <xf numFmtId="165" fontId="3" fillId="0" borderId="31" xfId="0" applyNumberFormat="1" applyFont="1" applyBorder="1" applyAlignment="1">
      <alignment horizontal="right" vertical="center"/>
    </xf>
    <xf numFmtId="165" fontId="3" fillId="0" borderId="30" xfId="0" applyNumberFormat="1" applyFont="1" applyBorder="1" applyAlignment="1">
      <alignment horizontal="right" vertical="center"/>
    </xf>
    <xf numFmtId="165" fontId="3" fillId="0" borderId="28" xfId="0" applyNumberFormat="1" applyFont="1" applyBorder="1" applyAlignment="1">
      <alignment horizontal="right" vertical="center"/>
    </xf>
    <xf numFmtId="10" fontId="3" fillId="0" borderId="40" xfId="0" applyNumberFormat="1" applyFont="1" applyBorder="1" applyAlignment="1">
      <alignment horizontal="center" vertical="center"/>
    </xf>
    <xf numFmtId="10" fontId="3" fillId="0" borderId="39" xfId="0" applyNumberFormat="1" applyFont="1" applyBorder="1" applyAlignment="1">
      <alignment horizontal="center" vertical="center"/>
    </xf>
    <xf numFmtId="10" fontId="3" fillId="0" borderId="41" xfId="0" applyNumberFormat="1" applyFont="1" applyBorder="1" applyAlignment="1">
      <alignment horizontal="center" vertical="center"/>
    </xf>
    <xf numFmtId="10" fontId="8" fillId="0" borderId="42"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6"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9"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3"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5" fillId="0" borderId="25"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17" fontId="12" fillId="4" borderId="23" xfId="0" quotePrefix="1" applyNumberFormat="1" applyFont="1" applyFill="1" applyBorder="1" applyAlignment="1">
      <alignment horizontal="center" vertical="center"/>
    </xf>
    <xf numFmtId="17" fontId="12" fillId="4" borderId="24"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4" fillId="0" borderId="9" xfId="0" applyNumberFormat="1" applyFont="1" applyBorder="1" applyAlignment="1">
      <alignment horizontal="center"/>
    </xf>
    <xf numFmtId="17" fontId="14" fillId="0" borderId="10" xfId="0" applyNumberFormat="1" applyFont="1" applyBorder="1" applyAlignment="1">
      <alignment horizontal="center"/>
    </xf>
    <xf numFmtId="17" fontId="14" fillId="0" borderId="11" xfId="0" applyNumberFormat="1" applyFont="1" applyBorder="1" applyAlignment="1">
      <alignment horizont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4" fillId="0" borderId="0" xfId="0" applyFont="1" applyAlignment="1">
      <alignment horizontal="center"/>
    </xf>
    <xf numFmtId="0" fontId="13" fillId="0" borderId="0" xfId="0" applyFont="1"/>
    <xf numFmtId="17" fontId="12" fillId="4" borderId="0" xfId="0" quotePrefix="1" applyNumberFormat="1" applyFont="1" applyFill="1" applyBorder="1" applyAlignment="1">
      <alignment horizontal="center" vertical="center"/>
    </xf>
    <xf numFmtId="167" fontId="3" fillId="0" borderId="13" xfId="2" applyNumberFormat="1" applyFont="1" applyBorder="1" applyAlignment="1">
      <alignment horizontal="center" vertical="center"/>
    </xf>
    <xf numFmtId="0" fontId="18" fillId="0" borderId="0" xfId="0" applyFont="1"/>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4865185</c:v>
                </c:pt>
                <c:pt idx="1">
                  <c:v>3474290</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5177749</c:v>
                </c:pt>
                <c:pt idx="1">
                  <c:v>3854122</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1034172</c:v>
                </c:pt>
                <c:pt idx="1">
                  <c:v>997218</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1045948</c:v>
                </c:pt>
                <c:pt idx="1">
                  <c:v>1055881</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5HpJl6Q4lu5fyZPrR6QQg6Q6Vb0QYIObzx4e04bj4eGBJpAAIUC/vq9XZY09nK71W5phyNCVdL+J
P75uf3g1by/TL1tvhvkPr9uffhXeuz/89tv8Kt76l/lDL18nO9uf/sOr7X+zP3/K17fffkwvqxy6
3zBK899excvk37Zf/+OPMFr3ZusX/9IMXvr9YXmb9se3eTF+/l+v/g8Xf3n78zAfd/f2p19ffvRy
qOXsJ/nqf/390vnHn35NUYpKlqe//vLbP47z+y9uX3q4+Wl5nd7++5veXmb/p18Tkn8osixlRc6K
EhV5yX79ZX37y6XiA0lTUrIU5QhlDJW//jLYyYv3//6Q5jSnjBUYUZIj/Osvs13eL9EPmJTvNxCC
EcsJJn+r0L01e2eHv9Xk98+/DEt/b+Xg5z/9Wr7/v/vL794nWRSkzFCKMc1ZXtI8LXO4/vryCMsA
P0//37iReSZlYHW/BsuHce8rRTNxNJtHDYl5enRqlRWyozsJ1s3Vhte7IWbsLJcpq0jsv0547qt0
XPIqyxJVKxddvVvfcdSinScm/emjGPm4pqYK+3oOQ5k1LMF9041jqGWSpHXi4viCYkR82Hpc51OS
VEqvd/ussiqKVjQwE3aYt/g5xCGtbKLuYt5PVWtac9Il629VuySc5fl0cGmyP2gVVJ15ux6pZffr
hnU9ikzVwk+KRzd3juchWTgi7BvC41Gj4QRVuZ5imcDwxXpdkPVWhcLyNGlVRXF5Xmg2VLZgsdLD
Zs4oYcUVawnjSaJzTvpo+QIF5zIsG9xld04U+4R7j7hApb9RKv3Ud4M97XsvajIJ2eTGtTyabfhR
YEf4JHDSuLidRmxf+rbf6q4r7hwZep7jrmuCmDFv1VRWoS3nekHJF7fOd6FUMHc9kXrJzFi1VK4H
p7aVd4Kyq564rMKTTbkRsEp96btbr5akHl3SPZLQbU97Pnd1uQ2xmmWuuff5vvLdpwMfiny94F6p
46DZUpl2el4Yy3lOBOVyj/q0rFBLwYx7MywrOWJ2q0wXRJUXZV+HFN1maGJHWyxbpeJ6s7S6rdYB
PeerfdHWtI0t1M/eR8yzmG981VvTYthqSSAdT/ZC8jWuP9tgW55P+4vozd26mo9DRuMJJyWt9z3p
DomduqrVw14z5s2rtNmTSAvPjdVps80WVe0mKdduYJUN9D7Te35c/MbqguaxwrqI18bTn7nMXn0k
qJpCdNzvJnCMloGvbneVGpzmRYjyOE7FfiJJGeqM5OFKuYnV6aL6WizFwkuSxxP1dKiXlooaB3tb
YE+5GuWnTtjyxozl5yIL8zlxieIT20peFuo1Y93nzs9LI1ZDq2W2e9MWJKu2zrjDSsl80YzYS5jQ
DfQPcWI7fYZluQqozOtNbRvvpm7iEhXH0mbi1uWenAaV5RU1XV4jnORXiZsd7/aOHQpkzTm2cuC+
swUPm3scA4q8yNKs7hw1dT7nn71noulFdmuzDRZF7SMXQYmqFEjXYsjNeWnJR9WzshGT2Stavs8o
3+ix1eMj3cmT7uEo5E6Leiv3K8/iFV6ToelHN3G1moNze8oppkfshTgEmruKlVHVpekVD7l5LJhI
OfEjq/d+f0kiSRtH4mtKkOAzaT+mNqcVQ0LzcpZfne5p5R2suFKl4NmCl6vWL5dWrfth7XHHYy/z
74PvSY3zbT+WqfOC600/Wa/vuo2ehRkdL5cB87jnn2Q0cJQSaaqkzIZjhtx1bJGocxTvrPBDJedO
HffE5w9DEZIq9go1eRLwcc4oa5I2mT8uPe242Yf2HDbsDr23xXmJUp5isuL3/YIqxPYbLWjkscV7
De3tnkpjqt5101u7tWUFW3w6ILaulS7XmVMtodDjNJzMIOi5sGKq58k1GZGOo3xYnrCjZ9ySh3JT
N2NE9nXeCzhOs15bvlr/be3SuxKtn/aU+CuEdFnHJLseNhE5zkxaTXt/M+7pUrt1MFUe9IPdVnvs
d+ka0TFUhbLoTjE30ArUFA+e6K4Zk3I9hHILFQ4LqTNJEV/GRFWMdA9sGEgFXWzlbPYZ76lPz2tG
IjdaLXzexlzfDhgjeVhmOXMyFR0P7d6EWCAo87iuXJPZXvVdFqtAl/lKF5k6laLYD1b78TiQbK26
gLrrsg3jeSfRHVdEu8bY3l3hUJaHDDD5MFOqjiyShRd5lh1N0poqjcl8ND111eJ6dt5ojk5FtvvH
qCbTLG56KHacXAQefY3ItFZsWlxtSPFSJN1cl7p0fFtReWXLouS636YDPPZ+LCyV127CQ8X2WTRd
Lk0dsGwbgVrB17RbT9aF9gWguGtKO+Azdmj7qbpy/IR2DXugxSzteEZbfB3tuBW8S7t47cjsj4Xs
zyiUt/tekJs5ZtMh3U3SQPO+hDj1nJl84mO6KQ77nTQ5RXkzt4n4CYe4u9Z6mnk3p/eyd29jWrCa
zdJ+ItoCZrVTbBIbYp1ueV+naTkdXdmWRzvnc+1wDpizLdOBqDaDMxxL7gR0CLmted3R6K82WiyX
6KQ9lUs7NWgR68Hu6rvJfHYIuzu6vX2OcABqVMyxUmX+FmbzOcnsxIkdYbxi+VZofGZp2fNhskU1
j4B0pfK2WrFfmhxvuDYCPRmWzIBJJK3TrPwoRP/EEMwMT71o8GrHaiTzUkuV7rxdV31nVvPZkTwH
rFZ740Z2o1hYAXvSklM5PlOq35JsvF39rG/L1jykMW/50m4DL+Jgq5iggbtyuF+C2+o58YRvbdo1
2xCWptgRwJykLfel2yvV4Rs5pNe720te6CyFJr3relpMVk/T9MNs7VIt+/JJ6qB4IbQ8oG7ZubS7
rbs0bLcJHBs+BnY34+UxL9exHlP7U6thrtfdf/M2vhqxDhWcnoHnJsF8KSb2GKSurNQpn8MUeDED
pjqCy4Ziq87JAh1M90QfvfPPIq63rbErDzS0h1134xHKIyptgBFCVcwBDfD0Qym2ag3pfhY9/jZv
9rMw8My7pw9i2eWJef+9XZPvepoi7xZsq0lTfVr1qCtG87Nt/dhQKeiVTbLhaoDJPhsmv0qVia+t
Sg4pWroGeHN3JCJ7NcmAali5/liyOFV0Id+ykpBjPjlRjT2G+cwzO9NxARLVle0B0VVzGzfBSQLY
sE0zOXTOTHUyyzuil/J+813HSRzo2REvKrMAwXQGQ3nx+skK+yXSPJxJH/IqBGe/TFNnGpRsmKPV
SZ4lswaEC/tpWWR2JKMIlWgVoEyJbzsv5ZFgN1dTb8e1NhOB21zyIwX63GxtmL+S0uSf6RrU4+a6
L4UWiLu4iMeyGIefW2nSt8Ku0OTiotS3FpFU8BQl98sa7YXYkDsgRFg0ZKaongBEr6Yle1jxOnGP
B/htYJonVLyzKHboUEHvVmtC1a4UV6WcPiZZ1kxpcaPK/lBVuIzQlfu2WfvsWz7HT11coaatBLje
gLzbvgOmmewzEPqQNonEqkbrfG7LwV5KLM7Us/LcTgzgse/vjaSfksl/RgN6lNvUV3LfFYeHENWu
HHD7pBcXSWB7znkC0J/3zwR4Av+zBvvtLzrwn1TOq3X7JDvxuxD828f/uPmrvvzj+21///5dTP79
0517G5789Pbmb17cv/7yn24EUfX7/7/r0H/68F9E6T/Kxf/rxX9Hk+Lsf9Okf9Gy3v5SvTjpX8x/
lafv9/9VnmYfGC0YApFJQYDi4u/qNP+QF6jMCE1JBtQrBQn6uzrNP9CMoJQxjLKcpTgFjfy7Os0+
kAyhHE4yLYqySGn576hT0KD/ok4pYmWGcYnTDKQ4LuCf/lGdqiL3est0qAs8+7sSOlhd6B30ST//
KF05VZk0Oc9UegPiJPB0zSgPS9LQkPsmG+P9PgBzW/z+NZfsUkz6G2PrJfjsgeV+4BanJ61XXPUm
NBNpPytWTByp8Q5NdOGto5/8DijTse25Q/2XYcop7/NYVCPaDCdwjmuQABdcAh/KWQ/MeU7Sap2X
sZ42lV0r2z+IFmnejvvFgAgHbdI/TOu7HJ70CPJsJfXcY/OMupae983l3HZjWpkRUCkJTPCh72fe
ztk18MEffSbin8XpjchyXS1hvRfajfUe0VZbNyZ8Q7E2eLrKhVj4NJegnbrxvsy3mbNIp9MGmoKP
rTG8L7yuWiEeUj98il0UvJBrzpPe3rdO5Q2ai0NSjA/ZiFsYFj0u/d7yWfhbjQcg75u9ZR2RUI+J
VjrtlyOgv23imJeV2JPI7VD+BG8kXu8IqWqd0u7ABlNejyFd68namceN7BVO3KPU8cseE8fTTp2K
Ir/OQ3fvywhypt2v030ButjKxzLbTmwRTztZbdUuFCC0YFWZgv+gpjnhckwefUZwZTeYxLTaWufu
mRUMV8y1O6cm+6z7qC7LNL5EDPx1TKe5NitLKoqgaRK7C65UfrNT/Rn50ValdXlFTGAgkVDSlKyY
q7guUHtKT1KutDZzN/w0Shnebn04ynxfGiSZqtA+PM1Wg/537uKlmHkiuy+r6acjsQTV884kzzOo
TUtjd5tvQ3dJ8PB5DJ3mNCEDZ6oXvF9CAfVNsir1XeDUq7EmEjedgCVTRfmgp+GKooCqAeUj9w7E
+djiT8uy9Zw6O1RBFoZTuxIurDbVmrcbz3Vy3JIom8Ikhqth+9Ij89Ex+axVlzYZaPV31X6Ypt7X
mVEdEHwbq77QY7XZ+CidKgT3xDwXMwlX4AWVtV/iRTj8KvKkTumsD0iUrpkAnbht99oJ62DD5W1F
SSlgFCrgAAwP40yGGxy9rOMWc5i0e9Bl1vIwFy9l1n3Ve9cBzi8/ssF8VyWGXUL9tR/YJ0WoglM4
u2bd9+1owDThA42Sp5u8WLc+o5C8TMxc+gUqQGTwTQzmiAQ6riytR22vLDYPfTuEqs+oqegqHwq7
fId+dOiLsTYDaauioPfRqZOfxoPo5gOO6j4EfeNHcRVFuOyLuAZ5c3ZueNpVcVEmgK0kygYh5/mC
s2PbL99aht/SHawFvD37HmGOk01zM+SV9MP1mL1XeJ3fsp3BuYj+yHoMCEn2j7jFn/2MR94O5pJ6
mTR5qh5zDBUCzP1qBbQsS8L3TMgboyS73by+0Xh7dApIaedBuPk5K6qOra/GF4/71B/xoM+qCF8p
UpfSAXsZHbtZJnPrivnHluCCQ49/XIO8VpJ+pdSctjIRYLatTZe5m7Zn1zuzd5LYqy7Sm5AUD4sw
cBTzfqs6CgPSYb+mZlOVEumXGImqdkauJRpGHhP7CHzwgjz9Nsnye1TlIy29B80wPZKJfEWz/YhD
9gaG113RhqspkccVzMY+dZcOz980EK7bAO5WnhTh2qVduJIm+2nS+bIHdDVIzDvDSDX49jWO0w04
Z5e4sztrg+b9NANPVkc7DY++XS4opfDlhturdrtjcwquZaqqRbU/fbk0oRgN1wnodZdkHB+Seh7H
C9B0CXZfVtR9kX1zu5zrBIonx3U8D1H1HFN2gb0JnoQcyDUDj4RPMbSVpj309ln+0LLFFTSJstpg
u6uUyZMZ5cYHJ3tQI1FXKHFFNTFxIRisGan91qRF/xAG6Ava4FvQpfcEemaN4/wylhLVZdk+tdif
U9uOVejKtWlF0dcMuGIlsvLRLNN0NfSxImN89SZ+bSl7Dhadx6WADgOyjY8byGCOU33V794f8jF4
vrdkOoKNdCkkJXWK1NEE/Z1YEK2Za9O7fneU4wKsECF8cbBpfMYDmTiGrcdBiWZ8noSv5KT17abS
e6LnraI6gCAIBnFSatwokuw11f1DS5C8zCoN3CzwJOVACr5s4hL29qB7dNfTNmnCZOVRr2IFsNp5
hsGU9av5aSZ/R3wuuQuAIFlUn9qW/FByPYKp+ikM/ViR0MbriJdmljvmiSWnYoYDPCWftzSAVge3
KJf5gRURDm7B+ucOrNZv4IDcFCwTd1AwxbsMKqO1+bqGTnEQxd800xtfVrlyJwsAzh2n77qpwYU8
/X9GbV/tMvj39KaTdvhHavpO7f7noKWy4M58ly//esfvNLYsPwB3wqhA4PhRYJ/AI39PWWj6Aago
w0BGQRmmlADF/WvKUnygtCBgVoPHX7zf9jcem+QfMGYZYyVNEUsz9O8RWQht/pXJkgIILFBtirMM
w5jkn5ks0UHOIHR1nY1ivEtnsQwuglfeZSzZ+ZIQPzROrwt5ml1Y81OnnS1uU51snpMu3KVu/Blj
OGck/FR+65KHrWAdBDP7lu21AKL3k27dkSnR8XQyTyxL7/IVSnOYS2O2RyDyIOWytkXDWXfDgDWH
PonNIabIFTyZO703A2zt8HEQqos1NmjcPvV0NTOkLCrd8Eug1ppqSSn4HxKeL1ZJugpQ3lRodcmB
ibYcfI5uepxE6ObzFvG7kTiENvsOfWZxP8M8yHAsMglxySo02Q4+CfvCCQvONBDgkOExOBXzahiU
f0QajXNlPBtNZUW/FgeUJWTmvSH93HQWaQfRgAKfNWULMlzEsiSVHRebc60heKvVNJa2yrXakqt2
7QSr4NFKcxb5QHqwsV3rmtZ0tq2WbRSW644sk6z6MKAJHJ1EQzveXcSunr3x3ZUyq1K3yrM9glmg
kexe0dyzb2SYBsVVKCcGIVqfPBRj0UkOPJQmPNHD/OLawsA3ix2A1GcCBcGnxBD6rRMKaPeIw9p+
m0B6D4hvM7jSYIAOrfqS76k0N5A2iO7s81zbegg2uiqfM9mfTA6BUC0YyOm6pUDMPk8lyKFmLxdm
63LwSWo4S0YbgU2iOT6a1oK3wrBH8eOyovGr7PZEgUOUpbqvE6RWf0jyweH3DcAAwApPoKRm1hSk
hgQMc2qYkk/JCMdn53EEnXjWu0Q/E61hfiNdFTmydWKstoVXydVogsmb3qdpcrI9kgrxJN1neb14
pGW9IVn017BH21BlqU17iLcUOwbCYnlakn6ZzmmhAZt6ta8J3xOZFnUZjPLzKW27QpxHgamsJkiT
spdsWK2oJSa7b/C2aPu4yRRYbuZFV1znwk36DAc0o7VXzlmgiyHq0vPQpYDmBWQnAq5Dv6iCBvUF
zu08o8NoJpk2cmFy/a53cKu/ZcigtpJZUmRnCnMTh56iPoLRlZsAm5KhTjwzqobYxI4E0rRZFJ9Z
u5r0ZZSTYS+tn1X4ONok2tcoHcsOk9kkAVI6gf9M9L7be5YIyHhyKxJzNBZ4NuN23+anEcFS14J4
s36Rk1pEvWKpIEK0hrWQVCVyBT1rfE5avksqCVdzgdcGjzYdISOhYt5rEqJaD+sc3XQByrAPwvOk
nLYZeg+0nWuIjU370IE10NbZGsf9ykkT4gH1lkHoNUfUfcFD7C9akD2p2m7Y9DlfaOsrHcAVPe+Q
A4DylW2eXZQoEZRFmNJfmShWXXee9aTaCQ3pmcIwQGL95vZm9Famh2IqVlzLDRzMke+ZyMsT0zgT
V7ufHXplG/DSRuoFlYct0DleQx6SyYtCeieXJXFA1RMNcS0XW7ePX3PWFmttJRnVRW1iM1cEXNLv
dEabP0xtJPg7SyzdauTYNhwnm+VdHbaczmMd135YDTdbukyPfXRufiUTpR+RwsZVcSi7S5duaVYV
yhWfWyD/adW5vO/O81BCndPRsMhXM8GaLCVKSDNDWgUt17nkqxY5GziafPnuZ4MuQz1Rx6CL8RHy
ETNUU2yVr4q8s5BkegQ2blcGfOlhS6wNtK9J1qme9WUZOhCYzgV6AUNluG79Bp5mgbK+McSkP0Se
79+LbUKSh9KF69yLbapVMq9PU97hZg/tdj+zDGwPsTrbYe5X1YLLn7dlUsdFZ+3NaMRM6iR3fm9S
jXXblBrCyhcTcjpU8CrDFuspz2dAAWxnfSIoMn2KIYc3DPiE0b4eIdJQwJqy5V37Tm2b7Q0oXReu
ylWa4dS2RfkNEjrcXfcFRMrdqd3XafzpR5nsz7Mzve8rX8yQTKkIoaT3zxS3VYfZfYfEo1fpZWPl
WKFhvSJ7m/Fo8cdtpI8jyVdgf9AFSYo9OI+rPGxFQio995C8wp46oTyRp86W41Xbg1AEHzrlgMFf
/FDcz44eh9k/KAs6TL5bFwmKoV5byDy6MnsX0P4mydNr3cuRkz1bz7Qb7ohNP01aPBXpTjmkMm+r
3B7GOIc6FpBChnJ+67bkpSvLO5UBQPX7CtZJ5q/SeS64zzG9RuuUf87wkHE9pCCFjD4NQYgLzSI6
FmMG6GJof+hG8FPXeRRVluin1bELVTkYYl5jPtnBNQX43l9Q0S0VhTVx3QDBkW7JlYGg65hi2z34
Qa1d/R5wA+Veh/5uTSHhPaStz0Exux9d0Q+VSMBaN9ChmqDLF5no7hoiH9sQu40wMoNAeOkBzlAE
p4w6f7cLARaGGW73bd/4BBDxaKUsD9QUt9Dz/Qu0mi/JnpaQ1WZXa68/JlKYZoW1Pm4bCMm2EC/M
jumd6Dd/bC3knkzmPZ+IZQdUTPjNq03fRbn+JPsmDgztIN8MuQKv+RHHnt1AEvkQMKQB2g7ZUS8Q
+E7WtZAQuxd4OSB/3MUqPgHS9FdeFK62my6+7D7RlyHa4lgElp08oGQl0+H7PkGqRNxyHZMRrLu0
H+qYpW01+6SDhArp73NAN8aYa5r2tz7u6/UwWnUIrRshvy3KBiL7FwH5CogbSE5wnFi1Z/2FdFE1
AOr1mElbeWbsacv3A17kPZRuvc5hT9nVA1cc3VsPJwFyQ3eaBgq+hPk0RfzdivGkxnzleDY3sojQ
41hRMz1fx1GoSuNJnX0xHJQZ7iF3OC8dec39fJ5ROAh48QAstu2wbttBYHHEEKG9qERPp1V0PzQB
igBv5hTHdYMwRu3sS2BbAns6PZI1llWX2eMW1JGSrhILwpVe6Qo4bB+BjD8VHb600V3P4OaBFTRp
vtP5sqkO4hfooVh1SePLIqu8CPrQJhqdkiSDIxxcCTFS3pfHdEDjwbGOfcyjtE9WqPkzynF4AjmG
3tgg2ie5D4uqtmwqz0HZdx7c7v6KuSHVz4vzQJbeXyHqraL7O90RF5Zt+XW7A1MN07K8vCd5z0RS
/Qg/Mffw9oavB1eIG+EnABKzuQMwcfrmQKOeMuBap2Fn7nbpY/cl+Ha/BWfaV20KtmeZU33vh8XX
5T6O9j9JO68lyXUk234RzQBCEHylCJmRkbLUC60kCVCToPz6u+P03OmsqJwKmx7rpz51uhAAIdy3
r+19j5A055gspYiWu9GGdh36T36adMWuotVKTvPYoFSSFgnKbam71n04mWXtNkWX+MO+Qjj9ratG
RkOmUqYjMBYoS/FuGZ/FkqFQ3ozWW/Y4hqONxqGQGvtWV+bA5DCLL3WhPXtnLJUGtwSvP2s8zsNP
VRDtbdu6qCiP2iWtUoAXdefIsKd+qiCt0fRRFz2+dN2mpQ7cPFczqJ8ZigeZBvI4kKE7IdsnHxbd
oRoxNvxAlrZagryFhI5J2FVGg9cnICkaqsdAF0iPLnBD129RkrVj2HWDgygnLdpiYxGZ+ru5ReoQ
qCGh32pHfjSKVpdKr3eJAVHHdpsJ0hOeP67BRbjPXWnmc5ImgCEknX8WU9XsSG/lts2xo0uHybBM
SxkKFBGDOge7NiUobwvgWAdcBy8FCp1P89y1D1W6sCMiYoFrmJh9N5J9PZBPFZUkmltXh9r0RVBz
9sF24gvYLXl2vfq5rBX9krlNd0CAi8fZdnUkRDvtqOP89NtZnlc6fq1X79s09nNcTvlyMFpnIaKi
6ixsaY9lM5bbHgf2hGi2x2Oa6dCfium1WRYEq2utN4gvyl+rXywbXOGolpc622BXFpd0YqCPzWrE
zvIhiw3wuSekFSSeILFEGknUUYhSRdwHGoPnSckeuQ9xDn0qwLcRBhZPzL2zlzPDVmxNv61acBo8
5QCVTBO0njfeuV7ShWWnaB5wUmcvfkXqoxgahIcrVbh4ZXlSMmnx6kw/WutP8aJms9VVMu/9CkhO
zewH3AsZJqY2xeWxSObhvuTih9f6IWf+TiQCiGBBwSvop5QxKKb8M5Ca54FO+O66BkQCrCJIRv+z
TXgVaMSkeOQHPy5awVEscT+7TOCVd3wKWKw+SA+3zJSNa1hJJNprIneOlvdzw+47x35omnYJyj5D
uSZ9NU2/S3pohIOVJ0fmXwe3/8QrBA2G0HPC3Tsf/9DScV8RtZ0oquUJXepdLpJ1sxI3ygngHd+Z
spCU5bpZZH0/L/kLkIAfC4G0uE7NCXHXqVuIPUHDB9GR5CyQOf/l144O1CQnvJHkhJLYPvd88DH5
yuKRddD1FTuKlKHI0rfBpMW+S8iLTfV2kPgdkg9IPFF933ZOwsFM1d8zurabweo6SvCIhJ5Eophq
3IBGaiCKORRxmlIRorTNUMCfv7BZRp2HAkgOSjckTfeqU/lq+94g6wD7ZOvhJbHlVlAxBsBKm201
e+PeZj4qTbhg981UPNp1jrrcFqhYLDSmXbJpjIsrwzH3/liBpVz8GWSd8eO+ciDrl8sHY4Y7Yjs3
bn0nKq1DsE6uCZAlvXS2fSSyJ9u6TkmwTJUbC9J+h7jRB5Nij2s6h3QmL9z4D0gJD27WnzlKQlll
5miqdPrYdKzZmKmyOxfZa2Bcpw5F36qA0CJ/aDn0977v8lAaF0Wmohy8u8L0En+T1mFK5HJXa7An
haig1gwZIMJC342lwj/KyBoODrlfhXfmS79nc4VfozoeiqXB80zU0a/FhhNwhsUCSqdD0hy6RbZP
ihJ8F/U+iNavw4oBQ1XSf6q96W5Mi9OSlzRARrEzLP0g+AL8wEUhcM2/QDs49WL5WIz965K3U5xB
TI8McQtsfbXrkRztVKdB7kI9RYo7T2FfrU6IwmgRLLheghlrEbQ8Sb3LMa1OzQLlIC+Sl7Gei7gp
q1fqNHegq/xHjqxwvwz4K9vCBV3FgVEMqV/fEWjTe0Rx7balQH0AeQ0fEKuyFEVNUyIMVN2+60dg
ELTlAgQSmdlGrGPeQMspL8U6VONSlNG65Fu7NOM+yy2Kg6JZRg2MoUm+2iGfh1ilzSp2hAm8iaLK
RxL7WQvEccyp3vg6GZ8ck7hHvvYUAQyY3wGS1YtWOEQgGH45+GjbhYwzahZ8OZeSJ5vBGXsfctNS
5rg7+LBJeWF3ACv6nZC2RA3BEQcrVbu3pEXGJekA9RjlQlw+63LhJKVW+B8hTQuGDJNtRnxmZ52y
rU9QdQ6G4gI9ryQpgQavvmHHvMx7lCCc4VMJgKreGsA0WeACaqHgmny61T5q01BwJv9U0CLdo2Sd
40T5edLtqxLptFxZfya9S86rm/gPWSYXjerO3M/7wq6oDGueFVjgqjvMZedu23Qm94Yintk6k06r
gKEAQaMcclcsGVBLiXTuiABijjtt519Z4lUxkioUw9catVnLVjdSwjq4DgCwOI55FM663GlavrTM
XY+NK9IPRTnJKOFGn9OO9M+0Sx/rdTxCb3h1u77b1y6C1UV2fFPp5CUz6wbfG3m0ZF8XM7kbYIIo
f84oac6KvpaleUzS9n6wTIds6B/4QE0wC7WfjYvaaLnJaxajbNpuZS9+FKY5UGQGY+d8KWcwgnbu
UIwrSGxk/REBwbmhVR0rpReUTTmPZImyj9uWQHN71N2sK/HugQVMWRYXyEMj1xvIBqHphdtChC/N
5w7lrxwhZAixsQZPM+zkUp9k7h8cT8ROB3AFsNQC3QayYpn49SMX0FAGVJkimhKCV9JPY1UnU+wo
ZA2Gr1NgO48dcpfqs4+84Cwq11xw9KYGaVxpXHocv44DSIV4V9uo9YfibsoEct2SkHuHcANSeTwB
84GCkDUVlqUUQZ45W1nUdwPPdmodn1lu4jRtHjsXctAAOj2YebHL2ikPUUA8ukn/yhrLATzmeZxI
z4+lAxpAcq73jWQlQudkP0nQCKj7Pfh2/dhPrQ9AOHkxDO8vd+0np3POJrc2aLxZhT2H+FsRd2t0
NSHIs/dD5eFlS8pLSnGGPvutHrGfveTey8pHM7sxeI9tuixPxcRFUFbNGJQe7vUhd/Z0cL85jnuE
XgxYVzpfqa++UO2ue4MydNQ5yITr/CFZvLtFLieU5vdrpj7KZY0Z16994e6gmkad2+95tm6rdUoB
cVexAQGx9oDfkoS6oedNp4Vnv8CaH8p1RvW0feyFeMS18+g56Wvqtb+EKA41FICUIQDJy+Xcunm1
NSvyksXrfo25gtyllw9iniO/UycPWmff2J+1B9B+rD52KgNB4cFsUDl7XgzQPp1zyoofTT3GzgwY
S/cbMbU7ZMYIW/B54SeJwI1AfnKzsBfpHTFYo7lCCony9cz2LoR8buqHyeXPhUb1l4veBpAxH6bK
uWcsvVeK7fkMQkVm1d6CD8ET/LXP1qc8Qa63IHjDUtf7pdV32hfHuvM+aqa+aIvMzG+bNmgGYDCo
J4SoT5Bd6nvyDLIMNEax1EGSXGp6Se5ubUL26ejwMM/w6DbUaz70Fjo8rfsuaDoEkG3zilU9KwNE
YB1Cq+adqcnRR/0ckMJ8MLLYAPc+5qqNOYeagkgSHECbgw9YSBngNvhYEh+8a9UAH0n5ENSQaB2D
+oGov/Yo7iHQfE0V266m/lYs3T1Esru0GL7rxaKM7RYvuenibuVxNzdn07FzW+gMj+EcjZB8c8cA
FG6/GGkeC5OExQo9prRfvUk4INdA03E3g1bg9luIoKBdkFkVY3sGqP7Ra/RLnXc6mKs23WV197MG
uhFfZHiEODRqSg1pswAGN/vf5j75ZnOxadPshfX+V4fQFlokYsCczHsnm055WnxkTb2EDHoAapBg
p+skf+59FDszMX1IjOxPUFApCgcaZx65Q5BVI746bjp/Bf/irS2Jm1E+LI0EIJKoM163O+spCVp3
/sky88nnSRtDNiLb0dgvI7TureSZCnHF9Rtu1UMFzHU1YPpn/pAUvRM2KQCkPp9FDLLkScOWhPvZ
HMS8vtI+gXFigTlCrCqq1HAulKiRypXHvp2f8roBMWs2YhxRCV5ZsZno3KiNXmr/uNqVfhm0Tk4L
SnHQiVeyCLhF8B0IWenJqd1ugziKHeqlZKGagciYzORhhSradz6ONByRLX9SqSP2S0MR/bNk5XcA
9L1nVG/WJ14v64kVQ38pj2Fn80QNz44e6B5y1nxXStJ9R+2hsuHUNgArfZKMm2Qg82dblOmuRf5/
9NeZfu463n2FuvJtbOGKcb2L9jJmoLe5wHOeaYL/WiZhsuiHrnB1kPXOixphFKjwLNeeKEKP6Tid
huGkptbb0ak5iwY+i35Y3HAlFEkDaJO41VNEHTDavQFXlbrilSYEl4H0C1QKcTYgesCM4spHnvMD
Zd0zKoLYm55aNrLK2YNmzAaQR0Fatm0RLTkBeNnKGcAAuIuy9fIAwuyTU6NiXxdtBCLs41LKDk6C
/Is03rcagXI4ZLkIWTO2OzdJPqIiEhWq7kskQfM3qb1PS6acT6KvtygrAeqG0QUGp6eE0m9dy35k
3nwxbziwxUAwgGXg4zLPJGzkkkXmAug0CWJuKlayF5dsdHZsv+lQNw/mke2LYX3xMkdCMrSfbO7c
eal77kd6b1tYIrAT5S5FHTWsUgreHq87HFNlAbCq16DCxYZWzdEDTAF/GG78dv0ECeNcet3XgpBn
Ldo1oEP9bZULuafduKOcPyfYWah/QsCfGQqDTO4ZcQ/z0nIUDxDMlAnpdgJ6RTxwi5qEaHSUj+Oy
9Th+PiSTB76ALwe7BwVN5OIL6S5aQ+XxTeuW4mfd6upOsYECZAAfUqRu9syaST/DbTUeBPC30FXT
fFY2KSD6Ntz9KbGRYStQ5pxCMgR010mg73XrV9CIM/M8tm56TwenPvZ+j8Svh68HtyZvi59ll+Fa
mJyEfPM7WJdU66MaiN0KA1A7PcgiE1CyBzdmZZl+gKeF3VmVZXu6Mux5Wc4N3eAVlvcC4uze8Wr+
sFp4i1RNBcj7miKR6FFXzoMxsxehHT/PZWsb9VoiksrUHBeuGpAyajs8ogQ3Q6tfW9sAEGJ4BitU
bnRQkIXuZ91B7WyRSpWzb351vsZrzioGGKqvLi9edcfG2juwenF3vu+Uv9yJpUfA5+1jQn0pgkzn
sFMUtOLNaRmVg8+UqZdcpfM+X6t277NsOtCkFXFuffLqpB6zEa8n+omhdBQWTScvGlR1b93a2SZ0
nHYJq/st5V13rKlvtmD7PCAwfsmipGnkpvQW8+AsjQabJaxr4Yezw2vJavZBXpKvXjVY0JEha6hW
CyXBEfp+nBqOyhhA0klJfZSoVeMmbD28wmxsNmpF/JuT3uzFRK0MshaU9VgrvOwasEwom6TYJ07q
hI6ryikk6cSP7ZKxX6VIaxeMjWVlyK2fxyAEEZSvovDrJ1r0CwlSHKCgXRGTQfZ5pSjbKLBBk/5C
R5J9QIU2j8F4yybibQZpKJ/WH6lyZFTkTHxhTpdGLYGqWehp/miKtkZEasjJlHOPoFYpRCpcnF3j
TQ8dHFtgT5vagHyDBLZZhjmN8150uPrUhTs7OwqCCeh7Fy4l1EgVSF4n96aDa/t0R2e7q5JixVNQ
pahSWpgaI1hQBti/2laUm8TmJouddKx+0oTRH0nvT4eBDetnkhQucP0q6b8kkCQ+LLZ0UIMY2bwE
8OqpU1MwGMiKdjVfaJXPX6qM1AIumNyKo1xgHdnw0u/mMugNzjJ+ALKHYJxkP0I2KhGRL003IRpi
HcU74Y0MxPzMRPujGNNxDSpXd+sx9TJcCB3qXy3cETPCKJutHvKUDJfVPic15Hy2aP2qkLDX0cIL
BrKiwmMTD3XSO1uaLr7ceIM7ggWsJoROk7X5thiGhcUNg6sxKnyogEEvKl7GuqsYCXJ/QizaLSjy
Ad8SNfJqf/LSXd+nakT5zE2+EePrJiop3FWhGGtEUwIPO9wF01AEWqQXsq8pYFaybsrUYfV675EM
l0xwRNLjX/TpHUq8BvRA2xcWb8NAFyTgM8Jwtyg897FkbK1yaBsV/VFXDmqVyqlw2UoJCnWTlgMU
VZFypLX4Q8AcTHYXSSqB2wwRAst5TDne6KivBi5jQ1RVHjO8ugDXHFG2JzmmSp/qGYrwVyHyQpym
epjnU5+L6nNvhmnGDNwCVRKKn7YEaSvgeQC7UbazRXC0JP5Pt1rEr0QmzYWvrIf+iAmUjyobnTLs
IRwBIQYUETqqXqGfAB8ZAtZb1WwFsdUY9Uma17ASQU/aDz6xP7njothBELYQOJDW12QCDyFUg4Kq
z8GPLTbX38uZD03cWH/woSZUDHhI6fvLE7UIpElty+FYaI1gtYbwHerMG2Y4RhMQOUQ6imzGkfX7
ljQoj68o8IZ+77TkhJ05dFHqa6gFNvXLEaCqBqMiiwkWFWdpHdTXZTKchO1Ue7e4YFt2K1gW1P5z
45Zwc7TQqWGcGyaAL41C3JPXGvE2aAI9n5y+Xb3nGmbRNIZfsDvLYfWcSKbWiJBqIB4PnoFTP0Y6
h+dLpKlrt1gIDyUzr02RAxtnRmCvPX5nvAIuWqcZ1z0tIRU+o/itx5M7pCNCm9VxgfPIBDsTlTjw
HZOoFDilmSBrKSAaNMGoMyePJ+7jTqYSIUNMxwoB8ug5dAZk3pZ+XJne+Z41sNnfNYB2IIbQEQoT
QEjzY149MEoWdthQCQMDaFurx9GpCx6B4JFjgIwuA1ydofSPVM5HnakkiQ/QZZnmZyBDfYo0bDGv
ap1d9bikEyhksfbrfvKyrH0pCyLoxkr4zwzp0+YCkHs6+VBIdy5PNOs18BL8LTMqaNmA13pOWI+A
CEDiZ8+5BEPcyVKz8cBpgj61+NOPo2NNEcLMlHkQry92b6/Isg8jqGqYzWvTJw+yctcfE4xPa1S6
iemxxnr91C9eau4SNU40EEPnOyg2tBM5MdON39sMCVoC8c8LnbKCyoHKf/OT5K3jhoh97QXHEMsI
W4RGdg00HbhuXGMC3rZxTTXBXtbmU5Bl64gAx++7Ypu6nvroT87iH+xkcxkXfKycsFSeay5fdEDU
tKa6wbFaZBUo5oKfT1Al8PB7eW/CvpnBgntStjRAYQ7sjCtJYuJ1EiUE2FQVEOpo53gPE5Tv5C7x
LS4ajsg7jXWZaRFlchgfO4L1DFC78r+lDXFOMnXW56WDaIP1QzkEjgDPTUNmS9+Bka6D4ppN9H5k
cpy3bIH3Qg8ghkF3IcImZq7LcFEM79Wc1qs4NA5MNLGFH8zcozJGHowoKpj064ovSJYrKD69bpFw
pzBR4WQWPZ1jMkk//dwxi9q1UxQ6wGnBLbBgiz2RkYIxKlY58pjjYbsUezJ33nCci+Q5w4OSQZzh
g7dLXI5y7qW7RB7kjAnoq6m/LBFqUkm2Fzl8lkf4wPCUtGsC89boG/w7qHsbDny4XWmoIeSUjy6o
hjsPb8bBL5e835LRNl9Re5wY3DSMAaqnqGVsRGqofi1KneRRxS2xWIcEcfHSFTPuE7X6I+JYqz8z
4Wh+RFpePRaDD4m8dbwOpanVwrM+DBfvPHJl1E5mt4NvBM/OSjaqIzaLbMX6YuvQgb+6Lq52FF0q
PCgwWZAWHrMFOFmATQB4vC7VgjQJ5zSweZ0DPiklklUgP4jZ0QeCduHUjPwewIiXbBVOB9xrtF/7
A6zqkx9TqCELKupZ3+w53JWQmIbZA4ayyhqp0ZTBE0qw7tCCyoGARVGMq6PNdEoPGdxBOuRwb2g0
JWiBDbw2U2f63VwmcEd4dU+XA8wCc454FpZSqGINdwDCoBVAiYYL65gVy7+sbb85297267gYsq7a
dVCiCEpYVBEJmPXKEFXBidpNCeCVcVPfQ4cKp3CKtR8O92Kn42GM01O+dzduYOLqhMYD+WcIgRE6
CcT9v1Dk//Gn/AG0SlCsggnGJaxeaFTyO9C6oEPEzOvcbMr5s9N9w7a5MVe0P3kzVcWZVL4LAJfA
noaJ+lcD9FnKTOZADIN/P/uZwRmEsvkFB/OaonpETpi64Rum+L98g29Xl/4+p+sh3Yvn7a3dbKlg
hoHi5kZtvG68zbRlx/FoA1R1Qnqqn9NouDHH3z/nnwPCmfd2QAMTd4ET70YW4l/RgP+n+0S93JjW
5W/5d4+Xf40iADlLRjlce/7VpgG9OC2125tYncR3AMFbMFRB9WsNl6iI0cQi+vt4F5T5b8NdWs68
aSmTmWxKREPdqGx+GaiEeEyO2tZRQ/o7f/j898H++Sa/j+ZThbYuRLhAEdl1A5vBVLle0ZYhQmIU
ji/9Nt+20RAlgdzAvP9wY7Tf2+VcltLHlYSNCWekZPxCk7+dGyRRWQjZmdhGU2xfoHkPv+bI/cp2
2aYw4aX7SZCcJ5itQ+xRvemPf/8Bf26Y38ZXVxumShHyoXULi8gCANp8stTZduuNc/DHIB4RnnIl
pdwDqUKvWHWjUCoGNVrE9fTNNnnYo+PHUOc3RvljKf8ZRRLuwWgK5PZqKqupBtWkLYv4Vu/yQ75d
D2aXb9obK/bHmb4a5vLnb3YjYgyPlaTBNeIccudXT8yNM/znrXE1wtWecFBDKRaDifQx3QABBJcK
i8pWb52T+jTfK/DOD3Y+/C83wtWgl9vzzbTWCYlxk2Fa1IXzyCUQDB3A1VGe5urp70O9u4KXawNE
N9wS7tWtqLq5QI6gGSgUyKstO/Q6af6TRVTgrjmjsCG74uozGebCBoeEBgdLfEc41D2gSwJeM/pY
lRFY+42P1iQ3Bn1vn78d8+rD+ZBam8woKCAUHh4TM3ZIOxX/ffXe2x7wMAugO4y7HmHk9y+Fl7OW
UzPk/1wZ073guyRC86ewCVTQv3RohrJrP94Y83Kj/3YperBuvxnz6safOg33cZnlMdR9dAiIiyjf
DhtnWw5xt701Q/edk/zbaFcbxLW0r9oBEpn6Ajw8ts/JodkzxHCvKCNV+/JehjpGR5IfxYfkOwvz
ENDgY3/Xvrh3VSw3QGH2f5//Ox9WcvRvU9KD54eIq8OBFhcrI4A9o4SA28pgmdAn79Zb8Ed8gjXm
hOPZ8VDI5dc7tkrlqP0FLTxq7yjrIW4aJMvZj7Zfbszmj/f0aqCrbcoV2gENlOSx6754zafEfzL2
OWt/DUUW/Sfr9u8pXa0byqXZuqBBSWTbat1QnY07z12ApcIb/fPvQ717LP5lvPLwzHjXhihop+1F
2Ly82+Yl2UIwPQMMgU85SIIuBIf4Wf3vHxypXOJ6QlziyX9a4b25MikqwyBMMDvuleTJUyies7bl
AINQ+gJdkWyqlC8RrOyA8UW33gr23tswb8b3ri4C9LKqRiRKPJpW9Uwr82mlzR7ujSfJshsXwHtb
Bjcb+qTg3iGMXf78zVQV+gH1QAR45HYW3X3QBKAQaIDkh4lMYam/FTi/d97eDqd+H67skroqOwyX
+d9BpQRiQeoOg9Pft8y7ozB0C2Hclx7C2d9HmfusdRY0iol6kO02fW193CvjfOMMvPPaSfVmlKul
I7wDvO1hFL2WZ/Qeesio9/p/m8jVchkIS5QXGYtmpL1oO4buKV4LN33OkAH834a6XN1vNsKgBYHb
DrPx5ocODbmsH4tB3DhYNz6MutrYC3xIvlwuS9Y8yAQC1dAeEK8//ydTQbAoOOdMkcuveDOVMS9T
VCsqDt5+QB1+rD63LcoBZVr8R2v274Gu9hnghaGVFQbKzPhQlN4nz4xfud/fuNbf32j/HuZqo6EF
Ybsuq7mokDy0FaqjZbn9+5Kxy8t7HQcobGcP5lgFH+vVGAk6G3jcMSViD7W1Ufm0btx4PcqwAe8X
DB8YnP9hFokYjuyAhdBd8nAO2319R0PYCg9dWD8MD8BFzI1f9u71//aXXZ2BKWmnDFUcP3Ifwc5G
43OyL8PsI9vOsdnV52Lrvfx9Lf7JWv62FldHoQYcRn2LtVgOE0TJYIJhJrZ7fZCReuaRjbOnpA7W
k3vMbkz23fMB7zGFaoPXx72Kxuqxwpuyen5EoNQTjYZl8ByB0Y9vzPDWOJfd8OaEoAgBtar1Lk8q
uhaApaxeeOgfL4G0usv3yZmusbu79Sndy/H+Y2HfTO8qkbMNDEnNqvyo2LM6cODcR5OFcDiVW/RE
ffTg0AcHGlRhf7T33qGO9ObWAr97lN78gsufv5l4hsJj78F6GY06ne/bXNWbJlP/1Vfqf1S83l9e
bFoPhnDuiqvDxBxushadWOOlBzJLIKIQB8ZR/8b18892+HM9/z3O1dFYu4Frs2I2UzhGzYv3CWT0
FpX8O/4d3QEj+Vzu4ZS5hz4bwgP569ZBcd9fzX+Pf3VQAPM73rACieRbBRdV6AckRF+fTboDK/gZ
fX3F/fCJPE+bJRIhoKZT89N7oE5wK1678Tvk1bPSqEGnsD+yKJ+/6RKdRJL0xlLTdz8pTPBQ7z0I
jfzy5282jvIZqNeM+BGan0YesjIVmCiJxnCMNfq6AWjeoF1jRG9c/Zed8scX9l3kugTbSF7Hvgp1
OiAdKfqx9j/hyR7zu8F5yvzn2vduzPDdNXwz0tVeIgtw6oVhJGteOaLrcvnx90vn3RVE9wR0lka3
BMKvNsuSzoXxYdaK0FZpS/2d5OumZ/mNafyp8iEH8hG6M0h96Hmtrj5UmY20FRofyn9u9v5m3fkh
2+qHBDp3GiU34pn3Po8PoAoJpI+0/Y/7OrVSirJG9MzmvSsUOqL09bn16sgxzn4a1P3/fg0vTSbQ
gRuXi1JXayiazDdji/FKsmxStHzJ0LUahuH478O8v4ho8a3Q7tuV+M/vux3MnFMDm0ejhRNaVgbN
uTz5odjSWH50InNjEel76Y4PWU9wDykIIVezQg9Z65QlXiO0EYbhNWoPLdyhkd2xk95XX6c7GBHs
Kx7Fp79P870t/2ZcenVt0Gb0OgAKftRYlKC6KkrFsPn7EO/GEtCAMTEIpBCdr170LNEK7SLxol/u
jeJHjjjpcTmhPXcAg+mD/3hZUvRnu62tX87r9c3hQ5GVEJ+FcK+PW+sgc/knnocrJWDquzFLyOmv
Sty7JYCm6j9ZSwXntose9tC+r66PMa1zN0uxMxOgWxRkb5k83ljK9y4Q9CD87yGutolTemiHmyAM
HrXErgQaULVo81T1DxI9h6rahalfP/mpfKIT2cF6eA9mHIXW2blDs9PnpUWXob//pHc30H//Io9c
bSC51j58LJg00wChcpTO96lK61t76BIW/fkp///E0VDx99PYuRn6rwF+idhZHuY9yt8RqtB3+Kwh
e622t15T+v7W+fd4V6fftp2eTHHRBLZJF/QHGDXjdV89m2d2D3zm3I4BOmKF9jW5v6V83FrRqwgR
jc1rPLT4xjrP0eRtCQzsz3//aJemk+8sp5JoVgn7F3bU78tZ5astswVjgEyM1K8ynnfJzjwN59tX
259b1qWXoqRE6QJ9c8hVIFgAPrVNCaNl3TyoFLSRgm2J/68fBRcCjmJS4BmCxni1ZoWbt6LIRhi4
BdhklC0WGGXBmrGqulVpfScM+n2sy/d7EwaRMvcSNNPwEXHCiT3FMqz9WMdZlOEiC2io1k0elfi/
X9jd+Gh/vrSuywUDvSAYSmrXktyghtEWjZ/gHl0/VS/ohsZ3sIIfLvknA9xz9vE53eN0vPU63Rj4
Woub0Pd/FGZCA7eu+aj84mKMT2GSgdF8gCloXMob+/OdPSMkrIeexLe8BDK/L3E1MB9VtS6JFh9Q
SfEIvw2aU9vw7wv6zrR+G+XqQ0Kn/n+kfdeS3LCS7Bcxgt680rYbbzSjF4ZmRqL3nl9/E33uSiSa
2zjSvkoRU10EUKgqZGWK8zThjIOm06qVY5g9J5xbDq2pgrzhuq2NdEJcGaNOHEizAg08UjIWD5Wf
i2EVz9+nx2Iv2vwHq8rcON9ra1RXJhB9YMSzs7XeDo4Yh9lJD8AWm+KOe77u2eZXVFRkSQKIWPBo
s16rQenSOilhas4KU23vG+42qhV3iFEdtAnjHriMjfBrYYy6YlURiN2pHHwbfFVgl74thI/r3ghk
a60vmrUF6obtBUDisrTAq9OezKrY3WNsZ15iBXvN00UzcVlrxXCJfvHClTyLXNZnTpJ8GWCnju6u
e8T6+9TNKQ2j0gJjI4NsBuirGdoBIJ66bmKjCF59tHNnbRESR20Scl8cAM0NLega7KXOnF1gJ0wg
kzFQ7OrPYMrpLcOrd5PL26h4uAfVjVCT9+/Xf4pA1ufK+tEP5eDN7ACdCMk5i26B0ffqvfhKmjqa
w781tmBhhvsBeHSHu2dBOTbadKhvRFklpQlitEKFrTYsywZk/RwgbSbY9i0RhDVWZvk92oQJpnKt
xAafa8vqKG+tMKjykBQh0eWB61ifQEzMNvxciZwth2+T8FMoWRnJRjgGRzXiIa/ivRlQh7WBCQND
VVXmMa7wX3P6oEjPofDGWLeNc7eyIa5tJMBAjiGGzRzxIX3Gq4WHY2dhuNUjWQm7at0oShCxFj5R
awX2fvCngbHOad32BPDfHbhYAePEnI5T7tAPdBQQ3TvJU3cE2u+6r6zPSdZzcVpyAxx6ig5YTFHc
z/4e7J5mwKrrNqLy0j2DCmNaNYJ6L1YkG8C6HBIBA5hR02+KUd9kCbhmO4kJ7CALRB28hUWUsGuv
Qrmv5SKFxfQU3UKoZafbeER/8E0Q5f1LvbxcPqhyra0lDZQeugzWGnDk/MhPgPB7kJjZG4/8U2fL
bvsd3Pmu71xfua0TrqtAExqSgjYOivW12TYEDkcDN4Ij3PEH3VOt5MDdAss8A/QmOeqx9P4+s0Uc
QdNLF0GIiVKWcjTPwaMUzaJu88ZT1xYgrfkEGe/pul+XEWRthDp8cJUbx6BTbNCEQ0ri1xiyHj1Z
FqjjBqGEGl1iWAD3kRlmECTpfv3ffKBOFdjqwkr18aFKPwNdn+/O0Le5bmIjiVt/JyqJqzMAKWse
WmDC3eym96SJIb8Xn/Jb/cBB44YRJzZ229oclcUZczjNUQX6xUJ2m9dkFzg1D24hM8Q0p9XZ2i8D
/FGHmXGFkr+6Pshrq9Qe5/hoAu8+rAZzgux78hMLhBzvUZu9J0Pw418+qQGQiWFoaIzSja9qRJCG
Kopvj58CCD+96Ltvp78IQh+3ZfPBKmU28gP02FBFaRJs4bamljCc0rQAZpizwaD9iBaKld5Fojvd
QLIFTfkThsad+FWweFvcSf1NojMS2M0ttLRPrakuQ5LHD1CpDhagkBYGaUobb8zJqXdyB0QdrKN9
2chY+0utptZVRjkApmaD0lYBB1blxGl4SHwddP4goyrB+se637bO+tJFKklvoN8i8xVcbFtwJoEu
R2gZJ+PyBl07Rd1u9WjMYsWjBM8wFzxG72GF0TVwA13fm9tWdER7gqIQzkiuxT3d1uNYaokk2gNk
k+TuVBT6TuH2/2AE0pnAn4kqtLOo9amzMQRxOGprkKDkNoa+0LQApOLAa33LCF8bb48SOucYfjDQ
JhENgwrC0M/h+DpXcB3vB6eCwJpXOf0J/YvEDF0QWjzFH61peLkzg2IXJQ/z2t7YjDjqAC0KvKRK
F20nA3MOQz3riJVG4/QBOGEn40YOJzKcbKkKyJCGxrn+fTc66wBiLmxSB06GfgNBdIPPy2tPaKyH
z4pvQ3oMylVm+SjkdtVas2KPsslGrG+chJVtanGzXiwKsBCDUEX9plSvUfzMcO4ya147Rx21ELP4
01hhRcWbyepPALjuYhsKEv6u2Bc2UMisanUrfq1coo6eEEZSrOhwafzkrdkGHwaerntrsPH+V3vd
juEgyTyoy8hAqDbwViZBW4fesjwAK40CsmDnbXT9g4R+lylj4bhD7bFc21wsvJcJoo7+mky/M4bD
BJGvGBtFz38l/XuYv173hWw02hXcLIIO2C5qxHPLeRFOlMqPuljIdbvCUKWaf4uE1wwPIWAWu25n
y4+lHWqFcPUJA9eSDe9/62ZQpHSsepBh4Rxnlp50IKpRNXjSNMKDwQXQXv0XjDMChIB1UBGx0Fqi
3PAnfShBrQRapc4CIdYOw0pSa9Yf/B4U08/IwUoreDK+rn+7jfYP1IIJ8lhVAbMX6DfudPJriPH1
kKZzBXeW7FLekfmPCSaJoh1uzxeOZfPynoFN0hzEJtcVlW5ZNFDCxcgQ7svKmSyQBdup3RWWBAGa
V2jIPWJm3QyKHTMTuowda7NklRerWIVg3EwhLUY6JT8kN3Eg4BNZzRvBNkk/Uy/59g/fFl8U79G6
gNlFumZDVw2MbKDEssm3bczioT9GCB2CBaXaXfSkMt4ENpqggDUv7JHYsnAwiFpu6MHShGnkCQTt
uFmnoHLwNG77Fcef4q4BL05SY1J6gvRLCdYuExTZvMVwm2zU9bmXeWDKZHgsIdGSqVtXjED6XoED
zIn3/R5ywzaYvP1hH7qgMO0PGRrAhN5HhwCgmb9UH5DoYr5mXUbR9U+glrpRoVuAF3XUD7Z6IO1g
DgrJtv8kuq3HvRcfDI/Jn7vmMdnwiw8/9hXEdQU1cDBVaule6Y67BvIjnRtZs6W64QHtVWZX5XK5
dXDRK8A6omIA26NKXfS52IF6HAmbQ56ZZ2T20cF3NU+0MZS+Z3h4saaULepi18HIH8kBbJGJQs5E
Fm+Dy8hwhxsNAyyaWX50rm7WYHwwExvE9Cbr9F7EDPIDNGgKyJoA0L5BO6tCfErylcQJMPIpKWDY
/R7/9YV1tiHLIkGTAO5DLWPMAZ6iZiDKmP0RYzogtBoxTIyasBRZ3/Nix8APjDAiNOCuJ2N36x0D
YRGtDXSg9qERb0FLY8+j/iRg1aHH/kkTsMlAHngE06wQ4hXq+9yW+1R/CnIWnuyyL0h+iYZHBg35
hqCJVEYVgTxDQBcrcWQP9WiFdsKXtosOkFJz/J0sO3j4FZzCxaC1ARbgvx2/gnFZ4HkIswBmJfOU
8QAz1GClwhcfC+hedLgZwPxfDqyItPW1NQkFgK4YKuIwtbBzkw1cWKSp0zgQYdcAECp34t3Uma0D
FgsvcGswODOKD5ZNasN2kH0AaXCbOdLsygi8olIz3CJnbhV18PE0ImqjY8gWs1FUA5KD/FMLlipQ
+HM4E2UJvdOgTm8wtySZ+RRA8K5TGd2Li5QOJnVYREdQw0M6PeDYgiIF5Fn4kDIf7FUeWH79HVTv
YJ/4eT3gbH29pSHq6w0gwMIwc5c6KWHRHEDklHxdt3AZUOCKAmAa3tBRhtKJj8bhrHMFLAjS66zc
NdVNqTISgK0FWpqgnIAec4lh1zh1VIXz2iEDzE7baeWnYDhEnuq6P5tLs/CH/JjFHST1vdzg4Rrw
LSGu3sJRjw9zJ0M4PQA3FZQ/OEalsrlCC3vU0U2lAcw4OuxBzMcqhBot/c/rHrE+H7mTFh4BpaaD
LQKfL225hxRM8EF2m4o3ksHfBypr3pThjkIdphGEfpISYTtM2VM4/ApAS3LdG5YBqq8dgXo7RGMo
dUbhWyTfi2XFCAebG5rUDuh3IMOi64eoCNqAG2AgAwFzBK1HRb8l7NzX3bjcZkjcwTtLZtuQutP4
uZbQTkgzlzqV9jZObz7moEBCj2bbX28v2EHPBDmkSIaMqQuyUqHbBugoXqRapbB4cKabkS851505
D6euQ+jairTeYnFPjgyElpwYSsyQTgRcNLZAV9bavuDxDhDNGMUM06fRgaCOq1mdfyNjcBwaEtd/
yGWXAXFi6S7ZPYu9Dk6uMOxBQ+9Ugx3scte3WxPwArDz2JkdOswEmZzOS8fRgVZFQ1cxUbu2B+al
IQC/S4YbcXDGZ/DrvETHFA//IIuwZzzsAL5kj1AzYZIaXDb5z67+MU1FxboY9VQNQjJ1goFoO3IS
tHD8e80p9oIjgojVZA18njflhbfAU6Ma0VBgnzPpxdclyo5QTILJJn1qcmh3vgvGT4kPnbFCt7Yn
nJpgRRcYyc3lgcSaLqxSWxiSOZBYiEEzVWSHAm/UfPZdAcj6+s5hGaF2cBdA6gDYZyQBgAWbUtY6
Wck/J0n1+i92VMBe8N4vIUdeb5hJAP87ZtmxavJjqIJsVXlWu4bhzOVjBdkb8h8rlDcVODnlUoGV
zmrAnNDuq0Nsg9SDA6AAqsCYvwEji82b8WH4hwpjbZs+gjzUGbgedGty06Fe/eGroC3UBMZJ316v
Px5SB6+TokCaVPIdO6KzZk71G7iCGEYu75q1K9QR83NUpEoAV4DuuQHjDZHUta/vh817YLFSVLoh
yjmkVDL4Ieq+JWZgkUFDOSd67hV3c93U/3J8/3wzKtUAMi4cwEoEFQoUusGx8frd4Gb34u4fytz1
h6NSjimYkjoUYSl77X7Uz/wvMlwTeZAzcZv94BoeZGZRYkN6ldmNZWwMOgGJ8jSs+AwDaAkq6jhA
7JdVsxhUxhE713OXsfD3x6Q5grgBXIWzBBcbB1obEzjhLRDF24GD8V97wqEbvODQHiJvcpPe4nf6
LRoYt9oNxv7eIRe7LxhRkrFXaaagvkkM8JHDbw085L4CZYf5k7F/SGy6cFlF5EeBaVzGLj1OoTKX
g4xosKJb0viDcMF9aoJt1YlsFrvCpj9/jNGNCrBJQfs6wBwYhgAkoK6qCIpjYwigAeOQX7ZksFcX
hugTGPODVus45EP4oKaAZKi6O4WTCXVrK5FvIJ5j1QWj/mM5R51EOQcB6kBiJF7czCnDrGLLujW3
czL0o3UeLBV4PKAiJFC2lTFAIQXtw/EE8rePyDFAAnsoLM6SATyRLMAPQAIQ2alXWxgcbCzWnrx8
OCT30OI3UAEUlOwJFC/wG7id9tS9hl8QdbHBEwcpAeEWelqvnCee5hsMdoC17jFjHIntbHBhnlpa
gnsuBA3m8YS3z0oLgEIbItKe8ep/RDYLxre5kRbWqEWNgmzMph7WwHdnzcKrmoJ2M3zJh4+Cr81Q
PvoGy8HL0o58X1AtoBnD41vT1VYvZhGuEGQtJ+iYY2BDtLJd8YgGhuN/Seih4gnkQKJsg2Y549xs
bjDo7aJ7IUCp/YJaKK1CDjze2MRg0ZtqQF7Bsfizsozb1kz2s4c01Atv51vFI1Au/ghNW2t8vx6S
NjcYyjTxvMlIU3OdToHKsFbqBB+gtXlLtFSrguvVS2Jp1rjjQFtnZnuQVO34nQjRCxDdM66BS1A/
vvryB1CLnvSh4o88foCIxxdHPsx26SYPIIR8G96qE29DQ4uJJtvaaEub5P8Xabie1hD+m2BT7SCZ
3rc//HIkUkLSU4MOlwmlmBsB+usuvgvL363bFfOHhLsBbQMME6xN86kaC0pQwd0a2iiPnfAV9KxN
Tf4Gfc2AFQt9TIM839Lt4xBKPXzIoeMHpqfUjXbVmUlN/MwyxKz/ChS4FY4JH5IBLmUFeHRqEbUa
FJM912R45iAvABhmOzwHN+SF6R2USO+sQLFhDsMJEiacdQXYWHosYs46pW0nTAgqA/egRbMzCf9m
QoOGLuoMTeWpwIvnb+jO+DBRx4+h+KNW/34SCKLeZMLifyxQJ2/I4kgaa1S+8T7aZaldebpdAwSV
QxDEY46wbKQeK2vUCqXaIIZFgwZDoLZfSaQ/pVP6HA7Rpzi036cyPqZ8eCoLzh7FypMq5QQibwYX
2OVoF+Uxdew06FSiL4Tf0NpkTBuKQKBhIqFW/8KMxC/Zra3AFXfhT1ZXY+PQLZ2ne0XFHPMtVAMR
5dXZGWIUcXF2NLTKZgTT7X35e0np8n4Y+TqUO9iRUB/4Lz3qRhCjlzgT8q8z4gzI6vIoQBQGDKGm
hp4/WOlF3C6s3Xv5mr7+1OeLfRHhIOYw5ZOET93UpuqF5XkYQL4H1MjMf0jg/2PSKbK+MRXYZJC9
Cj3ZzsgXbMMH/6XhqkHPuC5YVsgKLPxqo3qCUCGsJLzixH0AqUXA6XJGobd1M682DPkZCzNVCvRZ
wuHzQei2h4ydBUkWu9dM7UgywcoznPmgfoKwaLLjY//S3YUOCgbIel7fUJveIkAgRcCLkU6/Ss1S
D4ZaGe0ikYOq0fRh9B+xwWLT2ty0hqgAoCZiYPcM41r4moOHNm8yGEn1T4jImKLByDG2DAD1Blld
0vJSNKrh3DdTqWkqOX3JvK+QJddtxPhQW4kqHmP/2CDhb+GEbmQ6BlVhoz6nMVijG8P51DzJie5Y
h4vlD7XTK+jo8lOKDzZXVWWJ4EWCrmzK8ogEZOoSBy8W2s54CwUmhn5Uq4Ny0HvwVcEj7s4/GG5l
nfuTwPZ3p/goAbuBYUcM8vzLphNEzI2iPYl3aJq/qos0CbK1qMsjTL8qPhqvmgilLMX++70NXmPw
cfGYTIfY3nrFUkinj2IH/2Ijs0tQ+mQ5HvChiXfdzCUKEZFwaYe6dJo4QwkTww5Er8zvpOgOzD0g
Wuj0lg7087yON5mZ/dbB/WMUQ7hr57Scg0BTXpx7G4fsh2BnB0AfTwVmktDfde6hNhJ5rQMUiNXK
pmFP3rAroXzHJDAi3l3sot9f2aCRPwOfzjGI41BSYTis8Vr0q0Kwl7LSi80jIWkYwjLA9oxBpbW/
xggi7QJs5I5S8/1TPZfh7Sj3mnN9LTePhAxMBKBphEKXWsoOGq4oEEsciZIHQCC2h3K2hpY3heFx
LL6qNmPcA1sNP9D+/bZI98LyQhv93IBF2Qt2w01m9ajMVDc9sD4gwzW6GaaAACIQwX/uzL3wjYeK
rhFr0O8M7nwDshIRb4PF+q9RWuRkLJyjYmaTKUOfQJcACWi9B5DGTTwJLBvy7h9jysIUFTLjygcJ
Gg9TuvBs+A+R+Cpmz9c3x1YhiYuSEFcBRiLrNMNyFSecrEIACltdco1j7Bq3qq197x3JQnfmp2ar
N6ybYOsJCTYxl4RSBOedxnMItdDJTQDkw2DlyOKr0QztT+VhsjFD4Wp2emBBZTcvuqVF6qSVnD/o
RkewFvvwq/P6Y+dOYEwFk/qBjRpn+kfVKMDC9MkQw5r6XfVmW4RAI2fp7xgwwzxnh+zWHnbBt+sL
uRU7lx5SF0OjhMjMFdg0NKjrlcBxyd+gmsi4fjZTvKUZKphI8pRC1BPbRXwAC+wJOd2RlCLJDVp7
h/7YuFDN3Q9PHGh78hv1kd3tYvhJY3nFOuh4yHWh89K8h/x7nd2P2d93SbE9gTRCv0HBACl1DbUN
FKVbAT6q5U8OYld4+WVcr1uBf2mByu2gVAbykSZBnaFFnx2ESjM531/fD5s3uKLjUAsEUABr68sF
MpeAFZXItwjRWNpb7bMOMUkHuvbHBDIl4AGE3FnjRS4rE9pybmGYTsHmyZf1lLxN85ByqwyoHWlf
130j54e+nvEcoIP8l9DzyOQXLNLWEio3OmTOELNGyTb0Rz35aCu8gIw3+iSzMsoNdzBSg5YDQTKA
5ZlaK4iC13Ubq/iOD2jnutj19riboRCN1qNlHNJD4E6P1/3bCsorm9QdU2FoU4mgjeSEe/WgHOMn
9R4TDOTRgzA3TjsVfNnQ9mHsysvPipQPqG60dHnMt9G4bq31i6QkRK/dmIOyYwaIUlbvO72x0ZZ7
7xTDu+7m5VFe26OWEbLzeplVoC/LpdDS41+dKFhVx4iLZJuv98raCPkRi70izSBTlwnJkV41OgRC
5seihxSO2v5sIdht+pVv9a2xC+eCtYjkdr6wDCQquLgE0LjQpCBqDWnwuAeNVItORrsXwdM9H9ud
4pF7R/1goiS27KF5qUIrgVcvR08UdaoKsQSLmlzixItQNYWoIJ7eZ6+zR8INCRUK5oDx1houjVJr
iAcuJcyB/rRbFyNaoJ+YgcIpPNmGGjnGpEKnvRXN7I51obPMUqsKqebc4CfCttz4kpV2KAyUaTRn
PWNMGm/gaxFAF1+VyhyKRFGasTcALDsEuzoEMUNbOnxnahg7S+4U8Dulu2mnW1DU+rh+PP4X08CH
o6KEZoNGzuti60IAaSj0HFxnjQMpt9mu79UJDJxE9dMsLP2+PXQQ77TL3g4fmDna9hf+Y5zKJ3KA
moeMcPIFlQUhjIHkaPlH9Rm/8u7oJScCxQ9CU59shtckttHHRkHX5n+8pu4toZ3CXCf4Iv87hLfu
5538TGgwhr1oljcsdvvL4E5W97cxmty4MjDoDVl0bN+gdesBMqhSw7pAyAVxxSGa7qIbelUddOzV
qK4gOZRWp7apXdmP7koJKpG1BPIBiKNG6vCtbmdLUTnWJ91cS7ydoI/Egyr4vNEWG6kvNQK9xxt9
uq9uh+/KR3wGqI2QiPF7vFKVln/LeoPdtInWFagBiYILjVCrBaWCKic2b8Tve74x8+xJSJgkDltX
lrKwQp1OYY51hQsJ91gG9URUm41nPEo3KW/+h4ojPtYgK0clgxF4pvHNnbowTp1PNaiDSZ7Agdi/
9TZhkAAC0Ux/kMLpv2CQ2NiqGMaBcBgGz0FtQgOeg0Kq/YFEWg5yyxb/S7UaK/PAHlY6wi/JakA6
wsrkNsomPLIKGC8DyB9kLfSwuxhOfD214P9snOqHDNwF4IWu8Ku1Qse3apdx8jc8XFqj3xsw4wQx
l/9YE1yIx3rz0bcDoHcwawTBncBmTc9dGtQJsSlaxRieExSeLPDiXCSt3xm+PCZO2Y1vgc8fAPZw
rjt1mX7oqCUUSFWIiDIi/agYxUi0/KmI0S3Qz+OgnTuc2DTNGyu1tkMdhDANQH8tAbCiSR20DFU7
KqAL1kd2EYHbSm1u9b7Zj0bryNz4phpNDrLYiBVoNpwlw+cSEfrDrM/5Ry6+J6TnJEjMnp3t/3/b
TP4vuj4b/aXzkPtvOyQTWtjhu0HnEkWI8FHb/ZkrzPsPVxgrzdjYIHBI14E8lcCuplF3Udb4kMms
8VUhhpfVUKLM1N31/UHWZX05EFd+W6AvoF6GZPs4ZgAa4XSbk9q89mKzz0LNlXS9Z1xFW+uDGwC7
UIQwExAc6+/m10I/joUSO0IXQuddkj01D3JTMLKXsU5dwK9ONeFhDgru7882fFyYptKJDgNo8RjI
EK4DCY6bF7HoJQJIVIcIMpE1tMIx+6LPJhqhr1MeQIAXohNoYeQAEOkh0X8dM6/TmBzRW5+fSMig
aa+BzIPuROVTHctRrhJFyn4ym9DfiUGcW6E2ua3OsSSJLm8r8hH+WKMOaVrOyNt58FIFk2YVym2Y
34bp16we+56xrTYtCQDJKIiZIFWmWhhQsk8nztBiR9VvoY9og5Rnr4bPSXjyZRb5IVk6agujtQxG
FIh3iLBH2coTH01r8C06Ux5Kr1ByBAS/y7CLSi6xlFlpb5IgiO9T3xC964fnMscgFM5/LFOlucaV
aj5UGGT0pxJQNs2Uwptx/D8aoS4JQeGMXuz02PHV0koMqHjytTNmxf66LxtnEywXGpC85JZAc2N9
NuVWi6seCqyIaeOp8fQ96Zi3/wBT1QnntSSIEi4+ABDXZqDfokIpBrrghQIZ8DqzE/kU+Bqratpa
maUZsj8XEToRs0KQO8hixUAr+L9yu+UsCBxroNTL3svvvyB3zorVLJPUB5yjAkoBQB7ZUfuYZg++
9JUlz9fXaKOxq2O8X0bSALY8sH1SWz1KG1WZVQGTs51pvPX3+V2IGeHegayFYZHRWXYOtuUWNDiR
nkga3oJpEtW4isOg92Gy6V+E8FhoEIqdXv/FL/Ts0E5TRLxeUrvCRxNRFQCcdvhDtMvt5iV7CW5a
U/FKZF4NeLxMhfEpyV+kgwZ6AyDJEEWACDVqtcIibIeoJAp3fGKV3U4J3pUAL5oxw7WNGxwqo5g2
wsgTfKNv8KaDqrMwQXkubGMyVw+tJAZf5aUnKGNATAyeW4BeMYq43uqlOMwzZjfR3Dda1whEjP6m
hx4ERnUXPF5fp8u9AGCaSHYCKKGQslKmZj6SlWAIgDSMD7WxyyJgPf/eG8zzGgBaI5CDHZvKeLoS
yiXghfRtvRSPtQa5dqF8zB+zqWYY2vBlaYhO9tNgLqBGDF+k0e1rDNjchOn99c+1MWGPgvePMzSw
iAMsFg1dOKOGN3GrCmaa9HaXznuMiibBQ+FnTh6BOoMbj8X0cd04yz/q2igNTIMrIar+Jv+l8F+q
fxhRa1+3sZH1w0Gi3IiIhGNEtxZ0v01zAUrNeKTrbQnar6HdcGCpD3cYrnhnJXGbLi2sUS6pQZW2
gQY2pADS2RIUwER1NLPs7bpTlyeWdCnQNAXWH4kx/fYeiwMoczvot2v9YHb6i6ixnqe3/MBnQ76H
C1C8eN3Xa06JwfvP2c2hcyT0Yq0cndG98EDYsLtn0axCk13Ab/kFsgAwrQKzTJ5k1nECzWA8v3Jg
Tcma1uRmyRT7X9e/3AYq+TwNTUQmkIiBDmZtQhaLqZMycNP5N74HXgIBJGOWIqBNAIpotGONGa2J
/iay5xid4OAtYoprbHxa+KiiywQkLVJP6t7v4ynm8qzUbaWG1rvypMo/o/mvQzom14kCJqE9Aqkl
ZUMYhFxOyKYHcay6yzg1sZOiy3bXP+YGFnBthrqhtMrn5VyHGQJiKAUTnaXb+pjv1Dv0749awIQC
brz6EItIK/AGg41Jx14+E8VMJFRVtT3a/I8KQxP9rrLPXJ0WWq1HNvxw2yaBLYno8hjgWFhvGV8Z
Ck1oMAE8WMIbVD3nZw4DG5yl4q36DHz2dTNyJUZk3jgLgL38tkpzSHfS1HO8UUGLR4b2e3GMK1ZR
QjbBOr/AtwTchbSRQTlG987FDBCsViIMoYUamkXc/8y6jEca2r+FNf9QBS1rknPrtlmZpDYMNNNn
fQIdMTaM8QaaNg8jsWQEmEitNQEj9G8dtKV/1LrxmSCidEU0AX7IabXaDnwg3YK/L35Wn5FuT2hC
2GuZhs84C6cA1E7+J//3KoYk0AOpJ4LDhMd4FxW12rrRMtFAAsUHg1XWqhmGYKQAi+ffH2gZKY2C
HipaxsBtrrc6aqsgj5KMPKcIrtiYQmv2QBOTidSyxDhSAFK66yY3FmllkRyDRRXElxrfjeoIrkRu
MNU0xmzX95SdBbDMkP9fmGnyOJf9viLEWPOb4I5fKZEgDl3hkQwdYea2clJvZDEJbBRDxso7khgv
zKLnOUnamBq2+h3Cd0AvQ4gUFKgImKb8Oc9O9wSdV1zj9vWPyrRLxf8Osy98lMyGDfQoKOIbDcM3
oS08quZgQ+ZhiMAYD92Av68v4S7AxEDRgT3lohCrogJD9+hHYDENR4g5m6vk27jI36+7t7mYf8zQ
3ZQwrKpAaMCvGcx3Yfuk9D+44eG6ic0viFAlgdeP9L5pRKAit3iK4SZyEqLZmiM7nE++Le5Ha3ba
2ZRD0xj2/wJnI1Nbv83SsMBhTpsSYzeBk/eYj2p1UwBMSQo577p7W2nQyg4VUIyhSmepBHtYHkHc
TraUXTE42i2/H4/Ri/aieLyNAaX2pdkl2D5H/iP6dv0XbK3h0lEqUZYB6uwgYxA4HHBfWfTF5QCa
KQ3rIBA/qDuOQNwhr0zYPC7YSeUhGCpVg589Tv3wGBw0KzuNTv8YAUR33aONIRSydn9sUYddLGVB
qUXYIpx/vCXY9V1waACAeQSQdH4oThqQMEJst6LrW6xR2a06B7AUwooCLT8F7FrrUGN0YzJBZiYA
Hqa3FYCR9b2KV+HzG7RrPDN83cgdCLUhocAD7AdZ0draHGAQbW4bAtzAvlEcDLshgc4HZGJQrzYR
1e7rQ2L7TsHKOTdWdGVZXlseFY2DQJWPFXWz2/q+eND3oPyz1R7xjIWd3dikK1vUrTE2s1pkmoEx
oj5wgxxil3hQ0bWOce2SjUFt0pUZauOkeQ4gJK+hym45h4+/R21gadNzVTLO3FZQWxkiq7q4joKg
GRMOLwSOscv3c+bKPwlu3Hc7AzkYCLJDU51tJuiGHOUL91CHkJ1CHkgpq4IiVg3XYa8AG9aDDty/
l1FqqcWZDhysCoyvue2lhqz2zBSJNuTaSxRYszBykEbuDm1h1qR4BQldbIFpdLIC30x3VQ5kvP+D
cSY2l3Fhl9qZoEGWwmCGn7WtAHAD8ah35Y2wv3CO0pjK5PCiLVm8mTyx7t1Nl4FhxAMc8AsAc1F5
tVDOxtArDaQ6Q4s/yNYYgSsR+BfQruMfJat/YMc7kj7Ty4oHb1XAyzdZXOpwAFY+lX1vhOdnW0JY
IXnNnp1TbBWZQJj+sUOdDpKPZpiXB0zK1sz51Osm2FLUE0FmKJYAeI/HarxuVXwrk9SOHdCUiqIM
JoEjyE/kfiyf1Ng0iObL83yLCS239JgzWUxPqVXshzHEEdJDwFHJxHSDsxI4GV4EyLTRv+6axZel
CiQuaqMBgBhwBLlt6MipiX6IjbuqzEz1E/SqJljwco/VItverOibKpgeQZOCruET38jbEtNmznA4
zzE6FcYfwg9gNABDyZ4w7sYCaZCTd7FVITMLKlEJIEMaFzKE+jCNIfTqohqM1nVsVhxjMvpSLglv
RoCgAWoL2a/LjksftoXfilp4hqOGlnAM36rb3A3RJDb7I+D7xY2cW4DFuaIpcphGrV1w4vQvTY9k
4B8C0fK3UPso6ESpEo08wmzJeJo/43vllN4Vloipf/+p2muv+nE6VoyLmZyJi2+8+ADUZjKGQszT
vhbtroncpsUAo/FVd+gr87e8zko/tkLtwkP6kQmi7oow+AM5KYMTfkGgFoS0x9YEi81b9qaavinc
JG4w29e/LMsslWMFcV1LRglSrUzY5d3DNPJmrRSmzFL62QCmr3YTLVQ7+LwKQpdzJIgmjNkCGHtX
73A0if51/krOpoqZgn9hLlsbpu7OAjNtwRySYPtGmPVVwvOr27PXO9k95qAwRlYxZ9q2496frUPP
1xhqXM4Qr0AcCsAjrUCIHty7WmYm1gjqbIv3UYiwrszN22thk7q9BDFWweAMR1ONs4qwMaX4ualu
9W4fhqPZBs/tkDBOyPa1srBJ3WQZeK3zEJSmYE8AHwg6ic2jhOIHSg13mAKwgSUfzKwCVJaFsNr8
woDmg0oHLVM8VFKHk0vCttHwaIXoFD+P++hQ7z7JBQrOfQskGIwAtFVd4gEODStUBuhx0+1nvNzX
ZUXMkYEpXTajI/8q/pCUffUz8EZwN9SHvEGZ0Cbe2JhkMvgjZPSVNkI+qmiQKqIQAesunXT2QzV2
aYcTpKWaXWhfPuAz14PB1nKCixK4Zwz78EToZp1nTgrHKUKl4OZE9ztQbdC44a5WvhOy9fll+iZ/
Sy2DhRogB5AKsyujVGrC5102C6lPIl/1Gr83uGmSm/i1OlXPrVXe8Kwm6lZdCYN468RbKiroi62j
l0YQyjAYQjoRy9l5Iw6mVFqjQ7KDwmF8VXI5XTr42x7d3FGAw4WAN76qAqLxyYmO41N3I30bPNJy
T/ZCavqfPbS7rdIbmSzKLONUgJ8bHRwOBoy3GI3ufhDGmOcAJZmZvcxetDfQFilCcwJ72Qvr0Gxu
Jzxq4NDgjIJOnwJONEFX1bJYRo7/Et7PdgL12d4s8aaBntNgy6fxe+SyaqWNWTVDXRqlHC5atZ9T
DUb5h97m0JLXPpKf3WPqBokZ3JRO7zSQmIfsmhiY4c8OAPPkidk42drTyx9B9YL4OcFYc1BEaNKo
B8ITFOFRR77Lb3OnttjSt1uNmpXT5PcsyuAwlfi+q+sIA/D1ST9A33IXvGhHjOoZ4MJTbXBLiK6E
S480apgNjE1v8eaug/kLEYpGGJac3DWdH0TO+Jn8IESoqWBpN+EPjC2Z8YMeMLPfrehPRJR/WyS7
fuGvIIfoW2mwOMlu+Mw7gjnu6tiCZqigkErcTVzp78VxAQMChhKgEgGNogsKKr/JAM4cYBSvZq6K
wgKA8xbcZmTKpvpgFRXnd1s6bCgg7sEM2hkgRt1wvtCAFHrGyeV2zS/BlS0jQccbRVvznfD+pWZ8
K0CeyJr2ID/e1UBns7bxRkYBh3//Arp1W+ZDlE08iczaN2iOmEF7EO9FvCt0wGZzd1z3wIiUW1fc
0iB1dgc8/vJdB5d7F48LTg5vPc4i7xmZmzzpmYnS3Ps/2qSOatcKQ+X7sMkfulfB7jz1PsKLKGn6
WSBxu2EnEyQRu1jYs0apBsUCaLCuN2+nheDP5/BZJf5zbu8ndZ/pLMH7rXwbnNJECPU/RqirvDWA
8YXCfeRIHcjS5lNQm8pHj5fs8UCYdCJQNgIJkDNnay6DPtFfRcXIA5yCN236lXfWGp/LITxBUkLH
P8SofT876KQSMrzRETBwY03MZ5pLd4lVIFHRq0a3SKHZX3SgeupuiMnZrANP1sHxB2at2O1xQjtt
J3dWBGiC6bfQz2KJBlxGI8o4dVL/H3tf2hw3jmX7VzrqO2u4LxPTE/FI5q7UZi22vyAkWQYBEgRI
guDy69+hqvq1lfJzVs3nqeioDldKvgkSuLjLuecMjhyU1m9LBhwHkjHKXcX5IjcVZEGfI8E4dzI/
bKH3Fk9v1tD4AuKH8PfQJsobc0VR5WzNGbDWx7IGrGADOWieYiQaI1PvN6oUegijCFm3TtL+wV9N
MluQjwAIhmmLCT+Fae+/XdhIXKCyMYcK8VKoFpyygSimoU3jYUi6Krz6QpIpuZ6YHZ059R9SewCn
3jSbwEMAqMDbyn+4P6bYGkSJcHo1lPJbbThoItW6ktGd0GzPhDyTZX98XagTR4sIA4ArYN45eZBD
bzyN04hx1OBzoG9YXKZDfcZ5fsjkManwo42TA992gSymGggq5pPbakh4qsP4MRARCN/cT792mh/8
9Imtk5B9KjWmoDjkqyPy5IvnBOROvzbwkyOF1YBi0YlQVlvaMu+3Hlemg8gJBhHj47zuLpdeLxSu
9vELzfgKzefVr+399AX9YO4kntAYT5irCubGxmQeu2siPD74yF9b+cmue7eoEz9R+9UIeUUMcwXa
SctYpsHajp4wyjqw+Yypj2EwXhFyY6CWUfcFgPTkKq16V820xoycD/lE+5I+uV+dlwlX6vzYHqoD
f2BHbwOurodgT1IFYdj/wUEGJA1jySBT9xas4vs3aNlN0kNMCxLnGKNPC49f0Gg8w5L3cR+CzBqK
IBhgx3UDOp33Nhpr1mWisA+lQjvCuWNniVJOQ1v8vUBIwwWC/QWY5VOyRtKbOJxrjHMH6bCyn+QI
KgW6KXc+A0Y6CHJEJWe24oetD5OxD6ggOh/o42KG/GRRVDPJ45jkHGHIQvqXNvfRKv7kZN1Oo7Zx
1uDp5l+0fKCE6gPN7CApPiUkIoNTNAGPrHy+8iCXmEhEmHwdXc4b/b26dB7Az1KfJVv6MOe8WE3g
sIDpA7r5w/4grTfOXTtSsMabPEGhnmtQijA0JFTa3vqfphyywZB2cM8djbfL8cf468TyaT5eRTat
5mSiq0HTlTPQlEjUdJoh45By0p7IsFEPBbVuRXvGb5766DfLYL/xF6VPVB9OEmI5ayEJgWVh/Nwg
2S+7Ju2GEaTd5xgsfvZSAaT1lj2LmYxTYZHWoo09ezZSffldNN6GjJjCmqP1rz3aTxf0byvJyYJA
meWyKoEVXd1jxvCAcCJN4gvancsxf2oIrixZOnML0PX9oUAlcIoAf6OrbnazwaJpMtW5pZ+5qXa/
XtKpT3l7Rz9YWr7JD6FBpRo0Ww0sBU2yVwVZjW17ppL3IV0HPBHzOCjiQdDOj9DCeW9DhmLW8QCo
iIJASpW2F27mXJANmPgy67aEbLZ1M3RbCm3pv1AQ/+DSQFiHx4ixPIwcBc4pfVZccQSs84hh3jC3
q7RLqzyKAIrDW5xX7S34nzbi8dfP9MNmBNcUDCIYTTBSAiD0+/XGbdONepDlKmwuDbtqm0PFz7Sr
PrpN2MB4xBKs4u0BCH1qozIdeiglckcQ+fqZXWJhS2Ev+Nqg6mSDZOqs51xyw3eeZLGJ/niImBVd
x1PotZxBmE2D6Q8xP7otshbM4jsNmoji4OP/zmzNjz7zxN7yfX7Ym3PV+2XhzxiwkqmhOblxs/mu
Q2xkYbnozJVZG+Wght2EqG1tfv0OP/QDoYoCrjAEZLjRQwQXJ2e9nxXRfW1hDIqrTDcyld6udlug
za28nv3dGIRppPYhmOx10dyjH7qeHYWIujgg+l15xl4b3u9C5mVRcsmgKDvNbQoNIu7aS7R/xjV9
OMfL10W5Bt0JsGiAc+z9s7L9coqLqkBFl96OdEgjdv3rB/LBAOboliEmjJCi4/shjYdxhYHHka1t
Z++GUY7EN/u1hQ/HJsbcfwzENFyFhzv6JCqteWCUGiI7t6JbZb63ss1jei4V+nhw3qyAlc33ke/B
G71/UAXxPalJYgMX2O761cJrLo/Vo49dPO3UfXyGSu/jogCXXBC/GI3HoGpyEt7YVsAqfxTAkpUk
3LYxG68k5zSNOTnH1noab0OOF48OIQ1cD9Z3KkfV1azAXELhIgMnOJmh7pzdEHmg4egtlfKiKbdT
c+aYfNgVsLlQdAbQdHVQPTt9Z53NzNw1bi4ntKOQnU9Dc+b6OGfiJLLuVRcVhYKJppsb0JTD71ZZ
d44Xyj29J4CrgsgUAniEEMgsT5tBlldK24M2IUjfkpfmAaLkNzxnm/ZbcFiQcf3nL3EKfdrbqkWZ
l62tdZKfK859qIGefoflDf/g8EQzxcYizfId+nShNHOzAqrwbNsdMd8sVnQVrfweLKFzmNIuBznN
2TzmQyb19h1ClJrBvZqAE+DkcYP5Li4B0AWB+pVxU40pDXmLMSh7L+DvoEpZotHZtbmsM7BFr5Zm
CqhmfWiQnfH+bzHOj7fNyRc5jR6Rcgd1V+OL2B7K28OWFWUeMZKFeh0wOw3DOK2sBzp97e0oM0O1
bga2Ar99Hlfuyge4eIyKS+PV+VTdzs2lZ0GmQU8XokvWSfhpYMGZHPRD/ej0C5+44MKrSMd99fbk
QC+WFxngP3sGsTJmwIalMmt3rjD2YR7j1ObJFVkpwut2eUjNtLgzQPOSTEWoPDZrtj53J/58hQud
ZQzUD+oVJ/szoWLGWBLOiHdV3MVTqq+jR+A4t/Siz8FBM3egmvy7EE4QFyF7WOaQUSLD6NfJUw10
xZC01HQd1gdWYLSrLDPZk+2v755TJ/NmBeqySMzQaoZu6PuTB9UH2coZVgYjMqvzcLxM/msTH58e
SIli6Dos05qoL55i/EQ/DsIFE9I6SOllcR2tmw2ke9Poxl0vemELneSvLZ7ePehBvjN4sigb0zOD
mgTYW9uXYTyWFkQ61NOvbXw8pvEyTI1lwVWgchWe7AlSM49N+k24aFglmCu8BAP7V+tK3oqHhTsW
2d/RuzXoNmOHgF7eX0Ow5FmBMfEsgHtZzzuP8f6rnA7ySMV1ESpJ12Yd753twlm7tMbOuemPewUr
RmSIuwLIgQ+D5K1HWA2Zab72LceU+QzyxCotRhUNqzPP9owl/yRWgVYHsBnIXdb8AlrzO7KZdwsY
Vey7V12kGC4Yt2FuVtMiVs4hTrLCf7lsj3UGkq9ff5WPW8nD4DfSDLBcIYt7i6p+uJk48lBRzNhK
mlwJjHo1d810DhlxxsbbzfSDDeNr7UAhkK6VuqlBJcgx4dN/ARdA9T0I0gWU8Zc4pz5c/LjqUDZ8
wxUi8vywNOO5MyMtX9MnDllpMBgtGOd4Ry8W5nH7L2ygD4lNcGJyee8/rNSLrQJz4R1f2zd2i0qb
n3UbGiKPgIrA0uxE66haBnygZU7zvzuXeGp8eQ0/GK+Nq5QcGr62Br/bumFZ5eHQ1H/f2717rKdT
srVHB2+SDV37xwo7F/TVGEXDhMFjkydQLfJeIyv1b3+9S0/LJidLO/WwrRlczrWiazLc+/QTkA9T
9MLPqQr/dJ/+e8Ocks56nmmiWeFUjuGrbexUFNeNOKsBs0TO751ZgIAUkuMoJyNNOc1TmEJWSgop
1uO6a7JqEUSZV0aiuym2f2htTfPlKHJnRR7Pu9IPaRIQsO/Mn2zRzjOiGBfzySfmHKenYtFiyfVK
e3d2/lfO4cd3ByTWUnpGGTiBbz25R8AjUBQR1NXXuD3XzlhcCFLvMSuz125wZpt8gLcB6oW5bSgs
gbcUouSnLWnuhUyCW9daNd8VHE25EujYOqhEXS+nr4KulfO9vnWeuk/FVx+A4zO5+selwvwbCAz8
VgBunCy1qwPpDe1krRDZrMper2m3dwNgz+h4rqe5VCne7yKE8shz8TYB5cAo4/vD7gMa5BdJtcgK
LnnEghsMcCkWf599HM8UMQ10VzGjBKb106KXM4YinGbC1vPovDSuXLnsppHBEYVZjG2EuaB9TiHB
HQSfZjJn3TSduaKWpbxfaoJS6YJxi3A0oN37fqmDFXgtPsb1QZ9aAEVs8wWpHmgPylTpM8/1owt4
b2t5wz/40GIKJ9Ex2IoBnhj4nHrN7Uz0mfjtZysCTwRKp/ADPrrD760MrFZVM0Z0rZsbTTDANENy
dgSllvvZYuWZTfmTJaFqCcaBaGlFwuJ7Y509JKZrekzUjpPbHgNp+K0fjnaQgeAj+B8Ew3gXIAJA
DROEP+iBvzcXF6JwihhOdElzcf+lA7rtOcvkbrpYwD3VMfibBSxAIJeKHkJVnH0gNU6CKdLKKCoL
u1hjlH4r4mdCmzMp608i/PcmTpymqwiz3R4mFs6+8tJfjVsfPtPZJBBPACPa2bv8rMWTTR8QMxVa
w2IYZWoHvQbURufNsC6PdGdDQoTfnIt+f3IzvF/kyd4Hk7vNLAOT7k28AS4MuH2GiEVcUwCI/kIB
38VOODnXeG/oeoJbMlogUe93ylwFw8zLuVhXu2WkJnguoDv+xmJyrTbnGF1/cuTQvYU4HnDPKHjG
J/Uso92OAndTrGXEM57sI28GM7CNkf1vtf/462jlQ19k2ZE+9B1xA0DpEFL171cGaI+0RbDsyDS8
sTGmG2d0ixx+pw4d4EPuZ9Vk0d7OQZz4rzrPf7yM/0lf5fUfD7D77//Cn1+kmlpGgRB//8f/PrKX
Vnbyu/6v5df+34+d/NSVeq0/6fb1VR+f1OlPvvtF/P1/2s+f9NO7P6xqzfR007+20+1r11f6zQi+
6fKTf/XDf7y+/S13k3r9529P3wSrQd6vW/aif/vzo923f/7mAeyMg/cfP1r48+PLJ4HfvJMVW+QS
/vjbfviV16dO//M3K/J/R5cK0c8SdUE6aqnZDq9/fBT+7oC2BNXpPz5ZIsxatrr452/B76geAF8N
GSs0fZa23W//6GS/fOT+jjEp7CmM1b/9TPzbv77bu/f07/f2D4DAryWrdYflnKgjL0zOGFRCORnY
mjhEQeQkra+mvsDkgwsiAJL0GwXZvIOXTNXGKMB7Ukal3hUdt66moK66VTcR73My2d1q6GLnGLdt
cjBg+16zAPQJLemnOQOtXJ83bQEZlKJut06VWDSr4pZeD6bvjsjwycVkAPHNJhOXD9o4Y7Afm8Y/
gC+pOBgx+ltpYfu2QJU0aWLX3R6YHLUboVOznktp7Yxq4qvJH3mdejWzrv0IcTmZLJBfF1EKAMBl
1Izjl065/ZeQJuWU8Z6WmzYpC5EiPVGfQKcmjtE86azpdZiJzubbpun9a3eg8sLVgQ8lVkLyzqnL
h2rseLmLTKyvY1o325LTJO+1CYp0hETKlAW6C1f2VIKFsygh5QpVq3a/JL+f6yYJv3e+ol6quKR1
lmhS8DQuW/B3WrU95DaRbUoxJAGlBCSPq7B2+jJFGyn81Cs7vKvpqC5o6AD7bYyPUrw32O5FYslg
TyeWYFLfZreD1YKNkwvpOzluJErzWo1Qs248wcpUlGV8D3Vmce/XVXRNlMX7tRgjaPEM1vCJ0dG6
Vbrf24UbXzWk67bM3YY+qHizHsIHr9qJzDGMDSvypOa9Tgt09PZR0CfXhlrReiQFoRkV0XALoC/B
iJtui2PQeeoirqfoIXHH21LJYD1q1zyzXiU7m3To4DtFn868SpCS1Krf2IOuDxHihkNZzwy0kYHO
u6Fm+15X5CFSFRDadj+8OJNlkrTuBvlQQN3yM1gG5cbrSAgmhoZCyLe24it3dq09up5Wm7pTbT30
kD6Csm0V1+umBmcEqDcC6zPRiXsEkbi99+qow/hP0Nxy6sBZWN4wPXWg6/5WEF4dufT6lWjb6isq
e2AISeL6jpuwfnbtFrJbVqXvltmQDcgo6G6GKuIrWkbsQJg1HtlU8v2Aki5PAzm2t1XF+8yyy/hr
ENR6IzhH9K7JXKahASWeQ0DRv+2soHmcSnu8mjkPp5SVJjhGoOPZjtEcgX5rHBorbbHoh9Av7S2K
u+q+spzhhQjHuktQH3zqaGJ1KzsceZHTCJ4n7X1Nt6GOuoNjWe6NLIeQrUPdxM+9ScK8dOvwAkJD
wWtcSrX2TRl9Cacx+ewkhf/Vm6JuylhM3T4thSmcrIDkyJVWgpM06on7NPaQo2hrf7ziNsVIrA4p
2YaRKK6qvpouZuZ02CgEVBqZqGU8Z9ZshZcDKMl3ddn222lsXb5qeqv5FBrbXBP0inbe4CR3oQqt
cReHVVWnPoLZea0GNK7SsMU/q8RT/NG2R37BYt+sp96WD7GDTAHTlTZ5rOe+3tMhlEC4DgxsHfDK
7aEXCd0yn40rqb0wS6hPD2Gg6CUVIFdsyOi5meqqdh3Idt6EjAFJx+bknpGKPTg0mr41XtsdRAx3
6QLg3qTTOI1rzOqpzeRovuoq8ATPWtl3XesNa7sdwJvbuo51GLiyL7XCARFxWOD7UN/5XiQxIlhK
9a6qi3KHM8UPttMbzB1zA/m4qNkGtfI2dGAJoHxDE2E0TdmKpbWrMSsWjHxfoMD9YoHLdks6zM8Z
V9ILW1jDk7Bc9FbGItwlo6E71XjhEQXk9s7u+gR9l6kZMc43U7ZreAB+t8GOryRjbWonfb3x0MC+
iKfeOhYq8iGwWKobmzG+oWB73QloH1x4hntpENbhfVzz+UuMm2Tbq6pEzU0711aXsC+DPUJJJCGh
/T3wqq5M3aqjj6IDZWc6CEKvG9shq2niQYZoCsyTrOi3fVd3h4GWwdZxjXvHYx3cv13Y/xu9/AbO
A1QjF5j5/z+A+T/iaZb1U/djCPPv3/szigmT35GKv/Fgo9HtogP97yjGx0fg84xcb2GYc5aa/p9R
jP07AMKgjloCYHuJcxYg459hjOX/vgC5FrFOpGyo1MTu3wlkQPv8LrJHAQQGQhRcl4JygP+dxL9d
Cb5sQViZ45i5V0zgtor2vPAYqG2NYY2am7RURosU6INIZP1QjWOqWHA5J0Z+LYKEfStdy6Te6MnP
1HEMywQIqEXmRIzeiqQMl+swVg8y1mhZTkqWazFHek2srr2egRw6EMQykHZnVbwqura8NNKekdIT
qm5Eb003JcgoLuxZSMxDlyQ6GpB8HzDqyqx0cmbU5kpPQ6lRR+KTh0sZjf1oxph6At4kt4gDtiHE
nbeYUbUvlBMgoAnGvr8YB8e+lKr1L2NP+E+KEgxZBpbLP1XWFN65nKkb2UPsZtNKDzVpBAX53MQN
W4XB5D53NQH7BjVjeauLOd6gdO6izxnO0TMpa7oRFrRvUwckyBuSGPBotDEubIeR4IVzPmICuKk9
+Ow5vGiTqLmJ+di1KZstseNdOHppbKBWpKAD/WRVXsfyKpD9PW75GgS2VX/wm7m5dqDfhGKkRDEN
d9qECV+3NdfopE3fy6AzLI3s2tqjgeIcuiAqB+jDCXZQsTOulIDTGPVixOMeAYUj/BEMWpa3Dfs+
eWzGaXhwWlo/1b0HvitspGDVD5M/rSC8buNG40G1sUdUzaBDKqONVbrDxRQ1EJ+r7O47VlWWYLNp
nTvMTg0TnpXFvoRlT15mYeRG69nZ12aGmraU8a3kdd+ntgemK9wzLWZ7uSl71K1wTgAn5FC+wdox
FxT1N7yV4RrJKvtcIVxTuNlmdbCXLG5GVerZKMqO0wii4dRtRXzjeaN/Ryzqbuuin3aJaIGAc0qh
vpq+KLeDjcA0LeaBfe5Lb9zHc83LtDVdH+VxZ4pkJeZmuiRUtjfg0MD0eBG1N7EI201VIrzNA9Ir
kMiPAkTuLfYJIuawFlshzbjCWEr7yQ7b4oF0KrqgMRvyFlQcgFCpqtglc8jXymrs8YKjKvTdcTr+
BTIBS+DhYbg5wlvaBWUbVSmb+mBfuwGIJfRYNdfEj8hFEQR8k8g6PgZWo3bWqIunhkLBF9g6Sa/Q
JJt3JVKBa5CKi8+eLfpbjad7FLMsvnVTwDIXIztfWzWp+76c+Eb30IYmVvWsK67WYdLHeVgNQcoM
HdZV4EJlsJ/0bk6S+oLyULupBEnmJRtlPGRhHzs5LnuMa4zu9HluCf8kRcwOZTeNW4FncxXbcror
53C6GxBOihRY3Rh73UGYhxmPwnbWUFR2RB6oIQkzhjjlamiBlk3t2tdBNlAvkVlQEgPAAzcuQFax
bW6aBGFh6glpR+semUH4xHqDiGZRAt7qQpAv04yZjqx1R6QRvm150yaxG2QT4VAHUJAaqOAZAR3C
ile8QBQ8lQ8om0HKhtn1dKXbiSCgscZ5O1nVeA2MltmbIQmu4O+q5N5D8KvTctCujeDORdxqA76x
H1ARwEb1rfnRm2ffpF2o6cElXXXjuMy/mOvlKwwJG1CT5YW+6frGj1NLeYOVup4yT3FSARytQm1U
blmcfrUqYZxUzsaslG1CP1XIhxESdJ3+4s9VU2QCGTIG4wlF2TARdftqCuCBeMdsjCxqzmgOfzb1
OboP1X2Iuk6Qqr4f7rSq409siFm34jT0biLLk5C7smyZVsrx7rU3TztJyvmbRDz52pUKnJpu0FRX
Bp65SasRYoZwYGZ+IOMCjreVaslORnF1WzXM+zKRGh4WxYT+2WlmUWYzeFPuhRc4XyuIeWwKb1R1
VqrK3CNoD7ejP7bbRlhRXldOANprq3jqyr7L/VJ7O1tG3bWp++qIYjRIlxpG6hzxbMDSJGIWCs7J
3I0pblrvYVK+vcEOqb4khBII9fhtCX6tdozxJeKWPQ52BDeimUAPTstYoQWRRAQER2EyPJCh6Vay
t8UeACX4FEITlLal8ufPbcBBY2rF9SdQCvHXyImdjbTNeEwaHXyxawcoeksCoVxUEtxslcun74Ez
lKAztjxUBz0VfWZuQLZ+3DkZMIMuFNQI4u1g9FE2t3tRpENUNyv4Q3kltQWOBVnj0gOZaSDuI1vW
6APNvD8O4ew+9k6MBh/3qqsowg43tUCV35BmSqPCibeameQgWCjWTHD3AUxW86awUdxJGzpbF5Ul
Y5zBoXhJOLZtQTw/JZOt+zQs/XDLWwUxdVc5qzKY7SdHKZ9kFhX00ZBKitQtmb2dg0FDIalRFBLA
dohRvAZaN3eUB02Ygj50QGtnEFMu+wBndC6D3CBB2KBYZe9cPop9U5oW6UQNp9DbPYitus46mNq2
8nJy/AOotjts7imurhkKAUHeTa3s036a5jKzY2UeSQ1f7POqxXRu6W2RysVXFP305T8SR6Sjx511
XKB6gdklsxtaU9C0LF3klvE0YcfAp5mt9PSAPEA7tUlnnMr7zmnr6wp21zXttc6nRpQmBajavekC
Ifauw8W+bit1WVeUvta1nj8nMW02k+mc57YHQNjzKrEpgpZf82iabgHyjjwgWj257blfe6lJxmon
47j5ans6enZ7KXOF7Y9GbSwUbiQrSdQmRlxxFxTGu+kQy6yLwZDr0nhNLiLSH+2KqutKBMnBbZcZ
qQJFhEd0gpaT6tS3fcXqfdAh+Y9bnex8i8gHyxXwPnNQBmkz9M6LXSBfGRtmus3ojdFzNE7kKSRm
3jPAIIDy9b352NmjfW35o7+jjOAoj6Mdfkf5xz0mHbGvUCBpr+ySVztQh1tFytgCooezsFcNSmA4
nHi0O58k9Gvdh2JI3SZuP4d8mAz4ktCby1pLgoMLIfiOUoEDxBCDvYx8aHdoPUEGAb7iWg11sumA
G86tBHklBoQDsBxU87BNWOfXSI7sMZORjqAuwAe4VIEM8A4Q2/4pKdrxIhn6dh3TuMibCvU1HBIJ
uAGfBn0xFCFJx4Ale+I19a5vvSiVRcOf6TQXl93ky1XbLiyklRyBi1DdcDXFWmJwsBV95nWe8Fb1
lAg7LZoYVR4Z9GbHkhoDLpOYVhaxexAXRZpuanzhPRsn56sAobWbO6RxCMhGo2FOCxn5dxHClRXI
/1mcDtbYP8VOCTpJHhZuVvsWXbWO6DeNmAeVksKwjXQ6aHTRoqizkERsFY2FX62czgfmrmoxZdb1
NtsJFhWf3NLv1lGNqci0s7EfFCkqlcYsgh+GqLLX5kMwOwhntNrGcUfj1dArtKOLrtjTRItLDBW1
Xj5xO9hUNQemvxFJ+DURSQfonwZgEOUI0LhZsxtdL7C1bVARX2fSJXMHd2CrXYx/P8d9za8mzJfe
VoVpj7Zt9FVQ+RxuknvuJYRf1Hdnwth6WiXDfKUj40KqxyFVZqjf3BOug0NMrQLaGIR4q0iFJc2a
NgpfScMNzryo6UvrCj2uevSmTEbRWd9KiVlv9LtdgLWT8Q5VzvZz6apkzXrPek40l6vRxylagZfK
PIQsIHddPMswHSvhP9o6ogfiT/TLBE2urMbg/OXgKpQzkq7nz7bU0xXnAgFBh1Rv0zvR/LV2oYuU
BigScLxb1wFcr7W9a648I4tN13jO0GdhB1Xnftf043SfuI0zpTXkyl56M007dJIZBG/KJrgg7jRc
KWoqVOfs0HppawAf85k10Frx+0rSdHarQKSxX9ExbWkLmCgRVve5b2SnchDSNXzjJ0MAhWo76eZV
Y8WJWXGmnS7zm6bRR+bW8sU1ffNHm/N/Kwd/Vg6WtuYvKgdooMimZ++6H3+UDpZf/FcDxEPDAoOA
wLf90ckA5vJfDZDodwcMDagNACmF6ZOF2OrP0kH8+xslP5qDwDQsmAN89GflIPgdI9XIftBRA6wY
UMHg7xQO3sP83vofKF8ALYIZ7RBfZCkr/NB8/58qsKEu+a4+AZmTZVYPFHcQtgPZ/weifx2I3pGq
d3NVBtJCMU2EVtpMkwazL7obL7E9udBdLGl/HIH/ywPHxMe+8uEQ6njYdoTz1zke1J4ZE6AoERTk
lUu7zcp5xEAJESZ4qEkTmjTprW5NR9MoXFd+8rWncwvOudCsbI0BksFl0XMbzN49ehXh/Rh01taJ
ZbhvEAffBraJVzXU8dZxS8bLohzpNWrYokJcarPPrY1RNSS3trp30d/EpK8nGntNwqK99mggLwyG
BA5yRpyVQoQnRsW5tIIqm4YY/PF9q3E+xx7OHl+l21ZAB9hrOdWxSYlriJXG1PDvWk81vA3UbnC1
hGWyI7iawURPohkMxRX0uGoSBQBllBPqnmHlVpeti/5X5ttseETDhEEvwsasYNY7tOzBaG84uAVD
3GXHZJRRmKu+CNs9FxWql5S43ZCjm8GPmo3DlhuPVKmtQc+1KkMjvkij68eC9PTGMYXVpSAMaF9Q
diufIY+DgG4dALTaZNSrG5b64MnfhaN0Nv0c5W6l6i8IDKs1pEz7Szc0/t4F4N1vfD2mCfPEE8rr
/DoaEc/vMI4R5nExO3kJErRiwzvhPnE2BIdeOUxtI4iUPequYF7albL6PtYWvzOKdZfAWHYXtAnI
quglKHt01e0H26pvw4VmDDkUKw8WF2B8AanRJal58k0VVnzQvvaPjgjmrNDBdIMInd/hEnRuJzOT
ax3E8ZgPtlCIuwdSIIqWPnl2vEJeceAxvrdjVT11grrQsCe98y1ukxYj4N10xAwu5VmS6KnKFuTZ
ThUKzF4xnzudGZOQW2qW5+tRGxKys2etxzqG2inqB8Vh7HwhM6+K0GdwdNLuJtCLynSiDd2bkKAZ
YDS5RkZYfHcH9A/Axxs26diUKBxPsazZTrX2EKeRNGTaNRHVNmJm9C7WImi9V7fAGEtkt2W57qPJ
OoZIQucVm7zmonMqESN6HNQrHWLvkWts98zn0oWit+M895VlranwnC89T1AV6+26RNmpluEOtNzj
V90m5DNKDeGLZ2lztJzEZKJowm0ST3xnSKnArYsLbuMxE6RinNSBEIPEdej9+Tt3J/9TMzQBciP6
f9k7s93IkW09v4vv2SCD86XJHJWZSo0lVd0QUg0kg8F5jrc5z+IX85d99tje2/Y+MAwc2FeNBkqq
UoqMWOsfk+phKNuSR6MZL5AI80voV/oVsU14tOzEtyAR7f6yGCGJX7PdvBrlQGl92huN3CvUmE9O
bnoFvZaikeh7+RMqleLGA1061TqHzlklw3Tj3CWgPFHf5UGsE4/i0iChscYeyhgYg/IsNyl2RkDu
HvIiCsHzUUdVO8wbw+nLQ1KHihMnKZ6KLOnj0R3NO69vyUnp8HkbRZDGdpav8SRM/rfPq60bDtVx
KZaB6dL7nqTBV6dv9YGesIx9qJ7iBrzz6LPARwS0wOCwIUKQjiMYm2EijhrNHWRYG4s0bRhADdZb
GXbudlhEeBxg1ONAz8BypkUJahYWeeRVdfVaLJ3XsLk2KRPcYh00EOpTWKkfk7aI6SlmskacShp3
yuymO84ZczOKXhEnTYrvafGcJTbTXt2FY0tqUWav8RiObhwQXhIvhrvu/JJjrHINizj/xMLuMmVr
rNYZk0vS4D2HLIdNqecMNny+IQDOchoDv3u3dCGu9pq/sdI9JAQHbcvUVR1oYJ9OcZdZqRmzyOrv
uSPFuSCM9nmSWAOiJnXyJ07SVPJyePItqCald37qWnVc59redCDKGyXstImVnKzgjrnZ++bmvUHL
eKXpAlVzMUZu3wf5ceZ+jDtmS4C2IjlpI7BeBMCsfNCj20x3jUqsexivKtwFo5sfPT+dDk3a9vez
Jp9jgEbdTYGfWAcDvKiKmmoJ2ZVzvMBFNjVbz16tyAOZPBmpIgwgdf1v3WI+ijQhzqFIdSRT29yt
kyje09YTv2jzRoXuDsamw2URARs9uoZez7lVvrRw5SdDF8MLMU8W7ZeBPHmFSGI7LfKjwS62SfQa
7GsxrNHqdc6uypOXTOodKBx6aM/+WOUsdthroebzwNqNg42nYOwfnJHm48UlaU2Ke+x2u6LGm+Sb
hIH17g/QxDsu34+pM76VRNaDYXZ3OlPmVnr1W1fKa2NV9TYIeOjDugNDLhwrEjOXG7dQeZdVq7mX
1TRFjpFhCVMM+wX9UFcZJN/on+UsEAYrnGHhfzPm45jNV08q0tOZaON5pDYyaD1+hFy34WHFEt9E
XHtDFHJdcJRW3k5nrvjBMz9syJFQrIAkNLmFzTmRpenJyJqKH6l0o4ImAcoNz6OTHQI9PdsFsjK4
ik7wSo0G0NPiqEPW8gQPuXGD+17tZnBinlcaJFHebj1jAHl0HE5cbtcIxQRPUeNEi2c8hIN+6+c2
jKYleZF2uUSOGN6NzrjKYhiixl+CGGVEElWm2Mu8mrFzD/dj5YPSJOVuXparFY6f9dQdKz+597Py
US5iCwG1T0EdOOI4QasG7MK3CEcujKM1ik9YbRQpoPzaMz6sMPhm5UIfZS5rcmqmu64uHpLVP6O5
vAypedRZ8LbM63ZM1WuvxMHK1aajT9bJ9L7S5BsIs9rKoDvovsYzwWsds9BeVoerB6FtqZeLki3I
ifuYNhqoMX1N/RaLgbqrK/chtWdKDsv12oqi2kuNQmH1u19iScc4tKcv7rJswi64+MrZ9s3wkzU5
LqfqrQuyR7tl3Xcq4+ioMTIs45ra6kfDG2EsNvaXfufOSFHSvIp8R8aubW9kXZKMIDIWNVhfyWe0
0PWbDFu92EeBJ4CL7GEWzrPKXU4XtyeBrfAe5sq4t+30nj356CwQWF5WHYem3UixfPSZfioSE07d
ZO8qfSSVbX7OQ/dUd/5bbgfk03dFFLZNC/oKXRwsKVS6bQJY+d7VS7M1SooV6PeGhPVJIfZDYh6h
UJy4gHSLVz02X6hzh8io4Y2azmdp466SQOxyuhuRqQ7BcmDUPYUT1hR4+TvpKcDo5lQE7dZx8C9q
KBQ4Le7iZWWg4E1+K0knidIK/T7E/hjVXXY0JIe5W3/0+bwfwvnVUu6+tNtPtXb3g9mdYaO+Yz9y
eVDVSyG7baedbbc0V9nZV5AVaPJ+2Uw20SWGPDeCeE0zH89qCTe+15Ybf3aNyLyh2I7Ikhj5394G
7ohKL9+rqb0WHeCd21K3mdXdz3qihzVYairGJgt8jFMLJUW8BN7n0iefQ+HuELO82H34gXWnPfHw
g++Zy9HI5ouhvWc5GDu/Xat40bLZhi4sT9ktd0hui6NhgRZFc1gZh1TV7dYL8/ZBlo79iH5H80A0
eZzUt5HZ09a7tkbn2Vhy89TUokVHVIRRjdo2agNCNlISszZJpewfhPypeJEyuxell5JglIdbpEsv
hSrSTTGqNprsufDjUafDW5qnvLk9qhZbUbVDtuT7XBThY6WCr2lQD5GyFufO9vHjp4HbROtgUvq0
illyY7kzOMo0NnRJ9MHkkXzpLW2MgzvYtZlVzAc3aOeoabV1GdOxt2uewMzjdDCKUG8zC+KmIcRy
rb3N2jd7t+2+EX3whdJiJxpM/6oNPkzmTGLclXtNkvBHDYxkGX4PPVXZl9TFjLXYN8OoC2/hT/Z0
FPn6CrW78tdOj7bfXMZmiMwmVNfeyGjmysuTZLihCxmkuR46xgmELChQQPTCZt63dLBFwi+O6Txc
HP7r1DaHaeJcWyaOaDbNL5WUalsM2JTsFnd8xsV8sItER2VnfyPVEbsLjsq4kJk6oTPJN66Ry1gZ
FEEblE6hHscAUAQ2hKq52FHr5m9eIV/8ELeeTsMqUtJkRgR2+ujroSI5X435FiFOcyRgpd6bqwyO
4CrptQlUyd+oMzNyp1kbz5V2/XtUOCSHB4a9l2i8tkHf+U+L0/fnse+LXQUMGTtuV1Hg1YQz8qEb
oFpwggPfriU6c8/dCbKHYxRO9E34y7RvyrF4dNkbfgKCzw9pK/w5Smmef2YO7rZNEtK423qsL2ut
fx+122vGJngI7T6DtOXwj0qR8jGrutsPyq/2Xmupb8NciZ0vVrrMMoPtQAEybFbuyYfASbvtYA9u
EhVyoZFhmMvvjZHblwy87DRwou5Dymce8q5Bn8NzRMArwsZzx271aTWO/Wsde63ioBYcQzmSGQT3
8AbmGtYbEmOn+wI0Hfxz7veitdvTwFYTy2Ztv09V6518NbLxpctNKDtz6lS5uZuRfJ4dUl+30PfF
O6cUlTF2MnxLqKAniaysZ4pYO1zbxggy6mmCuOeUeOylG86mmhjlLb8vjm7lF98dW+bkoLQB4UCW
Hvb9MM+sT93Ykahv9c3z7IzBfeCvyJILrqk3Ogj1UVhpFsSFb6pH5RTPIikU+1Kvd1bZjHed0OOe
0GhJ2rludlgWiwTjfNns1UCIzZ4HvGKdWKAcZpyiP/JEcrgEAlKr+WxHyfIbNONm1UIcu6UWp9TR
xrazbURofs91ZHR9IA+9FJpBaa7dH+nazSdA9fBKXXbzUc6lCydkeWN2qbphfkJlNOx8GzFBPE6Z
/FRl6X+oMg/urZoQnZjuTcloNAG+2oZfb9PWMr+VCFG/jp3TbAjf9luABN0fm6AwdqhGh0vQLO2F
87MrOPvLJY+mUS73adf1O2d1h/dZ+SWLU1bs2pIzN7sRzxtqus2HaV6qc2I5aOy8ICnw+TQuAI8S
89RuDOU7nyaV7AdMEIHa5IVHl9SSr2KjNYeBmBvzbUyt6VSsrX+ogsx85Gy1fpj8m++BBdJj0TEf
cF0DZdsFQSIZpMjesdbhW5X7AmjFtaefSy7VY2ggX/tf2GH+HiUDvCICAsUpPZWWSw/cH0saUIJ6
YbLW8vd2D/tgbMfdfP7faPdARvR38nz+HsIvXZtYEOY49M1/j8b93yq9/6N97vbPuoX+gGLewLub
IvxvQcK/FrZrogHeA+la0f+5wvaAwCN+AfSuEqHwB3jyP1bY/j8Y/3//+Rx06A7SDEwEfzB+zF2+
MKBntFnvvbtu3KpNsR93JMeO227/p+Sf/w+a/xcU3ULcsj7+J5j5oP7bv4Gbf6//Vm/3ly/8M2bu
/ObToYNRxQp9Wh5v6PefMXP3N9I3Ad7+HfqmDfwvmLll3fwEeOZAx4lUwAD5F8zcMn8jsMr0iZUl
QCbEPPIvmAZImPu719R1bz2aNMkS3mQRIohD7+/fB6Oy574SodwK22CgKoMxeKqQz1QgG+gzoimr
ggdjCkg2kRqXKQKPCNN/FmceAhgrxGzeT+6DWy6gE7kMuFMELOdsrRunJ5IBXMx9zYuOPgRJEGPk
yzZ7GU0H26rdgrYEGsyoctGjiRcTAf/edRhlkaSxC7nNg1ALWrGOwkMtrOk+BDKNsmFZ7gdDJXdi
MbqNbw3dS+aOCc1TKFfUABBrw6Lb0uw5ZUW3y5CCx7Jdn9na6p2+QdROtoptk4XyYcnCjm9uw6rq
mZHRUMUv2xwmUMLSuOS1kTE9rM2dbKcKT/bUVKjAjGTYz1LcctgsMLSgtVBTBANYQ2LuvEbuPGPd
Bp0Npda73rZpLHphWis2OoRpzTrOu3ap5EnNVXMYpvHTbRD8LJ56auEVd+gw8DFAMccghDoSqz1E
ucXkPic1M5yU1l0xLi/cRNnTsnTtA41N9ilPV7RILOdxU/UrWjHziEDkvSKCjzxPkaONQ6ZQO/aX
oXO/9XmYHHrbpqLBr5/LOrC+ZaKhi7w0xakcunrjuu18qP31uEr5GEI6XAmE+wjQNA+5eT/jFdmW
c7HeyTzP4uq2sLbc6Ft3KIdT2UzlXlcYHcJhWvZDOn4Og3pcDIvCVkDuGopgU2XBixXC1RIR+NjP
M41zE3LFOhueXaCLJEG6o5Ml2ICybpO5vpMh1oEamsHS4hx0NAs5lblx8uJJFYtFbyNln6WscEjh
B7jzDGmxTyffdMAeY0s57+zFux9VdXF+13J6bECzka+bWYC5JOPIoFEATqsM+ShagNjsqRbPSdNJ
2dYnfnPV0O1yK7iUuf2Y+fIzbMkdkeldxlTchzAcqXepNdZ9Xrop7s1m3g09gfvgG/bG9mumqvQU
vKIH8qMiZNyXhkm5w8jXl4O/D9dFHDJI2J2bpO4hK8pknwvvcV0xajhpAolP0GGMjwIJYoEVrKm2
dXMrjpXLdk0JQ3AcFOfIwLf+WrWbanWMJ9TiHmwNSYsG4PbbhGrjYPRyfGxRoJ/nYbZ+jcpPPk2j
UPZ+8qfhP8Cs/mfziv079Xnzh//z8/8w5uof8KW3L/rr2Q8X6VG4i8Fa3A7/v5793m+ecEjlCh3G
MU5fzuU/8aWQrI6DJSzgckCIQCnoX8/+34gq5M+GAVk0v3Ow/8rhzzf8w+FPYqxHFzXeXhqIffJn
/nD4Q9TnyrBRDuVax2hJ1cHCBH/KlJXEVur96gbxnBkcRFMmvmK3+Doo17tvq7x7kHOdvVdU/AAF
GM6ltzIEakswn1pXp/uu0uqwVplhxjje1x3YRn+2++pX0AtqeTGnxl1XlV8a6ZPeFOTm1c9y7CJV
UzyqHJFKtJAMvKW2Or1PtOV8qfF9fN7SInfViCrI9Mi7jTzq8TZG0DCpO0WKK1I2Xn5PQ+D0fVZ9
v5GF0K8Aeu291jgj7KrqgMZM3mQ6bIPdgINrM1qN7Wx9GTCIr4ISOgddTKzTdD5COeOj05n9MrRL
eahqwPtOqwZDa1irbbIWKNBJDv9qtrmzpcyOZX8ljmpL8ku/E1VuHdfVz3CAK+Pc9RxwfZpYH2aa
K2qrTePSesa0yRzZ7ha7odAX5xS3Jui0tFyUSA24mV/Xh1qwGFXB8FwM+j63l++Qr09ZI9UzGkUs
dK6d/WxNWxzCzF+3wAIj4A9VKnRCLofZcwxYlNa52MRmPSd+c+1XW98bt07mKfUTgIfS2SzdSCQH
j+MXE7X9fkkQuEar4tilsbIJPueu9991O2TX3kNbuMODzv2PWix98vVovZFH427VUnqPozGbl9Ct
2ss4dgwKAw7AXR+6yTnNiBpPhmTYGblvk99VdfyGayeuw3LYCT8nFUi168Ft7f4qnH7dl40dxFVD
XqJa/Ppg1EWwHYSQBzQ4ZdQpN79aOTu3To36MWut4H3yeuL0svG9RG+51RKFom3qGIDCua4NuvV0
mtiMF/XYI7nd1IHqlihn+9tjerK2IqxNQnDHemM6wHkAEd0xCIoB0byXbEpPtgdMkeSVJE7TXOqC
xRozT4AjkNiWGKVsv01VaF8R8jsMAF0DcBWI+98/g86quvPS+/nREc58t9b85EsbNhsEQtywa+Cd
Z+4NBJ7dOccbuTOlnUJKaX3mzYSxpfXoLNuZu52LO4IkFHep21ukK4EhjNX8K9UgLplyKhR5M5db
ulLc0Fg1JHTwbncZ/Ybapl8IneR2GBHVtiToxebiyiPMy7trey9FUz2W+VTu8EsQd1+hvZpXuOwZ
iiX2rOFZGvJjaoe7Pivu/bEzP013RFi7uCi7HD5w80eJ+GA/t9mhT8s8Dpv2pW4rQvISV58sq0Eq
XZo9Gtd8l6KOl07/OMryazmO6EIXsoidEIpfpj7gd9f4+3H0YM6WoUCRrXZo5DqkxpaGGmnPqJsh
a4abANabnkoL5+TgrV9B5x7tIj1npg5jJ7dXWLzk2pnjfsyC8+K7/MJ4LymR5/HshR2zDGDLyytr
m4u53I/Sfaqn+jSX7bPwRlhIHJRbx1sBA+vy65hCbKMOjuoJZpGDh2GpbD6B1rNTU41tZJk0Avfi
LgT/Cabq4q7Ju7Ga30IHO0ETYJcqcUsoz+Pgwa/gVfy7y7lHbjYQv98fMfQVHEx5vXOD7F0u3gt/
BHw7mLZ4F8Sm6u0lwhBWvUovhfxxACgzZgbO8QAhdtle8qD8yVUPSJ5Sf16Ji63rz6puLhxae5UQ
XVoX3Z1fpucyNY4I4N2L2TGVNE1PHt0sSYV2VhLPMnlVNuK02pmIMk3GCOmrQM7dplFbj9BdZjci
AgVH75v2vfXSi5qn66CNj8WC8ocQWA6FX9xQ9WXcBmtjx4lDBJ67cJiUWbw65rZBdA+BIK5Ga7Mw
kCOwIbL5s2P2jwpt2JvQ4DrycxBISADg4SDvQORdXqYsPBgiefM99/uiseRntQNOZNZv4c3cm5VC
7oTXzBt4l6Obw2ug6vscpqHfFu0cbDGo/uwMfzlOXb7ec1EdrYLfkIXM7RgOIehsg5p/nTzQt6B/
WFyLMEsUD9suK+oDTIUPr+1cxtn+0VVdE09l95LO4zcZGM0+LGccAjn+Tr/P7ovQ/0Dsu0P+cg0o
Cornelkjzo56QyonouU6PwmMGLFKOJYQZF418BERoUdkRCrSKn31OUhjMfk7lLZwy8WFCYO8Q+ly
FiT65+h7OvYC5TzWSfZQ9OnnMiYPPMbHbnW2opkJpJ3Kt96tfmW5+4na+jC33Dqlw2A5zdWBZpHI
cNaDXdubEuNGYaUPXTA4u9Z1rlamzshgTuW0dJtl1p/zWt63yfgAjmJEiWkBnq34B0N5BQLrTk1v
cIvM87ObLbzjxikcrZOH+zrqMztu3fXBq0YD9UGyG0SWcrRYPxxHXtabM1wNmh+MGSIenYodoiWY
vMA6XdZnw0nKqAwXGE404r50SJ2ce7wZ3uzflItqY0/rcGAnyU5mjQa9KHBkzYK+zrWAo83N96Iu
sLL05RSlhLmhVxRPnPXcAoW7wEsgt55bvE2LZ9W09oEGV7pFM6tpC0PFdqPYrSVS66DiyhUoIZAi
WWs6MuMgrPBnyfd1viC2os92mT4xnhVR3i0Vtyn3DYR+XJtq2cBwfabCIzg41GqD99nd+p6DPWo0
JEcCZap7tpQxFo6Gh6jsLioS5N9uVRL1llfBhvvj3Uy5imbfuQSi+9Tj2PK9YUPqVjjor/LwZHMb
7+Zq7jdjM6toHqihQkOPFR1V8WQK3qZFszwABG8yLDCxGJW14UUUu9WZbs3Rnr3TAyIQSITXYZrv
3eR36mIF0LeM1yQz9H7t3GGnV3weftCpfVWJ+oLWGYt0SBppqFFpLUnR3/ITU4wSSD8prXpdFXWp
Ic9m1Ga9jrAsnmYHdZFZQE6mKFhQpnKpNJrvc7OQ1qJRUZpOKMvFm6yHV6XIH12K8pch0Xoxv/zq
tWPgQvCuq2x+lY6CA8+JvCsNJNhVyskwa8aOEXsIVAZB2FZpPbQkBkWFcpi88DbEZanLuymwKDZA
s8MUsCDr5S/6gdic7dLnhJsqF9p2TWQdRlbJazUm0tx3ayvxcrn+LgnATYqAOZBfW3Gouzw5JUoR
RNoUNFYna7ITTjFvGkfapBn4eRwQth4BpWv4qNHb+LIKTpjK260xtP2xHhx9RzFB+5Lertoy60TM
DTwfvdKu9+Oif5WsGFueRWeTkHK2bz2fOOmwLi+emSh80d0Hd5P10uPxjkgToD82W8811SLskn0d
eT33x+gYj8iyeeWC0aY0s/3MUrB1RrHkLssMY1v5aXiHrpvDYurYwU1EQZl27ltMNehbJPnMC6ol
adRIZbx+ZWyVCOoCY0RgQNj/YhivdWud6WD+Vufz69omw+NqtOu3tAFuWhqmaZdVOxrr+ZhkVM5T
E/BZOCJ9JvGjgXuff9iG4OEJcaqh3IOiVHZ1QHcQ4FlMvqIk9P39PNZVu3P0VKADc6eTTpts0/iQ
0oPnJ0XkJ4iq0Lv352qGZO7n9Qkm7L5JPHWv+mk+O3OTv4bEssTYGH62Rvcwtsge8aZj3xn8Y44A
IJoa/Df5KPLrYMqGiIYRJXODdW01BLo5xTulyZa4NITU3j4Xdewa5T52xH9z1E1fx3Ky75dsOrY6
+1lqW27rSQMnFdbnIj3/yiWDuaJFQxCsro22qEV3tUxrbMr+o7Hbj1wwu+gqrJ4znFjb1UCC1ySI
JYwF4Xtodc0z6vsnYfSCQ4mCgq0oJ+od1zb4KjwULJULRWti8YlSZcFQBbrct4oLuIHVJu9D21EV
UmHap9zHIf24cRXm6V1xG/snBvY7GwUBve8hiYgyeOrT9pEcWFCspRrfHenBjfqrswkBQKF812TT
pfUJZo+rvszGB2XN3bYHaNxKRydwc6b85U4ZZI5X91vPr8aXdir6gyS7es/1lj6IG41u3AxAVh6A
j83G++w0pCOi0OLiKsovRltzBGnC75COgD3Zjjc8h73y48pbcJssHg3RRYpoc7aW4GczuDaVE9UQ
j5lWOAgKdSIkKtzUtSU/C0Qdu46KggMRBxP+Xh8zVL0+kUzQbxvP9O+dxtwHBXS5m/nIdTrG9snL
H0lJflPBpL5KpuMvqvtTU+i/BLr/J8VTwBf+OZ7yX7uP8fs/AlT4qj8BKnjXEV/D7tuQgXjw/hZQ
Eb8RhxjeKCffBEr/q3UdZbqJXBukBVM5ruJbn/2f9OfebyaidMJpxe+QS+DZ/wqeQqXcH/AUAgrB
UzgbUIa7jvPH8oUJP5O5zuiTLKYU0riruQqO6MPqbxbXW7MVwVLMHb3SZV8e+1KJcya6+SU3u9CM
Jr8zpw0HbMldF2RkqiSa/Y83b/w6tOhaOPOtTZh76tBjEX8sQxZU9n+qlU0AQVtb4jAZTC8gJ+nZ
MNbxlQzAdavnJPkOV9SfHB8AowkZ4ILVzjeWZ/iYy9nAI5kE89ZGRelFoWG6PxqXUdO1E27csXc5
jt0i3GeTObR4Xqf1vZ86+YGFJwfT6TvQ4Yrhy66cT5SI5WmwK143QzYlab6qcB5K7FynSiq9b6dh
/NHaqXXvgQGdHe8GU7rWcBmEKr5XuWbKNsJljFI9kFpR8u5OnPd7w9HZY1nm6rjavrdDWtLK2F86
p44GYM4rcXjltdFduEk9/4FEt3eYl3k+Sjb4h1b0t9FhQW2a1vOkyWaZm5D6afEjtMVLahv9qSpd
jCa2RB+Hevlu7tBEoO9MDrTg5OLWULPcDF+rsTeDrvgKnsaS33a3SdDPzbeJvflbqtzuERCoOzfz
hBndYCBDh1yIXTPwodaBP7yVCZ5onKFd6qNaqZ0STHj2Ukk3KSQ3fDG7Hf18M78jsB9vP+aGuLex
yb+3i0V/Q6WN8SVk1lBoXlzqzRSRIj7ItGJQEJqOjxKMCZBdGXdBUeNOyorhIMAsjm5X2LvamhBv
Q4ugYUZXZmwyi2iPyMUx/JajwTgNYnQeh7Igymi2ejt/LZmAfloSuXTcOTMb6tQkLmOUzyYaN1lr
3PEQdw8GwRE9a1zXosSScK+Raan2HsO9ea3XDDN77ahvWb2Ux3aq022arPgUUhLiWyKy7p2x6eJE
19w1buG8DdZEBElhlluet2Ef3lYAsxWKtowsR0k6zNmjxpR3tvDtI5p2s42fCuJM5BpgDAjdn0tn
YEmrfLkSk5DZD4kYgj2cu31g0sGs5yAqYdqYSF4ISjz6abUdvHKKndUb9/litgh3iFLZ+SSu7rXM
9KVegsW7Ldu051ohtcH8PnBtZp4XZbKvSNyxh0cQx3wjLCt/Wh3Hv5sMD2cnqr4PV6zoxPNRzvcI
hz1W66AxmYzKnLfbaZ6zvmW4Q6bc7svCG3fYNieSgDJ97s2yfwo0ygFh+8k+WEaSu4WLDZegn363
hlnz3UOrtTOYvPcqrHBVmLnjLNgiifdK3WL4giSiu7ebZdyLwB/30NTrzmZr2fW5ru9oEWpPod0h
GONhKo4Tv/1zKw2KdA3ERZCAdrjpg558mtHQ1X6qC9NABsjnb5OpFplQYRtzKUjmaVr4q763n6yk
sB7q1ut/ukOHStDOsr3IzOrTH4vuWVV5vamVPzwCoLrPeenOH3yGCNjbPAAWYCrmaEq8HYlk5XVw
q/Gtb0LM4zjKHovCZNzVzM8gMKH1UjV5uFPzMp5L0fALBXb+NDIEslEuOBt5IwLr0LdEBPTDWLzb
0p/YKSw4MZBoMEXq2X1j2f9+ef2/cE1zQf7zazoeqx959VF+dP/wsuZr/8x+2L+ZNJDCKwjS6LCZ
I8X4M/Pt/IZGy8V5HgQOV+XfuMXc34KbOuUWJAPeENLW8Jfb2oZJ53YnZuYv+Xv/AvVN/94fbmtm
BWJuBCjJrV/O+6MUZHFAW3OMFhs1DgD5a6uveqmmlyFb2uMogvXLBO6fR6rMmg7PInmTm6xyAxWT
OpK/jb1lYwR2aRNfkvk7bE5/8DrfkOTA4VKLSP20rpnTu3CqeXpJJ2todxNVHjc3PtZGdNsXvBDG
E1LuZevgvtiE2c0HH8ztc5bo7EKF1Npv8sahI7Erc4zrNrAyIeAegC0UN6kMtSrfgzBLL4mTlTp2
DXc6+yFFT670vuVqXC6hhzMc6inb542x3K+jFRJhkfzSRYeedXSm7NgOMjvWqFl5nRpyXWvcHxmf
2h4mgL7apWEfpHcMYsXx9mmYiedyGmBTXStBO58Zz4O0liOuk3WLzt7f6GRd941sAvRUyYp6TtX7
IhCMIjYmJD1n1RbkqEArP5Z389LOd8rr1MUcmvU846mL0pmUM1EZ2fccTdVN/4lzjW2Ci6sf3XdG
ktGPDC61R/AHMNREtZeWEIoPrYMAdGpetuRLGF/yqVJny2iXAgnd3O3qAfGBCPGrlL3vvFl5KDnv
E8Saho9J1pwRzPC3AJ+G7rRrJarH8yB0cA1aPulo0mYYT6GQZzFm60YD5W85A+EFYAQ2bm83d0Gl
vHNlwTi1N9xGysnFIVY025oUlKs7LMlTi3seD5LbQoiIQUHV6uWhJ9OPmvR8Idw9Gf87e2eS5Th2
bdmpaALUQl00spGoCdak0aoOlpUAiRogKs7mN3Mcf2K56RGR4W4eX76kr+zkyk5ICrkbYeDDw333
nrPPzMenrPrpGZhdGXdKyexeYYofGdN6Spr42HZmkXhTMqMJXRSQafBKCNRxl/Yyba/1ea1FnDtH
uF4IV8f0VsUBdUS83dzVsYC/b7wp5kjou14c1BXoo5WxEz+qq4RdnA4k3Y/+hMEpwW22kqIMfShk
L/HG20mOzDG6Eb8j3k5U+yNN5jo6m0et5GBnnaVe3EbC2O4RSHYzGsSXa2dd0oRkh6wXRg67apzT
AJJPiOmSKL+6UzHKpl2fr4hLa7U7cfWGPiCwK5JArPXM1hN1JaNm7i0tR+m4ERJFqp5mOeXoQ5UI
aiiMtbxNxEHI3Jvta3PBJviY3fxDTtKNmt8yw1vnsxQJbyrUhFHQddHeKKyrHcA+Ol8t2s6bVrrU
7THWta2RQMSwUPXNni/15RThP8dYVA/9sCjPMzqNZR1hnQFIFVyYWz0UZdQcmnNxDrIuwttRXK+x
1WXVjQ51Qi5jn7O8JYzNTCJMFJ02s9XqZrCYunhtXmE2m/giNj0SxiA3YnOJzBR2rgaZxVb7UXwk
VV5ckNNxIs+9L97TGOeECoIgp6ptur06CYUzXBOFa2Rq8IITy5wPePa9old4IQ6j6aUxiwkMS3GX
XcZ8fQZDs5w41z9LyVluLXnWlF416gxnk/byrGil9pwYkXl2uglf3iQVKat57Eo3E6vrqr/EEqPI
SHhGutmstdOkraRcKJ7FwVBfB2McFmPUz+4GTTsfIXIil+4hxKEHnlLFpyrqcNyhZ35MxFHzZle0
ubh6IMPpeRrfDbfjT98Z/ZLwdaG2zTrV91f+PHFVnZm+DsM0PcK6qu602MBrdk0LcZvIYztYCjgP
YFtwQ5h95FCArkqnuReIktCkRom+rjK2/Q63IsSPgvmpM4pRHtIVOjntJNabKZWwEimtbnWn2Ahk
fKRWIpzTLdVd0zGGOKcLVal7r+rLwu3VIn5md8DZUMgqDgMKPKtGgoEn65zfDzolYV4YpxCaZvuQ
do2OPFYcxKcpbvV9giTr+ZqhB2VSomN6TzL9CV0ftgvFzEW76eTO62dGvjcykRV1HvRk0XbT+Tj1
pYJev+6WsjjrlmkUJaql1V333qWKQheOEpIZOuoDXxNiYRP3Et4KCrhm0dxolMzZTDmQlYohOQ0n
2n+qEQERg2F5LSX9Ob1xLZUb4RI5NIPi5Ma9zE/iuOI4fcKtdSo+qhsfU1EgZUrpOGPkqPF00DD5
6IahuIsnc1rlmZk+g8no3FPbimsFotJbJEPjLColKYht4hRVjSozgKQ2+cvV+UY/mz3eRkI1YnCx
8LSLUANOqKT+MRomrHSRaZRLvQJqqHBPjuSXYcXJZZYvH9k+5zeWaCr0Nda9vAQ5oN1go6iPonuD
tPlwgP7hVOWgu3JXDwveL8UiuQydP32jl4rnatuxRb1nZTa8whnFXXiVNzF152NmxjV8JDFZQcQ0
CR7ExoliOYabqqkQVMszYCyhkdveUr8hVkdx7FcR5/yPUWzQK5j6FRDNFFQ3MGuOoWRzPUmLAosV
Z60pXZ1uDFcm3a2N7RglsKFVVPHDTNWgs9I/0Me87mAznTUMxSeeLt4IK7wnRW5pejke8nFMfyPa
/1Nl7P+bPOjfND4qosv/utg9vBR/+5/Fe/Of/6v92/S3bVP2p/eP4u2vOAm3H/RH5Wv8Xbs1m0jd
M/4gHvxe+Rri3w0VQRAGj2818S2N4Hfdj0jpayDJvjWwyGWHsvB/Kl9R+jsqPdKu+AdtJeWfa1Pd
hMZ/gtNREFFY6/wclNlUv9/q8u8l0H/mlED46pdJZaFVO1U2YLxuFT1F73CzmteeTrLbM/9xmNYV
KxwyzK1MjGpW/avI0pvE9M/rofMG/kEiE57kKzjY/Df+/++4DTAcq+5bguSp8Yq57DDfsnMVduIH
Y9+2sI3N1S2dE75+u9N2gvmLz78JtH74fMDZ4CsBW2pALEnF+CKB/Xenfih85T9/PrEjxCwQ2srS
+PH3B5JFM+sW+8GLcW7w8imsvgmjJBglW1CYJLl99shurT5wPqdzkGMacrXOkhAFmXYU+cpre8D2
bXgA4S9kCTDjqz6Uh+FhwtdABxE2JoIAS92Om2ywo2d52GE1/GVkt/zzjSRXTEdSTOVnksn25Ub+
GckGTIk5jmBfnetcxx02Qwa8rHpPpR31INbe8BQvkWSiDVv1ruQIQWRCzrPFwZZOHmytaG2s8wfp
VzHN38Tv36+0P4LP6CEje/sNPPrdSvsuze23cAkbYa0xszSm7iJMMjtaKs5Ebq4V33GAmxhmqJZo
y3bugaVknF0cL78KmLsRXL98+7+Fsf1xTV8MCSA6/0y30nzd+zndisRq+1ex9D92qjmr/h4B98en
fllz/2okmsSe9dNvx4RHIvmFp4sAkR/XdkPg8Tgwk/SEHefM3Glxkb9DcwQSWBz6hW5PXvSmGrY0
eXg8JwdCVZgw/kFd4ny3cW9/+5a/5+P/RSSGeIPX/HEp+m31fvflF/+O4Km/WHHfUvBQeNLg15Sv
e8v/zRS8v4iV+C2fjhcIxB2ajj/egOmiTKNSkk8H8t/tTra+MBS0Z06CDXJwWmzMPlBAF4FYV9ly
RbXo/ipGA8PLTwvix4v4skf8GZIHwsohTDUEwfYJO7919TsJLITd0mDelvt0PwOBObmZuckMZDnE
aaG+momfqA8g7AAYyGyIMfieY1r2OupLkLjAI6yseJpFIVGwaMQzhpYEMruntbaTN+hFkFeUcmiQ
NZ7zsVeptkEAjkshlHzAdiDH15F/2QoQctYNg1Eyma18LYV9Z2Xzy7LZZlvDn4lWNb8uzYXoQafL
cbu5+DMpgu3EFjhgBv1SqtZI7YlJBfwY3bfraLK6e3gZkmFXy+ubVKFUCa4bclw/r6Z1I6e1pjXT
AqJVZTuWwnJwRMCY8rZ/SyavJ9b2GlDDDhavX22tuZN9GRcSjMyZVyxHB3kudtDaqffpQr/MDdWD
MGoYdg92YHSehxdB3omJkyW+3Kw0BAuMMsw37PqG7pSnR1F/10trZvj5utii2lDiTZIs1X5NNmRV
h91tM3c0BCe1Z2AuiDwkXy0mZtkhxzwOot3UWKLHKN0eA8bz8XPT2rXPJJn85It19pLW52Ym70ni
0KIyx8WIQgYr/iWEY5bjR0YOd7bljcwVvKS1jYV6IMlEwMSJ2MEWt+rWXKoHqpXrYxb7iepOLnYG
U7H13qZdd3FpFk/mo3Iv9cucWpzKv3PSdKsifLSzBUpI4+40N5r5Jf80YjchKXE5ewFUi+pu3uNW
59o9fZ8qFkxCPSgtISEViyB6jnKYHNyzF3EMxq9u9wEioJ6E83rdogx20nD2UOB5CJgbNa/tzDq5
r51mqcEYXIJxf911jx9XK4Zl+FoTlauFl3kdXh3Brj/Tl+QJDygaPFRMtvF+tfo7mHlJiKTjKAuO
pjqYGwhD0K3cvlqoZ8g4DnKOKdaJl/xOke2LRaSJfzX9wZbvWmjrDPXdcdkeZ/TJAu0e2IyAqsnV
99K7vMrSsLRfs3dIflrGMs2DOIjTOcLHqkVDvBfHxdU8RiyJq80/VW3ftm95/4q5dlqhJ0oXclCn
TlXRRZjHu8tDx2lbc4vqIbrTOCOLtrSdHa+TVTuKY3QBPX/FpbPQcHefJC653dZx0Kh+km64z2h3
1Cq4rdqG9J6ELs8DUWecwtMwo41EvMbDwIcOiGgsRE5Xw+NEDz2rN0Ljo9l0SSBHNq1Mf3ZUhoca
jrArHRBhzS9rgkQDJQCtdCEOiArpsdkPG5Wq1kd0SSkZWdEmhy+D5wlDhntx287PyVw1V3BCdTtd
NQFAY37WUrSRdORGMNriTvdh0ITTApX6BsEi8hQbgSKUkrnpVH6+Ob2hyGkcrEY0baV0Lyq7KsRS
VUqUGQi8uX6Uu6Esrcqt8ajLd2P1IZeLXFgn8U4aF1PmEYPW98dYulfPB36fS1C1/IoXt1oDvH2b
5LXQzREkVsrmFEpHfSGgWqZvQuAxTpeHxFPdQVqOoTpx6x1lazyJkTNzjSWq8TnRv1saWROKsmER
97TkglRBTupkn9JBXDdufhfH/tjtb1Z0WzwW+9O2u6DacaVLmBDxpxG1mbbzRMP+5MIMQqeEgGQ+
eZ1EeCvKoulgeJq4jZsNErXxfkbiwEBigXdu4WcG1UumedDGZWFuJG4xOvETZ+tpqbJqEf4ODhPF
IFu32wrrleCQctn1Fl/y8bJOGTGd93pDLw29pYWGwzH28ea8g+fymJpBcrXEwocK8qEEsqt4+q57
g5DmoLKvaWxZU0BX/WxFqisbC3GVhYBbey8lONyXqkBLbTHfYns5F2EHeuJkV6VfaV5tzs2QWfsG
MmH6NshO0S+jhIAJ1yBee3AkSI+uakvBicEoNMNQ8cr5uBbt+jG/IwJOhKnSW+KqWWcvkGsZkIM8
W58BMlrqDomOjyYY39BiOKQOPIpeQ0BtX8+u0Cza+gDg8xwH+hMl52qiQ9k78rhqjVX0gEjfagYX
+jDqOiAYcx0OAr+qsmiFA5qsYani+KQxTPP3vK7pBQXxWxJWH+ed8YpAqIPeGTZMO5mlsm965/vB
iW1USvMJHi0ha4zCQP701YtkelIZMP4vNyYgGB4gpvr4iHDon6mS58ainTd24U8+tyrIbIEjIhFc
65noVQ4vBfmdBmW0Fl4z31yCaD6HCHO38pOOsfrYDNYvCryfK2lZuGXR6oqG35jB0o/1zZ9ZtGiV
NJboQXyNueydzIvyhe5Xd6A9GmCl0n+VUPtzlcsn37zOksqHk67w4ycb5+wUKcW3rOPTGk2RG82n
LSwtv/ROTv3wi9/zx/P7rXb/8dNwFX1fyJ77/3YwLZUqP/PHk9OPn/nl3v4ZDss7edyel6NJVrVk
q8t4QdklTZQFq+jIIhhDBOT9m/h2mrmm6FDnjFt93j506qpdQK1Qa0d+BKlwCuTl8GyQU/qohbLT
HnNeuNquvj9vTe8ZHt08CnH8scYtoF8hpiPqxciv3tlagg0MQeH+tC8Xk2p1nyTQX5xb+ah6+a66
S+yzU11f0XWdvXzFRIUeqtu/8Gb4BOHGv8RwsAaVYRdB50GA8MwjG6p/WZzota1E2PKgy8FRW2bi
Amfq342X+jl+jj8g2fFKAiTSrhE64tTgVa+80KnXqAzm/Ya5BkUVRR6oexALUgMxi6mCnZ32mmGP
S9kpV+Zacy7tvvXQxMKCH8OJE/BT5OXL4iV9N6AItF7GC/hgPisHqQI5YpkcTC+OtE0GJ23mvPfZ
707b5r57FJ95Aca27l7D/kUMowCS9UYGALearXUXRIOT82qqvasr+6iPgPY4g3O9N3K72DNN6XUn
LTe8CHQUmy9s9068PJcBkhu32dNPBtuGqeIJZ+wj4lmkzqht2GCuNa9Utkmht2ZyqL+ggbmOlOiW
zrTCcOTPfG7QnbilDGJ9fKCwnr0nmCM7x6QIs9FSa2e7Ybs7eeZTJ7r9gB2LPyhOlAb+qBxG1alC
eprtwbjFn//q7CveFus/Wsw3RsB3J0H53xqzLP78+N4y5ARyUZk5m/Sbfvz09r+doPsXB78fPtH8
cvL9N0cG30R5X243pkVdoidkiiIdzi/ggz8TfGkLsVlknR+/SLv4FbHm+fzc8G+F6Vnoj5RH9ZrU
FtE6b+T9aebVMqcFi04XM5VcC5L7vrFjJsTW5XxrEJa0SkQ4h/a1cm8mW2kxLuIPRp2bq9984vny
6sPUb2fqVkzdbCcY1pk6DbtKdn9yWIIccf/xzvwXp310nzJ03G90CeFrJ7OA5dYMUP8Imi/XQMLs
b+m6pt2t1eDkEv8Uryi4PUoYt1iB+E6fbuGfht25bfCPL+Uvuh1cClE6cJwkXKTfVuF3azzvxoFM
KPnEGTVeJ1vdqylwFUvfSR6WJbqpv3yqfu7+fYsU1gEWqIgdpC/r+l+PFP6LBXXDD5MHrejMwcg7
/PEJYmL4e6Rw8chEDnO4XjtS/tlEK9x6Z1i5Rv55009nzQpG7RVWfY7Jjew8Ky7tnokf7qeZp4Eh
R9mgCQvo3yiIB87qKAMxYvmnzhXFFaTQ8bJMri71rnoOpu4uR01Fg0T14G4NwJc66+QwITWXQGSj
7Sn3IfGxw2HO0wfk4G75+o+/1S+G3durXxOhvLJzyDJ9fOXLPRYkeDzVlN9im2ke2LpHjyFWPdFr
9yUHjBWHXdNql1jkZoRuzMdQ8ij0jukhb3x5+4uL+fm5/i3s+Kajuelnv3wNjKV+D1aOjhjwyJBJ
10Y4M4Nim+6r66Lblc/cm8pVQLm+k0BZqV6KFl1fFNNqRuLRcUZlkJx/0ef71mX+cXf/8bK+7O5/
ZjArPqmpe3EBJcg/g/S0SAHiNBVmutXSaeaQnFvZ5/SIQfeFOMdmFwlW4bM/OPoGFFUGHrawhHU/
s8S5OZf2jRPZv7iFP5esPCcoknlykK0yAPhxJX+X5My5jXaYyTNaI36d7nIBt9wzX6x1kShZOGJE
biTj8Fwr9a6unkSXqJ+4dhho8m6uMev+40sTUSH8tG+jfhXRboEH4SL1L3Xm1CFVxUKVeLXbfjLu
bN2kYtp4Awflblv4UQMtFvbhEtTdJV1OySoBVQVi7zI/a2SYB0OBndJvX6CqNvNYo4xr5njUCoVQ
nj2mXPiT8egAjlBCHY9GxMQd5gLSPNC2BA084R6d7s8npvdOOjqCgaAWw9C8o4BxCBzMXfVVOdKY
OpUuqXgEitKtE1fKJ2h7DKz56OgZrMOAoCv+Ys6dfL/cnehjaRbFXRyk62I5hdXSfOy5kD1/BZYg
aYxoMw2KLr9djxy9t30PSwOFNK0E33yjrTZkFCe2ypvsrkkcnEKzjewhdeaL0sRAQ3aZPtHKUHDk
OB0NxVlpletT7A36Qr+SPRQQ6DIYi1w/gPRVe+ywdsyLKXOUD9pa5bqEpHivaIRn+WdQc4KNlREp
WUSSSbZMMO+UPl0+UJMRdS+iSsMp6bK8zxK/2samLaL+unpJH5pW5JszD+SuspNChd4TZl4a8Phs
TdOi8QbPJZkjhSQuNOTIFlkCPEVbyiCEWaBtZ4extFKSaUxbQ1f6LsJtfdNuzaZ3JMq7imK6siEb
1mi5ATRbk0CDzSZvU6F/CtMLrCndT8ElDOx+cuWlGET8AYtGpBf3zq1G7Z5Giwn/Pftzw94bPtbB
xcnuKp6Fft7SnF3TKMqwQTHFd4TMBo3o1ivMH+h0CvQcnXsxg3p0pPvUJfd0oxx74rVPAdnTrySi
PjFCr9dMG1CCVh6cFoUsbN0rnHpVbJInzRY6J3uK7uWggDGCu2fekupckJWrYapzxBb+My1nq0ts
U0dEFJxbmrt8J8kbv93l0DzJkJRJPbPQQ+Wmqy7mKBHsMcwOeMgOqHQzR/Vk3K7HGfEZz90Oo5/d
+Vga9UCyTwuRDz0gUcjupBfBvZ1bNF+w5eXVyd1xgSVlcZlHu35pAsBGSrUQbKi+G+GFtdzPL+/E
l6TBuNQRBVmNRueP9vaFXzDZssLKtelhtJ0L4cm0Zw8oUJ6mj+QNo1n7UR0QC7+qZ6/rHbIbrp7s
cVoipgpR/L1Uoj64deWkYxmqgjU8Qza8mb5A6HBOi3dXi3mZTSOgpSk9uNe73K398tjSTvSRI3uT
06/9/INzjou/jVFkYi2ju76yiZPVW8xAt26PSvzHegbsdE2n6vCG2kMObkoeWAWlLaz4Djg/P/Il
OkgnrdnrsK42adC+xAtOe52rraq5FJ7uS1fEjuTl97CI5u2C2BoX16b4dn2S/OujsBdUa9yghIns
7Cg/XWKnFOngWESsuPpS4ZklPZx2Pyc30yqW57kWnh/T0Jjnj60VraYdLyjONU7ldC6pO5N/cdim
lxee6MBYVzS7PY4uGpcTv1wPvSO4ouAYOy2k5+kPfvSZB+ctYbmHYaXTit3hXs7XMOHd0geqoc05
6605LR045Q7bMdyeDVqc1snvw8uD0i+amNKFqtWpcU74pV94pdUGnU2nd7oXVvGz9NQv5vUucbQ5
3J8rduT5aW76squ91Uv6HgYlTbM+vZf0qD+3qa82NOUNRwzGA7a2e7atQLTu2uPIoS+554DYME+B
Zr/W7O5euq9D/SGlwUqNnXmkG4j0n1WXusIW5jMb9v5nvMLz75jezYl5qGlxC7eNtg77Jafo9r7Y
Io6/3umPNDNpUVqdna2KI9rZh0+QN3OM91RQbVAsqcNEe3odaR8E0x51Z7aSGfeHjCI+4tdmsD9P
TreZ+fiv6U6OK5FPhxNlLDvPxBl75OBL3cNJ3CHy7C5fnZbdKj2e3MThlO6lduIJc3V/cU2fGHXD
6bzoMPMLV1hMi9mdxh51RvHoxYcI182ieGOslPG9z8sgXuPEiG8HVDUOEs3mvxSrz4H+1qJbYGhb
tfcqukTGFI8Dm2jPMzepT7LXufF9dNR2DJ0YfAZVPdd8yU1pXtQ7hbuKtN8SH6oDMXUWMT9MFOxk
OO2VsFxTfwbmguED77/TFWq2JR/QpTLPYcB1B9w3sZUdmNTeE+cGJ/eRfqGNvbR/jG/uTXt2PhaP
Ju+kdj2FeGzsmm9FfJsmGxTWsfe6+24XL8TGSe/NubYS7IkBRpSGKC1Tg1xcsjV5OPhP3hwN3MPW
bZb8Gtm8/cTUUlNbbpI7rG/rs32CSeUOmaPPsxBD0Tzz5eL2E0iDcq6HBAyIbTK+oX/JXOvAczjR
fSPihXVtXWV2s2HdzEmvmWzhWXyD8mSfNjFPm+I3LGvq7OW4GT0U0+thz4uWBW0nO8Md39p7MFSb
fn6+u8w1Fmc7uKRjk5zmx0AtgumonzxQ+RR9va372/5BXiiDfQp7C7ftXF2OC9PtHsdd9QrVGcUp
1eC59wTGMYqfIfNmyFG59Uca4lvdncbw2hFXvmpez59dlOAhDDLpqMgPxpnihB3LG2eLlqhd0+uq
JUbBoluc34Zvb3LXCMlX8zKPGcmtwQSmG+eE1ZwIk8AH7JzwXJ+dcSFshx7AiUORKgbK4N52dhqJ
WxkSP++NyyshzjMXBrc0Zx/Fy+/GW5r5pIRXpAA2FnCyrrCHt5xjZW6jBUZu5r4NThIIXmXYxiHy
ovdh23lKM5eYd/B+YSNlDnCvQTmm5TRGa1phPqyH+TXMqMQIP1+DkO4S4hN57C5rppITGmV7ahww
9cgkcMpcqi19oLFaD8tyW6yVN/Wz2HMBrdMbdiaApLE5xmtv48Qmay/pOPP3esqRzk7WNP7zZZ3d
/gSfdqkhzAbK46VwC7SKkL5tnbmcFBoNBlTmKLSztc6OSBdvkOwS/0gAigWPOtlHm2od2wr2TSTs
VpdTJhLltMjn0NC99pBli25bQghLnTTbK5GVb9Ot/Hmi12DHXAc+sRDc7eb2v3qfpK/YqwP63Tzr
a9nN+g127xNXdLGnBWaksPbKLbUmntqHdUq7HY2IW73EXD4MOmtc1d5DxOgRmoBFzJYHVWTL0+xh
4XPZg9lAwcssYFisLy+MTmvrhW/Fw5YlRM45lKz6jtHsxvC4ghBOEvOsBBKGc/s/4seTpzswk7fj
On9Sw8aw5edYsow72R/vCb6HwX6y+WZxKmmP6fYc6KHk6P7VnYm+9KaGxoZbw7oBgcBA9DaGEdap
tpdkLOXggAP5xeCMxkJbmkcGCBeXycoV1K9p8XUk0Xrm9+vbEriu4/dbDBTep9Yq9gihOYaY99Py
vIewT7Hsyp8sDDWstzIPF4mwGX3h7E0iB7LPthoCM1s+Mo4g+JuAwEmgb2qRIvKkvpzeuFV+7OQP
tXsOYOTDGgmmRfUcqT6cbnN7ejivNNd8Oof9riFg8dhQ2t2mKnxJOQdiiVfAk/HI2mUSYlqIsBVv
bC1lwS3WPMEboReus/WtyLVi0Mpev+q2593wqi26yC+oxIBX0zJg4Krjw4dwHt6uP3o0ACEvB4Zo
5jyFrGGNFEtWe3cmgI6cDwdaNSz2hbKUHkpHWs6Y+i+lZf8CRiP2aNrC2DING3VoFPsqPxk1QL+f
8dLq/XqrfybZXCUG/IgZvzx7JJCJtgmVgBH6jvlQdqzJw+Gg5YzHyy6hb5QwLq84k5pzRM0PyXEW
UK5mfrLj2EpbZC75/dPZ71fxRqcGDRqbdjaYXkvf8sEOJx8nhWO0TlxhZpPVvR85HvdutM4Fv2SW
dV1VTrOc/GiFi1CdR8+LypbAN9hIuV6AIOq8ctkm9NWwFTY40KFxfE5k381ppCTr0aZy0e6SzcyW
/WGZhYJF9Ktztmb++faFv6R3wzx3ME87ECNWRgAwZSkfiCFnGZCQYHd2aIbTgS9RcBqeO+01d5o9
DGPOZqvRZX1zjx8uu7ObBDn9rC6o7CpMdgxnP6BjVC+Cw2jujjnefHCETWHJNiPgfgViC8fdXnqN
vePgdI/MH5W3fDstkaUtScgzmImhe7xLy1U3v+zNj6sLucWLHsxQW0SPpSctSkdZEOB56Hro13ep
/nmF2a06w/ssftDvIVSylLvKqY5I2jaVb3i9X4z2CZohNS1PdPFcpfxOlzUbY2efnson0jBqa/ap
v3RzQbLkkJ6TylPVhL1fbmqPOaGx6MGt3HrvyT7FpUgE5NVVE6IFremuvoNhgb+vthtOE3I4gxgT
P12f+VeFX59eCGYyX43p9nPYNOt3icdaowFmMSO/sgWYIFZsTCc8EukG3YRN53/0JRY4JkiXVzvk
ROSF07KH+LPlH/WcnA5CVTYRNNCZXT5JQRXe2icuFyauapKHDxAHs5A90b3yRrisq1DgzyjL8YX5
IZUz63r8YE++rNjchIBPfjIeTk6cWJWtBcUxP2hB6phOG+YPPD2uRpvOms2h6X+gXvmseFxLjwFD
hzbbqnaz7XmFj5OXuQfbnx4ntxvp44vE9xrVtFvFGSD39SS66uxWgoxxGBNhargwI+2WMfsvZoJ/
0aoj8YyRIIpdGij61663DOgfJtoI4GpZBuRN+Nc5wlY3D9sPcHVgU8dAc3qXw1Jq8WXjabXGdbPi
FZ7/qpXz8/COS0FUjMJWFm9N4R+7TEaSJ2JicCm3rqGC2gKoW0ShTAAE497EzVbqL3qDxs9DjttH
KooIeYTulvBFaxY1WLDTBLxX783eFJvjKGXX6eWmVWqPpY+rjGKGaniucqI27vNwPJzclAgk0nE4
CZbHs1N4gKZepM98j633UPrkpF54H02kE3CqaZ1LEAXRXcWYa3Q1j1jSVWQnc4ILUFetUq9/vtjx
O54Wf1goe2n1eZvGCgE+UoRJ24wVkS/0p2SXrUvncvxl//1XN+DLPe+gWJ1mPTdA2mHBoEIdFzh6
nHwLPNCOne5f+47/vOFfmnWYDU+C1N14avMLPRCFgwY5Pq6IzkB0b1OGX7V//2LC8ONX/KX9q0Y9
Dv4Ln6jptFVQSTkzyu/BS1eECN+Gf7uz/4uepPQXHUlIyoYKsRKQ9lcF4zXDgnlOrwhdrN6Bg/Wa
sIo1irhuW/m/0iqiqv86t+IXNFWBh4aBHeCPHx+bntCPGD1p4p0+J84F5NVZYhvykn6k2x5GkEtm
DudeRFzksIZ5mOE0Xp1WDG2nTUkD466ejy8ih827obcIS8/24+e0jN/z927eHZrjaYN9/7xKVsOv
GO9/MfEzZUWUJBEgFWHjX7WuuqiXQo553ONcvRMmqzVseuEcfasF2FhHeqxqWw8FB8H4H4Og/+8Y
+SNJk8HXf+0Yscrp5e0//wMvCGjwyzR//x/f/bU//CHi31m9bIxEdUuIRgza/n86o+HFyhKeCNiw
mmCycf7uD9GxUyuGjEuBFwfTr++c0crfwRExhiGdUxYkkwfkn+GYKMqPL4zbj+JHsOJJC0DOr+q3
5/C74eEZ8vUkkeDNfBXbVTO7mMtZPBPuVRjTpnMhaCYkHJtgy/6KuCuqy2gN9bljZgIK6Aw8VQOT
lsa6LNsNSW9OOQ3irrn0R6TuDQ3vWarSddYv47zrCgIWND2v/VGXqQtL0cjfdFVsl5dM7g0vL/vE
v8ajgGayiAbTUaUGg+SJIMYnYhiq2r+cyPPzK7HRoK/mU/RQXzX1sa8xkTuzywT8MUUoBai5LwxS
INX88QTYI1R1bMNWm4/xybvo50i1opkgJe4pq8DJReU0rcUpAkHba7PX+BpFtM4gDSmBOWU0hbhx
ZHd0xjIxCdxGrh7zsMGKVaxrElWYnhOBM/VZLSBHFbK5hDP1YdZ1Szh23NDyHw34KX1fuyXpE/tU
TPvNtTIBe53KprYvUY3xRiXo0yIzpkGieVapaLWejyKTjLGQqNUlKmA9WkwSKsGhaaBHkMXG21SZ
eLBPbTw3SrV+adVed82q6T+GrKa3Lo3KSjwRCZnJADTRg6uYpUsS6Eoi2DB3JuOZZvAF795Q0U2/
0UNAJkGGjLtZmBNK7l6TEdI58yyi9TAvI7luMABblaYDJclvfJIprZLBuk7T8EjamLTuTbBhfnqp
yHEBpChbyTfYSSfiPYVzUqmfzY3dTpdNjBF/XoTo9DhISrec+qwrHW0a8sIRLwPGyIi8I5tlZy6N
c3LhNKiq4kNkmjO7IuN83V1LvOZaI82L06x4HrWRBnWDfLdIIsTu0DnvylHHoTzGpLFrsxmy97qr
a8BpNcfVSRwRCGQqeDnyFKcetc8sau6TMhmfZabeOqLsKX/BTZkuhUIZnhSzuBxOwjUNo0ofX4Xi
QiumlWGc2ydW9qav2/T9clVqLxfjy6NapcYRz76xS0ibcZW6RKs2jUbdWkIOVc26/G/uziS5caTd
snupOdLQOOBAmdWEnUhRDdU3E5hCCqHvHI52T7WK2lgdRP75v4ioeBmWVqP3BjlJpZIiCTjc73fv
uaEbnjw7LaIt7EwjoGWlEdejPZc0o5jVQ2/mPFUSShthr5V6VwxuccidKTra9sidNLSe9VGO/MQo
pbzJI6qcE8HXD4i9M1+qSUXnk0mMcSjhd6HBzf2NFLx/McC2XcH94x4E8ZE/GVbcnRdjWMVYnzv8
FTXA4Etziu1LigIgzVGtt9ex29+UqQ9ELmzNYRl6d+m0goNJQ3yVFOrTpLzwM4qaBlINLX7LOhFe
JW45nRFOz7BgcxDp4JHBWihaOmqbDmjdzPjP0C7faWGA7PIppbwp2tH11hNg80/Z9flDCZoQ9HDm
XxIGZjoSBz0ey9rUE5bbeOJonyqtyWP3pHRLy3oKirBBa5h8K9ioWDH3Mu053i4EpaMWdnqkkxXF
w/Km8j2I+uiRbxplbDby/CGzRJxTg6b7lylrqmnftIxqa10i11DUKM5kl6ZXQP36cRs5LK1rF+gp
/gJVfuRUysOuzU0EkjxjShcq27vISMw82/3UU/7mDtzBXQ6TEI2soN6mrtFSRGy2iENdcW/SlIiv
U8n0aM5h8ThnPDfOXELsKBF5h7N7ig45UGP+emlyhGb53kJlzh9zIYErCJpzmKAmxpeM4P9igRi6
fdXkaUKLK7XfjipdBIYqojBHg8LdtPz/76gJB9zYs9o7DLekOAA3HFl58thEXhoqExxi5DZ3eVPS
NTxBlFrJjpLOVZoFBphC20qe/C6un3wvoJ1gihALrMaq7pMuNu51Eme4AyoX6CFhYOSZGmICkiIC
EddhArJnFRcOkgkh+BngkxhpywMftY0sc75KpWWeyRhy8pZCgO5TZ0s18dzn1BQry8Q31qsiO8mh
XzoR7ebU/lluzLfP9WSUNXcSdOyVBC796NgZJuB6SW1TcraYjYAvfo5JjcObmrSNWOLeRtJmdKsX
LBi52WWnAXQrIDymUU3qxufOPFDSFs+Yym0Vn4Kq1htdleV5sWTMh8gsKS8u4vym7kANbdpvgfRc
1RF1jslwJf8MrGcRk6DoW5C9D6V5ggy2DMWGrr4XrC13fZAaH63bpOTWlkw8BDsUgW5JygtVcLwb
h+hehgo9/1uk3uqFt9NLzj7t+x4z3Uj6vvsWxFffQvncrsOFPTrh18FU+UXe2XgMvAAypAEPCNiE
tl67JevPEsSp6hsAwPOo2dALFSDIJEurKBzv1YBC+MrSapzZC0lgiuBPrmJVWK+hl8qLbGEOxFzc
iGVwCJxWBLtiYRNASAup9YNX0LtT/JrMfmVshsGmky4zO/eM2wvegTLxCi4MBLHQEJS3gBHaBudl
mDr+BUYh7N+utfAMC+PcTsvsLhg956W1FJNuKA2tWE8QhoEFyjj8pIOaBAueXfhGIDHu2gXhIBeY
AzjaYFfl3shKssAeMtdDacMveGv2Xbv3C4GjuZ4nQhOulaIQGUMAWrVM4Nmb0DNPySzix6ppm8UQ
A0lk5QDkvTR015wpv67l5tve8h/ttf+rsQADQc7V53z6d5vo/P/87/5Nfb+L/vev/bWJBgckJIk+
6H5g/741KPy1ifb+sGiiF4JeQxuLpcf+9a+QtfmHb9J1wC4aZYKo9b8z1t4fQIccC9OehxGHFcL6
J3voH70z32p1CBW78I8IxGKn/kn/cPpetAPd3dvQSpvnePRTRkiCoueogCuXB8bv/H4/Hlb/fMHA
FUgtJpZS/Do/btn9rteVJYuCELE+4MtId2gsG+MseAy/EJ3+87p7H/9n9JVoVT5FVfl9mPJn3xId
VpwQpKSvzJSu+BZq/e6AkFSRjoyBtwc1b5VggHD9qyb9nZ9yURC+d3J9exWP5wtflMtZ9qf3NAGx
L7KRzoAhqz5KnmHKqOGjy/tCJ+dJ8buE6I+nnqUZDUedbWKXJAWOoe2n8z41xQ5t6sbS2sgIyNR4
VZPQ2X53If/ik/vli4Cv5LU4mDvmT+60OtE2R8Ms3+axU15U4RScpsSUv1FK7J+Vkm/v5T9eRvz0
0aX9cvUp3ksKh49kOQIQ57JmozehdWaivIUEneL8biQOFe+o+QwvBerY9FtX6O/+kOXn310ps5vH
cU+XEfCcTbQvd4vuyHCyuVi86fHWX//9x2v9eOP960sUYMfoXbF88vw/vp4C0pfTVFts9cba0QjJ
HDXdhCe5rZCsbTqAmer//Ut+M+n9eJly3Xz3kj991p7XcaQTvMUlVzvew+A+q9aH5IjZ5wzvL2Mh
GlX4nBnnMaZY/f2r//J68kiEBII6GfgQP77fxrEA+eS837lpGOCNwbCOnPw3n+qvXgRiI3AGgaYE
svfHF4HH2c/VWGG4U2Z/p+aa+Y7gWPn3b+X/URSXi5ayQIQHB+GBuPiPL9M4dJq4UVlsY4cWrCiu
id+5TXVuwRjajPnAOMWNPMD6CQUnYLz2hgewy2gS8hdursqZLnDbAv849/+/f9pPty0gb8OMDb18
x5RQJHsgjcQv7feCMSGjnH+raP/pCvvrD2Mh5y3sWpO8wI8fhlRNhXTSFlu1WYLS5SY6v48u+7W1
fqnITfxuRf/FVwyoTwBtsE2Uw5/ZDXPRuRz6w3zrDnDAsZ1M1u9e4he3JrtyBCyeUrbj+T8tBdoC
xeRwnNo28nmcnsOZk7YK6TX9zbNQuL96M9BEkNEcmpdgHPz42TlhlgqKFwQnVwPLXgkqe0gJrBl2
CeSOZtkJCnU3dCaty609+XsxGfprrbyYVEE3N3tDyPABblv2YKUAx3q3k+22NF37xW/b/N5Ps/ZG
uSMexLTo24ugMeavk8xJs7qjKemmDwZnm1omJqJgmqJ706RGDt0omgCktYO1aUWTOOtMx+Rp2rlo
7uOpnqi2GyiS4lAispsSDC1z3Tmd31PTw0XWhMZzBDqbQh56lzM212F8X4c6tTe5TrJmBeqS2dY4
jlQLQx5iYpfWoFyRh1BWEB6WJuJwQoeOA6LksKiwZJkgzsCOJKFePI5AsRDvwv41QbhCzTYN/WIV
Y/cJqHvaFn0Ac85PAFFJWxYnJwjrY1CVOPXaqYiuvTpy7kuKZV9qWTbnKYTxra66fNN5U3PbtDYU
EwSk0xQ51ja0nebCTjzab4aaXikSDPdjXqaHbMiLA/w0QuIlDcm3FgTcK+q4fUQsg5BRIeJh3goO
6xTOOXFA9F443QeAYFC6UxUZEJYoFX+bbRsdL65URMExHNstpPvgpfYLv8WF5LeXdh/gVUSRWQxA
rrgzO9HtuQXEraa6+cWtm+kcYF//1tYRY2qu6+t8nqcDOgwkRlvL+SHskmo9Oi3Wni4ZysuuAXq2
0u4CIlN1wyfu04MxriHe2R/S0IwCgYJTaEFrAC0NvlPeBHRaPza6bdqNo2luWWkdCbGmZrt7QVzz
z8zBB6NrTbWHj8ONzLswbAaqUqxhpIPRKciId+6Me1DT5KasxrApSF6YzkPlyRs5NwnQ4AADgegE
LgV3qZHL8sR58CkjfCunlNaXIVeUNkbWQv63eZLdgTsuPwbLJ+flCvOs6Gf33pr76WUOJvczde0S
yz8FcitNe8h+pg/vvDJ9THQNdSSE3drRXA/aAD4zGBOiJ0fK7iTHsWLYKDz15NRl/VaHBSbqwcDv
Q3FyePBGx7wE2d9+baREx9QKB2Oj60augVuT/+5GAwIBPrDYHtyzidc7o93QO2kr8S7TaHTPDIfA
UBVYksnu6B6SmmuTHm3sfEPckwiKQYFV05iv3UlEDyyvmP6tqdp7QZSfB7Pp0zWD89mkBWJXUXEN
vtC1t36W5l/soGjWtZ/JY9RW/rHzqHEe6bU+hbDuEcrnZpfmZnkXJV6wM0zIbYTXE8a5jh5O4WSC
Xch6jThmp3wK/GPdF7klLufBphVTmtbKVWG55fxLmyJ1RftpNJ3dMDA4isuUIf1EpmetnTTauS1C
FnTl7GTMoTiS9NGUBwJ+o314LG5nv0eL1uzuMjeL70ETtrfU3qM0NAGacUTIMIk6eZU1SL3IWUTs
Z4xnxIVg+tZj3Gxm4VnJzucYnl2lXhsOwDcyZu2mWTTvtm6I1LiRhorhIsFcdkFeXPopDojRkvrc
Kum5p5YC4TDLqY9f6a7Aa0jb46EJUe1zq88//X6pgI77LD0z0qGDoycxjQ1RHL2LMimfM/TRgwOP
84kThrFOdCJuEieAMOBN+hg2tnMBuhVLRqynlZeJEEd65E5naB9yQ0+0+KKloS4YXzDrHupZPJb5
NL6GcdSB4quHr7Oqra0/e+ah9Wqb+xL0XGFWYt+2rnnmxDQhrDwxWUSm2qLJV2Jywy+O6vI7FGhG
9m7lxFddTPWCO80ec4tiwtIm+lC9TyJM9myXoC86moXbD3zY6alWK5Ny63hlDe38mvhlOeEyp0oz
yjrvsrG19a50GFO+aU9H13STLaeP8qWCYbzxA52/+x1FIkNrG+keZjfGpniasufYsZCIoiCvv1KJ
kV0rn9KvjJ5r7CZWljG10DmEg6Koccl0c/sZDhorZCTM5otbyRF7P3i+UOFHHqooOkaUV59ocjVv
LEMNDFjbQl3SdySvx9SsLhToux1KDBP4yCZ9ZJXjfHDaND5P27CrVr6bVZsy6CcHc1DD7aeoqMED
aEB4yMYZxIgqmpvcoISjK2fYLW7Qh+VmnJL65DXcmSq0xgs7Uv4e4AutGhPy0rrMKu+yFJZxy55/
oY5b9n0fDPHZOJfh02D2JXKyCLH5J0Nt0MlZBNd+IKqbumzSD6uf21tE5uCe8rTofFQlLZ+mJkpi
55KWqqGFFLhmbEQYn6fugtkNyU2EPWGqOM+9R5nOrV5rqsq+BnWws8K4OtDCwl/bZoL1wovs4qp1
4pbBTWd9ADz0PZbTwgByoow7wfM6XZemTbNNSwN7w8gs1xyc2bjSIlJU4YnP1rqNuBzuI+1ON7VJ
PKYVWlxWseEfY0u377bsHsKUy2zHRZ4dvaTzWLlbVd165VAAYe/6r3mZC6w9xgT5o22v9Kyye5VV
+Wfbxnh9tErEg2KxR/lXzbJviJI3Hv79VdIW9lujGhP4t+0VzSHJoB76iVO8dUAnOUTKfWO6xXni
mN0V3Y8ka9IE4kqV/eas8aujq6QUmaIHOrIJMP60TYzq2Zg4YRTbxa1Czrq9evWx1W3nfXnMQHJh
PrI38ApkheET1/HvtqnLMf+H4xzwPUBNMMw8+iJQH37cPPpQwmYxcQrxYGsAOn6j7L1cm7Vz1wIe
IHQiLy3Vljuoi86fh7l/JOf9d4YtLkiG/1z1W39tf5T8/iQ0Lr/0l+ZnL4hEkmqMwJmEo9F8Pzi3
+DcmqepFmvpWDfKd5gd6DLAi0EPQEA5XVFt1Ov5f/0P+wQ/ADlKljb7ke0y6/wFSnMPFD9cOKpx0
0BzJ9CHASZAQP187lWK/m3vOBhyp/2XO+vSi97sqYJdTi0/PMbLHkvEJI/AQyIiaIINDzSiMNy9r
s+tuUNODOyfzGWNABuvSy0ZWWKcIL8yAiTeSckC1QwlYW9YpFCv2XGVwFvVt/YCkx2A0pdAzIuDc
ZbtutKNdksVtuKp7j1DsVNnuGZIbVAW/mG/rvI2/+LHKXk1jlHd57E8XVkcUIs9a4ykfA+drT1f3
e8yW+TgSEXxiiolD1EvkJmZgdV06FjG6iYocEg+e9Yiynl7o0Rh3g7DnK6+0yMPy3qndckT85MQV
yR7HUtWRfWj4MBTcgvC7suJFVWFzN9Igu5+G0MJTWY7nNcVIJDBGTHohQ5ynLBhctqyxe6LQxX6y
HKRAE+nlGIwZoTIxKsVqyH+1Z1PVP3OYzYla9a6xmwF3kIvL289+yqB/xD41rZk9lWdOaPt3ha5c
5DFnzk9hS7dKIJuSu7xmW85mfryKg8S4ZsQlnFWqHfMpqVgKzboLWyBYtnEeeT2F2bGRD1tvgBdL
v6Etn7oyYrNd171/BEFfXoR6ZIeN16jY5jK3PmIhpi/uyFwD8EvN9EbHo9qkRjvcISXZ26kPgYIH
DiAFtjnAxSa8F+smyMp7aUWi37d9DyIsrgb/QQ9p2G4kQ61HFUfZrmzs+b6a7PzaanSxr/KuPguH
pjhv5hmOkznkxpk3pOqLKJucLyOvz2nJKz/SCeL0qqzGcu9ChN806Zi88olxknTZzl74fmjfGF0E
EqlSHoaJ1hXZPrF0d+dEs4+PtpXjqXfK8EtehvZKpSYzfc/FCbGxUyoxiPJFGJ5zRRxzSjmwrCl2
ss45kahP2yBqujbm1P8ahdK+K+2k+BLYmrij0pjqKdYJjq72MYA7OlPHyqq7S9ubK8IPPuyyUDg4
yyWnshksR5w90mxKI5Zp6x1DMGZzyNXBjo6xnESbnyTnjUWhhlEud2DVgNBfVWHUvzf0E38dVF98
zTMV3qiFjQ2DNBCbyAnKcwpWZjBnmY0Rha0DMz20xnLv1APPAjM3pg9k5XA94B27oE5WPuS0pG1m
dxrv4ob2x77NyIdmcVDtC0r5HlxRpSe/H5LT7FshVadpT61UPV2FVVMfpdGpXU4q/MIoMoa1hcwY
Do+dE5N4j74F3ON6q8oR6lpRqviZlWXEPjnJ9gExe37nzGDCqgesMY5hcKikTzpysi/qbrqnu3QD
w/2S2RWViaw+RqPdXSQxeLdUjxz73n4xutLHROsWTLcYhTG/jgys60Edbu3RbS+nMs7Bl2CD2VVF
2ZEuDTpvX01RSf7N9OLP2E+TwxQZ/U0FXx6vnE/z25bL1X2mfGQwdgmzbIIqLNHFxRDH6dKdqGLI
x/B1TcAp1cj5JVHFOhy78sChoTsu3SAXilZXfCQR9ST5PvbAQa+tMc6eeqctr6h6WXBOhRiey8of
XsKM23HldCXaCkyO9GWa+y7dOEWrKQ6rAvd1lpZ/DLwyZNjn5i6HLR0cIngWl420dLYuPX++ictY
hwfphAUhqJTa+BjEUzR56dHo4/yyKFLEpWr2MVP4gf2gCtN9s+fafRHU+Ml9XyDlzAYZf/IV7YSv
/ZsmM5qCu0QuUk3qKjYYLcf+p7jF4uDGA56M6pvEEy1qj1HX1mudTjguxSIHJa7V34VjScKdz/+p
UfNIjKXphmapmAIBFcvRPSkvJ4JmyvA0DH13Qx+AeWlRA48bfho72mwrds+sFMOqFzjXA7PnNNXx
BLLXHd0U9Cf6Xgd5r69u/DFMr+bYr15VlZLs0uHsH/xItya9POhE0qmKY90yemWnGj5bukkev20J
/tEW6b/axJN9Aert32x83vKPt/b7Yeefv/HXrgd7n81lwUjSBi6FCv8fux73D3ar7GHY9yD/y8VJ
+K9dj/uHxFmIncpeis8YOLEX+deuh/YV0NQmPkH2Kj6z2H/Ek5bL7Pa7HfNiF/ToUaOU3rcXv6n5
08wlGZzCFngmEMnCcD3K4YF1uDuvM6M+hFYGOYOTGs0k7zzSR4wUidrmreNvKCecb6Qs4ms8EeHe
T8RiXbIPnY9fSotCbEVSX9EIG64xA6VrVhN3VxmY9qnLoNiRlTfr1bwbowx8b89QP44nmlVS5BEl
7Hrd+rF5nmZk6Zu4JFeR+XtbhXpPS8dTbJMaalMhzkKb5tIqSgToj+G5qApkF6N+qpyB9kURzS+W
N2BGabOT3xCiUvFBE6DDvbnjnoRLqjrU5Lz5YvWDTZv7/OIm80Vchker6l4Tr7o0RHFraYeGSGAG
hsFfWAz7WY53AbaiVek457qlZrbO5nyLN6ddza17n7X+lt5JhgwcxdazSbRotvHAF1LfR23wEi1O
nllobvW++ijiZq8GdZZkZMHn2SVprQHo+LAWhghzTd4VBohPRaytLMgEZ9VtxJkWqVBexhqA/txo
DfOq3oWGe42Z5ka4PcynTLO9DG7yUjxSLokc5e27muy2R6kMnYr6aMT2x8yekP6O4avZzQtQwDzY
GDFZzwnR05COTpbV5LsSy6O/aaZV2vcvp1ERxvYrQFGO/5iOKOXJYqTEZ5KuRr8k4uaIV2cc7gVf
GBSYt9pGxLFJX/aWS5acofu2zrSCv9+cxqEt6Ukt7vs4eSti1937sjznhAb6IYs+Ert7CcOQZGtY
HV3pnMDoX3tJdqcC64NNjLmXY3Vtyfi6kJCeaebIctgHUcOlYNL5EvvGqx/A0rGq54jVc8z5NprJ
LRfHkbgyzLa8s8uwvjRD/l+tIu09OFS2ynIrq+yqT2mq6jS1IXFA/4eVD9ZW+imoBjN5MqNZbXnu
v/UxUcYe1eCm7cnXWoZeiyH0N3nlPdG9Qmk9TjY1AZVw+858w2o1bzvfozo5m+EEJgmVFFidVpEf
lkdDdjYWvbbdTBFvoMM2g6oReJuknaqL1rO6jePglRpNd9rYspkOaVCLvasI5zhD7JwrH73ULUpv
I5ZKi6CJ500iYpuCkQJ+RzhDAFASIFhDCDTomnCbIKuQPGQfnAfYS+O0fGVsgMs1uYsq3Fxt4VCk
noJeUdSgcNmnCGJ+5Z2XyoQ+WVW3UwSNt9DBa+/pG9GM8NJoU9g5bUTaCM1g08NeWiVGQ9s4AKK1
wh+79UOrWqd1O2/6AW5rFxQa5qN77IV5mSHwrbwyuE28MrvoLaYNPW1vKwSGj9IjaNOZU7PKA5+b
yG3yxyrvo52TZm/TmHVrMwjMFf4vXjdKjA2NPFDo+Yv4wHNvnbQG936d5XthWAj2mlvNLdJg5fcd
3UChQ8dLBrgBX5pLKakznHsZiSrZdA9ulcBAmPTG7M1hzwrTrzIV74MU/Qzf1qUbZedFN4Db0DBW
TCv6Iid1jIaZWlxjUzAD8JS4jwXByLycHnuTnZCnuEriGFpA7+h1I5PzXlY3bRLchj2HjEHDhhAZ
nSJW4kbYNlyoIBgid7Vs3oSng7ViLHjM2vGtk+4hausaAq1E/QxVctb16e2Y6qPJfb0efS9eGQ1t
vVKmQCGSHA6XZ02XlAELVoy+vog6xdVPmJUn1srqA/c6aXOeDLmcN6I2AXhZvDttFz7FHTPSrfQU
UOJaYFDLHw25FGJbAOB03WIk1NmlkUCcNGRzES73AFZAz2o5SJXWVhE/gtFhfARaMMKw26fQAZaq
cuczl80RAfjJiUbmtOypkoSUnPZOTkOi2A4MOBB5C3PcZ4FlUBWBNyWaNTXRuQHYZSzUS6DM9eja
d8xOslXlOde6x4yd+MY+0f1j55aHrGwJbI6MgRWbyWLwPiPNCp4ofaZ6guSzVWzLFK/8GJoh7UNs
zWJVTifTpDIlSDXITJndpUhRQATIWcu6umP8gDdY98zZxv65UOBdYmhLW6vuB26UHhCiUlfKJDhX
hLLbVk3z3AQCNvSQJTurcU+y9Hajop/WMyl/yhqepFJhVa+/TF5xYxbWBXL+qfTsbouF796tXVrO
6ZFhcOWtcjt/coaIdHgdf0gVPsvER9MVcwv7WjVnKcv5AcA8nuJE1AeeeBZgZ/tOm4O7H1Julc5K
Xk0rPRmJVexoxXwoQx1tMU17fNUDgwger5aiZ0ergUvezfuV7aV6U3ASNorpyZnxyCfGjNRptfFW
1D6xY+yvNJH39+yorwm0cfPO5X3B1OOJhkN4igJ2zxwFu1Y6zDLRTcH2wNug3qo4q2VnAviHCo72
9+B2LdqhPRMA9rkIZssjgM/se08H6T53sRVW/jivTaNnbkTf4y7zHLG2J4BzFr6nTS+SrxC6LvrS
O+tNl7AwNvl1YposlqljbwN39nY0W9XAwVxYGLLg7GYBNorc3tl5ZfXsegYjBVU/jw1b5yQdXpQR
D5eTMIZL5GBYWdP8pWnD08yZrMFpW1MrVjQpO5yoe/R1eW4MPH2SILjzjAziN2JD4Wbvcl5yDHJ+
qcIcJIZbMs8LABDHU9czEGT6JTMEItfigMa8kG2PE32ysoo9v/RUyiUtbRnDmbTS+4D42orKp6/0
czGmG+s3ZjKo4D45Vw2kqqQtvvVBGoRG9dVrBn2WRTMzIoSqs5GKnmki9R7Id0N1FY4tmwUaZy78
gLQgRzUXLLTQ2dwgS1ZBG+z9Kbh3TEINVjjFG+ExL+jrhgXTUFeDnlkzhqL+4o1ib+GPp9gTOEo3
NZdWv9w6Mxns1kjLrS/Dp6gHLitMYq1FlCVbXw0fg2l1e6mHO6duzY0T1cm2HqimsMoUm2oYv+Zu
J6iGR5UfuhiZnlnKZrCZ0mbM5tYy95CbBKhhap1WvcOj1+5Ee2bmsBiCYjqOUZ3CxMIXynAYEjc3
m2wf62HaR5B88Xk/x0s6NeiNi3Axh2YFTCOnqk/+QF6/QZkhi5uzMHPt0JBXH3CWHv0IqlKZObd5
WIb72nWN82AkvkKz2sbya8YIU/+OZZdpNBbvFamMpQ4+HreKec3KjLhDu2Q6oU5c9HPCTJCN13nY
2fE+s1iM6HhPVswC5nU1h1BEVfNsFwbDyGQpC7HCq7LJ9o4CeeqJdD2FOI1DznpY6PWZN/GIMtqX
hDXZr/Pz0GMbFPIt1Zz+FlT/owMzqFHFBYmcT23mD3jyP4PZqS9lQrnSstAyBLkNQ7bp3lSB/bay
h7GMu60ZglxiC8Lzcww4kCvYfHajcMyxTm8Gh2EcbS5gG+b507IsmKON+x7jshXoxWyibc2ouzlP
omLv4hXgEtbBSrrhZ+vKctc1AYoit+pexfV4OQfjzmmCPcflZ1mp1wTf8rpw8seuMvZsBjelmu/k
SFw+nW8j0WLlDC6serptmUEDMO/2Q4zFWNnhm0qymyFGEi2y8jXwR6jctdHvOFP3r1zNcuuyJdlM
cgAQaAQPPKzvQ5XvqJMCusqtYoyXbpyu08l/n+m83eTQwUpL3fUU3BYVpxDpQ6hFYBw9IdepyT6n
r8frpJtWIb5zJuUMCj17/OR8P62Hrj8yp2VnGat1UbICibGhgyW9Nez0c8wj4AKD8zYmbEjHgc90
WqzzTUfRQoUTHrKrMs/IeFbrwBuDq8jG4Yykem7nNFLVWoMiElV1cBnMHkScmldTVjy4tffViLLP
CqF000gXeha97Gu8esaRyfWnOabGuhN+svnvLwr8OdxYkpt/Jww03Vf9qzTh8nt/yQPWH7aL/09y
IKLhxPu+Z9X7g5ThEphFYl9+xqzrX/KA/QfhVpCsWCQDKlrN/5iJGOYfjC5c4ofYCSUxLva5/2Qq
QkLjB33AIxjlYLfGDC2gCDK6+clYW9i4JqyKKqk+j3RHC940BesyVbCCC7+5xj4SXqfOUJ9kPbUY
/5hbF9tqLsWn7TF3FX7e0ShBh2sAPIwYxtqrSnPe5b03jKtpbFM2abkZvnQl+n1C+Wq/owFSeW8z
01i5G4fM8ilNUPNlYNNnkPbcukPUZ/sq1c1nZUU9rVKh/lJk1vxVJ30dXrAlCYrVrEMLD5EUhSQ0
I3S1icLYgZKVCuPg03pKLLJqkFnL+mVgdHHwzWq6Z5js3QbEqaK1gcBwN3ujceclizMT0XfrqdF/
nJNxfNQ86V6qrLcJvJBLKlelrexnt8r918hK5LXRCTKNZm35ZzrL0nUTjf65WdjGyU3G/Lz1yJZN
ojR2GBSaC8OqS2o5uyy96to02avIRsSYzPS2VyGPhzpQ5YMpc0ZQXk2YpurIQflOgoo39xC409TF
S2VE/t4syS5x3AmPzajNC1ErEt1Mv3luR4n9hNM0vh6GDtYhdvaT7mtif7LqzuY+rW6J8OnrVvXt
M5Vb1kUaTIA2Ezt4V5U5f8FkYj1OsvNu7NiC39NQHN+Pk3Eb2cwiEJisk3Qs2FdiboxD0g7Aq8tq
emQv67waBTsftn2M1VZ9380Bq7Oi3zkVRGFilzMS4kl+O4faeejKtr4finG+LYI0Q9DxjMth1PVh
qlFjNIrxbYJz645rjT1ixlfpeFV/5FTQ46JpI6pSxHQl02aoV0Y9BJz/o/EzJd9xKCaOf0PS91+E
VdtPJC+9bSWC6BZXWfPuyzgwaeUq1E2Um95J1QKuEcPmFQ2twZO0RzZathGc1WUyXefk4cCbyeYh
KagkLKeZVhmmXDc61oy+y6E7WoYVXeYKg8oK3kR46JyEk4E/OZIvdg4PVtLC03JDp0CXMslfCTfM
72wZxqdhoqpzaE3yZzF6QgbUpZWbqBmjaF3omRIJw6qmRbMeQSNaJuEWRiyus6b4kTCZH3rTwZMD
sT/dSUrRM+NUFjUJg8AoXqfaD3YNua+Nn3nxvtKMGeZmoO5T5sV7lrf/l7wz240cOdP2rcwNsMEI
BrfT3FOZ2lUqqU4I1cYluAZ3Xv3/sOxud9sY//AczgANow20lkwlI77vXWsGLj+7Xz2Rx5T+xH2n
LNp0Rn/5EDzdZwdM6kTvbrRprHA5Udk4fM7ssXsr4xz9Y+iRAUmd60Mwq+UpbNr8skwjDtmuyrel
r2BJGcCTrUaUfAf5QCnM1JFiM1AvUXP03duVTp845yQzp5juQ+rteZHgYIPjzlt3cXld02JuLX8U
D5rz8+xYi/OjD0x34yaScLyKEra2gKYQOSBNPcTRc1YHHWLjmUiRoUXh5Ovpw+l8ee9V1XCO7br8
nMewdn1TrFNqPvb8EGChjYxoy8zKRkHjNdnwPLB2IopfiKUvi+mtwj591JE2N3bQhDdZWqI78+Ls
3Nd0oJgShC3PE4KTeBmPZS+Wr1DNyZeqrgoFEdnmM0SZrwOQB6Kx6YWM9NYelflahFW8HHmJPsEr
A5tWx7N6yh3RXdtlkpy5VEiXjeGTWjWjRW5rZz7C1u9zVvuxgNXrfDirGFbbZp3VEHtJNSWXwGrR
lVoal+q282ziNy13JNqym16yaNBIeGT1jdO6umMa674uZV28y7btr+j2q2AblePyDvLDYBJPkzVs
Z7ciBihOzCft+haR90WEOa6LaknYJUA3e2lOLVBi96Rpo0lqdhWtwmaTK00Oc64CQdD+oPh+SThN
BR/qMsAEy4YLCIo1TNqDwi8K8rWPqnY8LzOphrqK5CFaeCc3o5DZ1upsoXdu5vbNeakdQl0V+ifU
L8YaPqMZrLkBco1mF3M5RlnRmM6+1FEzveMDQ9DW2452t1bOqy5rHUawWenwAL6kwSY4UF6zOJpf
ghT540GgJ2b+1eAOg25H8IZkatlPwaqOWjfNfLLmlFAuxlQ6lzq8OCTODgsLa9GG3VPfRs65LkLr
ubTjmYEQR9S1SYr2g/LTmugjv6CiqAz8NWnPb78HgxxAo4yOpq1awRknjJEDWolwH2Rcw4nTa4FM
iYsa9CHVI8b5CffufZf2zgV5AV89I45pz0zfGsiNV3XnLyp4pd4VqFig5hoo3eIUPWId71GJ+Vbx
VXaVemW14K1cO2c5YMCnyn0fQb5tk1LQy9LAFttbr3QW2nPK1sXDNEI0MDb61rOOAp75xrfEVzNL
0oFEquma9ZFKYcTDOLhPbOM/uuUYn3nv17VihsRa0IUdW9yJm4p6WSyU/OI/E3SOF+UxfhAEno4v
VSD1zIJB440SlfNWk9mz7dOwfKW3rjgE0YKON6jBlIFQvO5YUnH+GmigjGjs+8/MDOqlKav43JeD
c50ao3Zl3TvPlltxQcxEFGdsbkfN5387chaTW5Pb9Ul0c3OuUzYmbVs1qW9pM91oHdXfiyadGIzs
cD7SLU3UQKaqHeIz8yWOcQstxXyus+9zyZYe6OpcdOX4TIO8/EE2REL7d1D61wbd9Xu1+MNDbMvy
iTbhiLDkOrU3dmVzWUrsIoAFPiTipsGTRtRcV4HoSUv1zyyUYG9Mhfabjyv+2Fde+NpPAYZnN5ev
VGWa75lXaLlzypjc1GUZ4ocuQUoI1j/yNXNw4fzxUI6N8b2o2nq3+LE+OmiiV5lcMR4ylawZebNH
1hl/f/c2qJzlIU2oUZ8yFdIiJRLYZ6Hcg6Je90aPtrVB/4v5e5oQslAJMHn7pVvyx0QHzp2DBbPY
INnyQXLzrMXfns0jNGo8ctTS7Bt8y3Rf7KV2ZwiN0GluQ9UWr9CjCO4xq/Zy22ZdaQ5h1tBcY/vL
mgUMqxDv286efzZsoUhvkNYdYkazG+gFfKRxZ99hPrdfNfrRm2KmsmcqVXvnO+5w7ToVHssgCOtt
orlmgRWmQ4WZrUTOWAJocXn7oHXGRaygAjLOBgSa4uqna2i95+7psp9OATkch4nVbz9BFZ+mONPf
EECIu2FYkxZStyerdigHMhXS5bPPjHFpe9mU2wl0FkSrwVwP+hqoR10Ug81hN/bfwCspYGuF9ab9
LsdlYICkpDHjyZI6uvPLVZw8Nd5dnTXV57LzJNiTlZ/HorG+uHmWf5QqpemmSYwHOCKi7htX4kQ+
hG8c9dQPcZtvxRzwzAkgXBocVAoqLeS83IOdEM6rrLK9qsZevrfOMp+TrnI+Jag/wCNmHD9p7DmP
CRKNdlXWBs955I0va+4PgDXcPJGBYul3Y5el8c5CjSjIKHUJhUYA8YM71nbxbCukIK3sY0YYy5ML
qQoNN7CINIA22wUhd7zBAh+aTu5V5q3Nn0XpnrNqaB95HdmjiAVqBWYu7xNBO8h9+6wgPHAI05HA
RiRmJJpbXO2yUfljoCQtOHnpAlYpa/ncWyGB2HYvTUMYSEMImpK0Z2cj49n2/8zi+2+lgK8ffU3n
8p8p8b/vy/8QA3rhb4Kn3mGhdFa937p2/m4Alr/ZUEG+R2OyjyZv1Qn+sffaGID5h77dlfmWLNJ/
p8UtFmm5fg0+WokZWJKw8x+oAf1fjRf/UJKuey+lwqtd7te3/VXo/Gfvo4eKRGEb9zHsuMM7hnGu
ryAe+459YJkOvp2k1qZDafez73vAOtvxl2uAq+jSQC+8EbGwoJliIrkD/wr21iA4KfhAl58cdF6g
NeFQ7zUg5XFIxvZJVO7wOnbVsNOzXxMsq4JD4sDgegn/ScugtOsDRlM/Hu5F3ZBaOJwdf/hpig57
Aca/A5O2vOLLE2e8Whn/M6eXqWyHbeni7dC14uBjm91ALRAaU2Z6X9KXvnXw427jjifUxGl2jAy1
xKLvnFMN274bmoXbvVbEEhofC8UwMqhNlNbZM2Eq5PQNPUswhH4lR2frtP6yCaYYboQUTmHyZ0zb
98McB+cwHcRhPYdI9sisR71AG9ZS4L2rnGa/5Ln+Zag6OBXJDL5kVcSUQJhnJkMS8pETqYKVnJOV
rHCPnTWX6K4CD01x66HJ5uAtjzX0PKs+3rcafdJ2ZEuG4Jf0LKABuItjADvUjWRoFZrweZcoemJp
1G0HG3tage4TDe7tA5OP9TNPPftbl7XOu1047s4KZfzTAz3bkwJUfuZtkHsLIfI1n9n/nSI1RNsW
SLuCJtYX/r7hoYQp2haz4z1NIpenRdg1qZCgnD/cpSVgldvObLIgTlGzZxx8Ue6pQxtW6afYtuO3
MILvRG8Z35ZJFi8U1tnN9GojKIveeD+j5j7KxCQ/2tl05wGl5m3YOSFRu7J7GRduHG/s+rMRVrsV
gsK7XFj1i3ZD87kITEErQk5baT6sR33uNN6NXbEhGMdpj9NQoF6KouSHSjS9ArqeQLIbv6nPIm/k
GYa8fB18lb2FZUU/nxhI5fd7c3YL7b9YYVAiC6glzZWJFb2X3aAv2N94HREyMd1ZwRVOmoR5opee
UaqKh7DrzBv2AXJHBpG1B+3U4hpZChp60cteV777qUUN8IUZrekOVRf/rGwSbniaaOshCac+NEWH
Jqu3/AJHIhGojRt1ZzfL+rsR88N0QPAYPWajau9dux6+QyHQzFnOoXtUDjMXXo9mVV2UqffI8Dt+
ctK2xkNQ4Fsos+5pmNx1eEVUcTMki/8oofWfBATZLrFTmgKr2YdTlmy1c5wmTzyxPLys/jRTVLaG
/ag83RwI+pm3IuwZvewSiwXrMoASTohdjGLn2calzFDmNWavQ1JbwxW+0ppyDzwxo762TNQfY5dE
X/vZwAekPqtTkoSsPxHem3DLyGh9mRZil6e8c5+cXkcnhazxU6JKv9g4UZzfUb/TXjPgPqoy8riK
tjgC561Oq+i1GSI6XmL+ktRIRNnEdTuDtt1URZLcORV3ddH6Bh5isjajsR0igLMxGLdTPRNFqxRe
vcZ3GM8Xtx2+ZPYH3LX3WQYRc5FDVMdLyTbwtalb/85g1D+OgWeJ7dSTzcUU6ZHo6ULqF8pBFdP6
kofag5RYBZ8qJhDaU/m5jkKLhO0csWkzFuW2dsv3FAEoxCvoR4sUAbYfC0hVtdFzUGfyUg1YuzzQ
kmNT2lTgWgHJX0v9mqSZ9b44xP1N/hJvU+RvQ9sUx0bCnYe1Cw1a2sQ+aYV9aSa0CnnhVlr4wJaq
NbtyyTEIjR5amniwDm7sWsTsOHI7tom1bfB77xxZRTiaFCHUfr2c+LQnN5z7DmPXuOA/SJA5FZhO
lsStz6VG3ZgufnGY+ZEQHmF4tKq0PeLfIq0/YZ8kkpLWFp3a5M8m6DbHxHoyuUauE3TpR94HxUm3
KXqQPKRJr3ZbZs66eSfeJWFpmWA3W3giDhgERMJZjnp2nW/Ym2Iif8jvZkUk5TMrSet1fcJmczns
C4x9O6fuptOy1P66NqfnLOfpq/nlq4RSiDJ08nPjZMEhDbzqmEOA70nOWy6mo6PLQ8V7W/tdvW/N
3COYWNyd7czOB8Mvs2WkCbzUxIdbrULggMePnIPA7hE8OFVy9Mmh2lTQNq8jjqBvhhV/N2YdOT5D
gznYzyPEU6QsFZKgtyVuLWLCkv46Nh0twJPrHXWhL3ru5m3iluEum3vi9rv+tZaE1MTpQMBzHs1c
7733Si0WOY5eXZmTjzGLIGczr0qHfgE3xadn3dpOnh9rDWhwjOtZUS71i8tyQBW2E26iTwPhQ+BZ
GGKJ8G5NceMpwseGrE5vJqsD5MOXSodm4RXdoW3bARHN3KWfE2x65xh4pWdVVnyrpLwLW93erVFy
VAPhp9RFcjBo2DdO6UZbb0QWEzvYCPDb02STu87NrBHO9u0S3pDWQFdqHVCQ0xty5WVsXQavjt4J
lIoPg9VQ9pgRUD8aiyaIsBluHdUtF7/tUtRvaXlY/MU6dFUQPKcs+fcZcuwXEIGS7qDR+9qrONi6
wwh9Pvp8khQD966NZPvYtK5zaWa/OALkuXvlkGOQGdRLZlU+NYUI3jqEvY9NFwIQL6NeoNgWCwle
idr+2HCWK7aiwrvaXt2+O85qPG0UHdyV6UHfPc9zegW6M4afKinq87CCwvkKD6smX8iFt6cH20Fo
7eWRe4c+O3/CU2gu6Yov8ykiaJhAD+HterWmREW/4GhpLcsnrLCkfQV1eW/CGfYgmPHkBSuaDcme
X/oV4dZR/G3mDTlMK/wdjZH92qyQOPB59C3Ng+UTe4P+zIQm7ys+Dk/TkqkLboH6hf8rTuXojJ+y
KfIedCL4TGV9bU6Zmcuz3Ro4zcltTpq7c++sGL75G5z/C9q3/DR7yABad21Fs3Ofy+ahWtkAsEN1
9SMrdOl6yOYbdsU+2mRTCJFAWGBznVZ2IZjC7HvbGbN3BpPsZ62Rv4RucDOVVbZFyBkcjb0CSJYN
aYHaptqFYY6ptkcWA8zqXpvZ0m/kbVmfaabHMWsauEYrLfpHdyVDkl+0CALi7bxSJVnuOM/BL/5E
VYH71OZifskNTBFA83QqiyC9WG1DxlOll7c0Xdyj2wdcpBNibzgWj5T61OtIiVbIo4AX4/zFDfsA
e2pdH6Cg17qqGe9wYtWfsP+WX1DV8cQtVYIYMG1vlV30T8j9kxdYXP2CzWc+L3EV34PM5+kGg2T1
oSyGmaAqg9vYdZl5rSkiebHNHoeBeD6smb17o7TBvau6bNhPxkVtsBphdjZKkPdBGfmzol9rujIX
6IOou+RchjPV6agsxp3V1v6V6CN59evE+Z5XBMs1CNSJqOLeP2oShKyNinqaJABZMg+zhkOI4Rw4
r0RvJfswrsyjjAUUBv/a70ncq4hK9vz2p8yD8tQM3kD9T5/ok62L+otK0UBkaZI+R14lTybP1Ytj
yClMTZNKlEBxettk68SEGrc5zy3CfQ7duf6OsmD5hg2ludVmgEdevGx6r6NVepPy3NKk5C1dvzFV
FTwVlogo7IlyGnRi+0CPYvalyqzmOQUmnfZlSOICNgq7/TkvOW2kTOjXcEr8Y8ap2RNtkLuX1vGR
8nbjTCLBOPXuHi8e6n4wiOLDTPP4OghL3/pKRrdeNjC+6zwHEKyE0ackzqjEchDdUZjWnQtb863b
2ialaQEgWQA2t3Ynus8Z8wegnwH+SaUZHpB1VvkGYko8i3QurZ0lbOvqxXl/iXqdvgphFZ/7nLzN
XWfHxYePRGRLLBk6I3voooNWGfbfBHwMvUqPCSM1dBksWcLwUHXet84EJLB7YVusyFhzLlHSTFuo
wQiVXTQKAuMSsgAstPtPAcIVhmmZOF+tJTAk3HT0oTWV45/KBbRyn0/pWixFQNuLB9n/jFUkoEm9
FeqjrI26G0dh3zXu1PfX0J71sfAt+1oALZ8KS2ETF0PqnuZ8HN7+r4AVK0jw71j69qP8MD/+Fa1Y
v+7vLD1oBb5FJChEEsGF/1Lq/45WOL9BixPh40NhC+GLf7D0K3/vC0Y1BCm0apJo8gdaoX6TdKmG
oc9XgWJ4NHz+B2CF88vW+g+wAhG/JOaaFkCk1NgoaZf8q+017QOvrRfX7CZVl6jOB1Qu26xtSUK1
rdh79+ZUHRJZtdc+t8dLZ1T5FdCABH8nbcRj2voKJjBto2sKi3JZsrI9jDJvXriR03crwDm00Znj
nAnwKBZ4xtYFoZ7VayFmF0PelE5fsox4mpWgspIDQbT5u+W0y1masIPZTcx3TBAgIiTRqqtne42/
h6QlVQlRVg95HmddtK3EAPPF3jS8h2KcbjhcXeo+TBq/cz6tnRQlSPZN0+AD2kaOZOASsqQis2DL
29tV7I57C5DhQDZtR6Jnpvac9+6DXScuJrKsk+RrDtlyXzhTIG5WhcEl7Jr8tnHZjYqZ5MAUsd05
jbhiDqVnjWtJH1KrLT4f694eJnN0a2MAdZmuspsZz0eyR1XYZ+8dOxZdCHUVhdsZLQUyVg8ptpaT
dxBer98tomu+KCcfvoiUBWjbiMGadlaiu2znT1Ymz0gEZuISslrca8Sw2ZZI4wpPKWE1G4F7ijlK
TenbQIBAdbGc0vnRMZk9e7C6L6MJ2fEMfHbDTRXIi+02Mai6NtL9iJoseeLlNN8hj+Dfu67Xb3ry
Os6qQJwySfrMhs01XmVtc/Q17JV9sNyku1Z1Gh5UOIoXb6kRwuukpyZNR8VtwrG+58MkH8QUSYIK
Kv9iCuSDKGjlNo48LJwL2qVzVrgjKmXpPte53z2yVKBHZZN/dhK7/IrpF7q+pYu6TrL826Rc+6Fs
W+cptrPpICZd3qwxz9QSIs5qytK92hg7SezU/Y3fZPErcRp0xPQJ4AcLLB9+4KV0vyxRc/U5iM8T
2ZKr2K5sLkFPHlUNMbFVqexOblu7JyMB57qqC+9dPw65y+x2r7VGJ0Xun3eGqUKdRTgr1dthUn+z
2TFOgR6n721Ozws1ChFXAXHNnV0A4sVqvq4GvJMcKZ0aZNscxeh07aZvVE34i0re4zTgznJHOrQz
8jvvPDkPEB5dk32QBjEepySxzuCm6dMiZhwQJoArqehTC5MEh2fQLCzGOdp5OcTBDf7BnsabQPub
IXXmW9hJ56jmuTnMGIBJuphR+LdeQeN57Bd7p5HFATpffJKkfe9yxzhYQorgiEXAeTBpMJ1mY+kZ
EC90fxTI2W5Lf1B7PboUSdkBfDhQ+dVk3nTpW+ovkbTZE5AeNDd8ynxEDoO5X5GsZUU4RjAXcWe3
ub/rpjE8ZF5tcFdk+bFKwZxw9EJWVlNxDkHav5Qz+odoiOyLJXv5VGYkUfF6k9o9LqSzkM+AsvgB
c6t1IxDiYSHoObb2FY7jfG+T053sx1A1PzO7JW6nSbykP/aFrri7a089xiMsI4f1+JHyAFEuqUgg
2lWuO792GWbKbblmaHfkM0L8kgWyI7FWPzpTat9Xa+728LcEbr//YVzi0/w1n5unlz99X2GtLmP/
Gpe4NnDBkAiMyiC6RCHzxlbNejn4XUjZVyLbH8MiNVnLbhgQX2Pn06Zd88Lxbhq0O+CMHHIUwwW2
XzzGvVM9IXiP+b1a7X8XHpEgde3aN3yoqoex53yvwZaWreVaFbv/rwzzig8/2QeTRdEhq8kV/nXc
VyROo2mZbXVKfuWhD7+i0e08fSFVV7o7GgdEsp+ann0C9C5291XVD5zPa966LtribVwz2ImsMGZr
6gi1rG/IYNiZNbEddpPsdrHGuPsoQOirDnN5JwsaxOZ+ymC418z3fLSj4FoLyQvEZmA+j53RBrSQ
db/9lRg/GKu9liIovnVSQ9IDBtVHizuDiI9S4i2FGw7IQArdV0I3mgjADVEAbzkC8y1s+GQ2jtdS
y1ZbNVx5NrsxA3CDugIkWLdA21U5lu+u6guar2bFYdxJB1lj5iL7rHMMqma6dFz1e2/2xH3lVT9G
r4xJX/GG24pAo3LjByhwIkFFtJzS7ORWVnskacS9hgPhT1lD2S8sE+zZ//4JLFQCjyLTyL8bwPpv
H3+evv74mt8lkpghle/aJEJiiMQWiU3y9+HL/y2UjGQs/9INfc/F3Ph3qsj5zSHIAYmkH+JtxIL5
x+xl/8Z666KaZE4im3TNs/1Phi/l8a3+yUHpcCsR8ockjqgnn7nxz0xRoisHh4Rod2i7h7e04YSA
vi3OrjDzky3r9EE2TonpQpWfmsBSX3yEkjvhEvYNtkqGTNe71zgZy52GC977NWjzjtdsfpIATq9f
yew2R/g6DOT6Xe32hJnHatnGHkqFatUsTIwWB6I6y4tZFQ3azOoFhrP/zOlGYm3oZ5+apu6vss7I
QBfKZJt2FUlYGE9fNCz1DlmP88Ywke7GlKML/KYfX0SgRmIZlXYu3CDivZxUVW5ICCT7yIEkH9l+
NgBeINCk2MRnwqP8RwQsE23OYsHXJMkn+OpH+JanOubIXRbkcJs8dGi/TPEobgjYBa2AqHcOgUcy
M6aAIWFmJcZFH5hS6Y6qayTkrhVOVGqXSNnJh8u+ZJYzV9tWisWjMHEIqVjk1vqik5Fv2jDd3Ckz
yB8kBNhQUFLeRkEgDpRDdLeTa9kPuWuN39TcBO9keyXXzgCFQXZ7CJNYjqd4g+eF3A+oj3TrdAFS
e5+A96cmDOKvQ1cb/xRwTz3YUclRn6Ve8Fb61a8cbzOhthcKQCVuBR1JfVU2B+5wOoiHfvBoH1O9
029jSgJaangtButaLvQwpMhFQa7Dyt75tEq8odmyX71KJd87LpFTFLo9voKCsxdBAH14ppm/jeTO
l0czmoJSybhwThn8qIJYmNuzdDDqbMXYG+gG8q8e53Zdm5EnRvczLDwgPsQg12fjD92nqWU42eK2
cd/RyIgHcC39bo/COoVltrxjSQhfMj+w8Kf09hWnUnyjU2KgiASsH6Eg3H0499ZtGVQT72aAA3hi
WInsUD4nFfMPD858K3m1+AukwjUSeZZzsasSpSLRiqQTTJPjfq/JRQd/qcTyNKY1GGnDKn1TGAF0
HeGcbPZkuaIFzZARjYFsHwro4stc5eD7KqmuIB1vKLEwr5UKy20ZtPtO0/6d1MbjbR3z216y2mDw
y49529gHLn7arPnE7BfYCayWQXaBESX/UVYoh2RtvQV8abZqJk3Z9HuyhVg6YtQpc0DRWigVbyRS
Y3ojgvEmbvFIyMBQ0aX6bOsAne1JLU6P2Tx98n2U0KwJjKhtTfFR1Pycob72rHf5HnkUl0/X+Q+k
xmcfbpAk2wnx4V7Abx4de5Z7HlHCtDpFSyD5GRemKn1lMh0OSvfiXMdoqdhWgukokOoDNenkOcgL
75MxFtciEtOFNhXZei9C9GZVThHI2OqoP1ZyHa7bes40CPnsW9g9XRTNfGBya1tiUvkyx9IjOcHP
5SWezHRNpkx89qpAfItS14aSwd2NRkx731xbVvsa3gnFc+G+pXCYu5JKse1EFssGgeN8iPouPsS9
1ZwRnFTbOZ/6TbCQ4D4WJmHyGaxj1Ggr3UyDbe8DwZutHd5OWN3lESt2sk3rBfKLbAo7RLY3+/iV
Mv+ogEGfCxG7t05Ut3eyqqw9qTPhT+Jfp6tHvP6rCHkER2B95nLTnQrFauW3PsiR41d7vTTTFfnN
3FKd3iBCRTzs7iqy6t1zp2z7u5uJVB5kXorvK02C+cmG6oIrZcsBs/ILKjY2huzrfYeu5SwbC9OV
MmjNqDalVdBFI0lEjhJb37NQYJZWRYOqHTVUNmZxceeSNHjbj3jeffjYcwkifDfHcIfNGNBzDBh6
7eek3o2Wr+4HoeOt9GbMNSpx38eOboxaGopEMAUoWnktLPxFjJ0nHxULjU4LNgLReM6xxdaGa6To
+M+ENVHd0CFofHC6XPD8OM13Y+PcmkPugp1bkWqw6dRCQaWyenmdYhd7kEr87o3rsHm3kxYpFNr1
mHCM0rf8G2uuUbQ1uqKO3WDC/e5RJHIWWdGd5lC+5IONGRFMsM0taw8fg/Y+qGm+DmNoVp4NfYrb
BtYIHeDPAjXFMxIJcmi6bk6PSxi4GFnG7Alkd0L6mZvlvkeMdUanxa6WBVl1STzlXgiYDfM9wiuu
O5NQYiz8QaB0zZbPhNJg8aGOpV31t4U+Da2kKrqeh5OLeejTBGKNca3kj0Gi5/cmoV7ZGnOsCrRz
vAonGZ8LAKMNiFxzUEtSvGZNOQdn0a7pdBOVMqcYvcSxsBLrriMt/G4A+dW7UeT9SyiG8gSFRpew
VyW23JUtTBk6+zLfRbkqPos4rN9EW5OBnRj3piTZ8DDC2jxP3NfUSNfcGJsUywjidlXYG2McAues
rOeva2Xi2EeOw/kSLupt6awZYbO7PArAfMJTVYLjAOmivU0HPzj4Q+U8oU1ZrcAjp0Ri5vq+LpLM
2pSFvTzaePYobvGQc3fCIvkwbk12BJmMxcbnsvkwsa6+OvQ+fG21gzeNqqVbSj2m/ew3RA/NFX65
FqbvE4HINuNP1MQ7cvZ44lkD6gvEX2ZQznfJ+7iEw5Go6gIPF2lU1PXKBViCk8Z6aXDMPUyOaW5n
bpiDHobxcVp4iossKtm40+W1b7z+4CIovP/Px+7/zbFuLuP0fz+dXz/+69h/ZKn5y4gubGETZsJX
/j6ji1XORZmD56Obkr+8Sr/P6M5v5IIrz0blzeyMwOWPGV3I3xSBDQitXCDSVQn2x5Au7N/I5PUh
yv8n2W4r/PlneNT3JMEnQQBobwckE6JD+/OEHpd1Xo7RHO8r84Rme2vjS3bb6G8L2n+f+v3XADle
mbDtVbNGlF3IRuI7f/0xuW/HORm78X5EZSwglKOKubYZt1m81mY7xyjm8hvCu678/xSW/jXE5V9/
8rqi/Cmovwpj+C8x0Xcurm23k2JDBUvQbv70p3/42xv25+KIdZH5x9v4rz/ln1BmIvywChh+ClTt
Zt5xK1Pxah3+/Q/5699q/SHcwQzIHB6sb+qf/WbAqjgqphD97t53MSq2Zp/8+Pc/gsjBf3kl0kb7
CW4feOj7frUC/On90uQUzm4eRTsM4P6RloxDM5C8hAhrjTebdDs8UWdG6Jnpe2NjZAizL1L3xUUX
arWMtWTa2yz/L8Yy+f3MB+/KLC1/ghsRMI8l+ZayHjqmMzxBJ87dbO+NkWvwI7fxvUdJVbbx0mi5
ZQoo3uvGWG90dZlrH0lsPSnc6pYwFoXFwvG3hsSR2zaz2u8I3fJ5k4/JGlYbaXE/5k13bFDBPUD0
u8cOsQ1EV8+9vTFR5MzIIpIZEUGeH8iD66obBFM5u0Tkel/GQsr4WrhJmMenaB5N81OJuWv3SBan
yUUaF+UBcdgt/ehFPh0QzCP05xZKD3U02u6h67GsorMDJOm8+NQSonEtEmnfmKVSMP41ET61R+sx
LUgAOUsKsJ6JxmpO9aDiGik43PBm0fHkvjSWHNRJejmgfD6Jaq+i1TTjUWN2hiVwGzTi+I+3eVFW
XycAxYvfmNFm4kSJt4104X6SSxHejk3KQOPN82fttjYVgpaDxom1NfwZjiQ7uEPonCLyelDFWSCt
BHwMw4KhANk2FqvoGfcT1iF+1a3VOySLECfILzlZguB7Yp+f52SIv+RdXt02tQAoDIfmmE+Q7UMJ
cSm0Nd4F2MeOo6zqXV83FeXNmo2Ogqct1y5SK67pfTBALYe+3QKWY4t2re9uA8YUCIQtVuuhTybk
/cWKnfmF1zdeiRyxDuir5RUKpXomtntCxodq3bJdfRkzn5AJLDkNEFjnqvPSmvy7tmMCfhRipxdZ
r67xusqOsNk+uhevCG/40PHnV3JefY/mw5SlOgFKj+SfRfJJgwp8Mwyu2CO89C5JYvV1TLrgHhOd
c08/gHiSZeFxEycKnQB+vYc+RH5lRXZe3019rPhj9YKk4S5XSGZzN/4gbWFAWY/XxL4t/h97Z7Ic
KZZu63e5c8KADWyYuuO9y9W3EywUkujbTf9OZ3QeoV7sfkRlVmbFraprOT12ZmkZoZBwAftv1voW
YgEDO6TFysGdIpuytAfzS41919iiva8aUdCapnrOWmfUhkOII+AH5qd6Xgs3FDGD27imdesT753s
qRheY9/K6SDLEft132VOvBtkqsBEmNMizIoxB35X/di2Z8AdTrKAg8tXLZuF8utxEtdBK9P0qm2D
MNjosw6LsYQmw9wwJsaObY1JbmI9Qz0pNGHifhQSeasRu1c9/QQySOX5emb161h6KL1kMq0FkqtL
Z1kRYlYZiOeqDr39DHcPD1Q8PiELMG+GBP4eOECixc2uvja9aQAOwwqeef+ABUC1iqi/1IhZLrEW
wUcYNAy415oJ0RAyvu0X8MPUug/b6Vbiav2sFgqiRPH4UbRmsKQwtpthsGhRyy5dZCLwEw3yBglT
wdO4jeoOA0C5sBZD9FqbduEvFiirZt4hGJoYi8cPxk9WY9jG9jmNSnyF9N7HRoMPGNWRRxvVTjAp
CJRbu3ag89mavXmfeLP8NH6iIUtNLz7zsP74+SL/H82T+3vttOyC/33VtY7KH3/77z8PRf/4qt8r
LucbA8y/e8YlZ+jv1Zb85nKwWZLkqp8DUb7PbxNRF1yubaF3YSJLj4TA/R/VlvhGroeN2F1Km7qO
iepfmYhKfamn/lwoCEklaFisGcFq4FH/pd6yERDBDaqAXVmiyP2Qc+qlYh5BNY/U+TCbi4WvwwxH
HhQ97ERKxYZdbHEPuDC4BeaT7InUc85I2uu7yrKBoECzrBiVlF72hlKovKrMweWNOjnvcTlrse8M
ZflsI+K+4icNX3CmEpwUhM5dXtcdGqEEcEMsmrVe4n1ZD17tZetpmuXbbLrj996yMXSNeNRlzR5T
OgUIa70bndvWMEHm1lBjUME4/U5gY8IHnGBKyh3QYRiBquhKb4qhZttQaWKFcMz4QDJvX9wQc/3K
zqv2h2o1FhFzVWgaP0KTvTOTtV9Y0UY/GFhwHMm6VS/4bLqN7GV6iLI5Mrd2EY3VgfNlusDISD6K
FGvNKu7b7oed295nCye4RSxbKr/yRsvHEkpWUpzQJGpTnm2tYcyvmzhw2vMwSAnXkxqZcWCiinMk
hvzegTh3XUNfvYxlVV1Lrefd17bD3cDKOroibcvGsUhi6feyc7zrAfXNyaqH6oYG0n6wrUG8NZD9
E7ChGuWNAt98K1NL30yGnp8h1poHU087f4rt9jJViM0T9si8O9P8q+Mltw+qgVoIbJiOyQGH987y
IoT8EXqylZbF1Q5XOmwWc+522N2bg4uefOcIt9mQqdFvzd5Wu2BqSRlAgTFj6x+qJ+mWAM7KInUv
BV30/dx0TbjWMyPHwdWz7Azho/nhXEc9xkWJL6sW8ZFyIvmi6ON4cGS28aj2PjN67He6UBhEEOLu
tZAB6QrFv/cWqCzcjdz9Z4uJLbr9vD6mYd3c29HC2dAV8apa0jzkldf7jRXFuPUJXsYkp3bZ3Jq+
Y/L38FlrfCegAnBbwvjA8iPbzgg5ybhoSvGl2W75Xo6zfc5Rk5KQ4hj1RRuk+zjMZfwQ8UY9kClD
DALk7XO2bAf1qlRHYAD2p4dsehNDHLzJ2Wn6DK2Zhk3Z/NANBTOsog1fKa+KK538BZ8Ct8YtKaXB
oFBFu1gL5N4qyvo6GbQ5WpOY4EHDSYcdOlW29kzH2GEW9nBjBEp9lqCcboUce5a9Qb41c5QUAREc
29ib8pfWdvqG2itP157HVj/zMmDUIxy69Vij6Gd0Fl51eTffVA2YNuFqYlejVsGKhng54U41Htt6
GKdVRP/1vSWv+VqFyj2Q4RqQejxqRzvr4k2PU6Fg+iKMH/3Qu0+ujmN3F8Szdq7yRGw0vJrpquk7
pK8WSDx0ZOHJjqFQ0dFQkXFSws7R5+bWgekHwc1Ull/nTncLvBcBPQCXbe8CydqOGnPvTR92ikeN
HiJ4biIjHfYhKrwLwi5cKgT1ZCMTwawkBmewiSQ1dPU+AwF4bfAa3nRtAlFrFk0m1wUm5kvG6ObG
zhwyTnlwqo/YM6aXIKtZfzCI9xL0voCSuDESfpaesF2KGisKMSHlmXst6iUGwVNlfPasoMY14VWZ
HxMuwGTb9N6KYo62RdEWj66jD1cwNVJm9i3mkcEYK/TbU+mdMGaSGBrHwdVkmnAHkN9Ptg96L7kl
08C40kqzoQ7NCYyZ2G/C2QovCUIQdOBx+sPqe0ieaKpf0AvZsBoMG81yMKP3EYXE6dwg0y2n+UqA
BPEjRRIpKki3u9di5tc6Vmluc735geaowHNbVxZ4JtQezIv18bXN8nBft2578ubReG0aq/mu6PI+
Is4HdiB5cJimAUKNDJ1TwOO0xazVXbkD9F41as5VD07pS3OlupujRBHgkBTRmc4ZA84kpuR+SiEQ
Grpdsd5w5dqzM3HthU68TQp9+ABCzOQYGlX4PC884RJaMrdBOz0q6ZFEHDbE0sJ/7Y9N3vSHCZkW
yQ88/KlT1U9tqzX4t9APC908jlNtMdeK3cc80Ju9bREr2Vm8FGK7iv3aew6NjNx0i7e0Z6f2m77k
e9hQE7bIN+zPso6Lsys6Y9UB/zlk4H3uwUTFeFjn/mibrH1MdxivXTo4GwyfZX7yqFl+BrbyOtRK
m2UFkd2kZdXUkAHDvvu+NsOL0WnlSXkKjpjSTc7UGWX1JyN5pnADhf27h2kIQQYYe7Z0WEeyergB
T2zjre7MjQB89xTi6jy3LC/wn+HA3zv5yBgTEJxzod9m/SRLCy6aY/luadhMGUtDYPccSB7hnm4R
WqFxX5kE47KIQ1sF2X7cIAFFsV2yJ701x2402FOxiL9F8yOrVTEiLcBoNxlEazfCr2sXFwmq56/G
i1kMIJM614Cl71iVFWfRl/KIxsnckzqef2FaC0+9MdVIMTzwzVGcMhrKjMKqrqYeUiAQKvchdcPx
kM5FffCY/B5Z3NjoNj39UQulaH2rHIwXkQKpy1gz7aTqikuLyWAXAJXdB6JUO1au8E14iHfo0FkA
TV7OO7eqnC1eblB7UxVjBrNbs13D6HOcMnvMRSmenBYQh3IrPtNedLuomFvsrJodX3qCtw6ipV5I
vDE+EdGkbwejlmC6RV9tXZDkjynH0MEeDLa0UY17okeQ3SDsTRWWviA7BFqo0Ui4ZA/rtFeneorE
V26HpclOrhX52mq9dAM1b3DAoGdeeWeAXKTrldQy9VwMKzm5j4aRmi79xxC/Gb1OgK7dpps8dPCv
WazBVzId5g9ieB2gWMJ+ExrsWKJKiGdm4vycZHXJLZ/oV0k+qg2QMxdLoGVfm4kcbhrYcLOf0bo6
G5hZvHw6xk+pYqsdcs/cscKctnFGZJLmskwmfhkxDc4Ro7ohxT48uR6IDi0lR9tsVbg3xnZfBBmg
Ox7k4CzRUdFDlRBfWg5iTrbI9yKpr6oi50hWbFc/e0Xv6lMpRuRq6cOTRav7hXBQ4ugLeozcTta9
QxELiGZBGZnxf/25YCfT5UF68CAgrFMjQkg9NZ4fOiAha0BhPoBVkMJZllW+HmQYP1KEJsiuc8Rn
7XjI6ynfh+z81yPhRlst0aOth430I5rGeoMCf/TjPBB3VZPg/ptpQhnJwiFEMrM1IHgA0LBqMt1E
+xFR460IsYF81E1adyQamh1UqDvqCf+W/ShQeEfgPJN5V7ZJu0NuLHkChuHQsJFd2dnQxFsH+3Nx
LArdODVozW6tfHwfSz643ijKqyhP1A5tTJH6VTCxeDDjU9PL2J8IaDmBHVInCmixkWrAFdbp5muK
suBGcNJuiF4bP6aK9+paqkacI5Crx6KLpkueahxogKG/R7aAU5JXKslPWTXrYo24HYW1hmOQnhYm
jCOyWx1iLzS02V7JbiHpNmqfGJpAJZDxgYDTXtIj+KSHcrRWQ18TCACA4+g1UJBYV8I6KA9x4gZP
1VzyWjF5qnGBxO0FDFf5tJRqKzcOic3W6nVsOM/Q6TuMLKHFZqhIwNTM9lVK6jx4B/MSU9K82kZ+
ISSrXzl5kGEFJJg2MFD6l0gK1laJ1AvT54uThTcR3gPsDq0/pOO17o0BjOYBkKfMGSxi98OEZChW
MBaJIWw+u72WF9ztFvedhnBTZotgNHfXYdgSLJEnlBqr3i2ak+2mNQuikKS5rMJ0tqqRhH0mvQGr
IYlN7ckdo2Q/qyC7ajVlPDc1Uv6OimodaRI5WK6HNyDr0cTppatuOZOIXOA3DayPImV4RMyJgqFF
uHPN4TefZc1BsSJJLz/OMJ9vkLvgdhlYImGkrk37ze6n+Ki6QbwWtow/GIJyurSmqs7U7/Li2co+
Rt007FPAyD5Yg4IpKofV05/66X8xyv51yiyY+ZrM620WDDZv9l80O+g9ZrPWgWix5FqN8SsOO0Au
v0UC/fuNAC31L43wP3+bX+BpwFgyRbudb17GbXAUe22zslbuSjs2u2T3n6/oX0QvSWMRInFd7gJr
++WSytS21YgUZjMdQ/iIK/g7FT3sSu6KTXpt++6Vn+2nPXferV++/+dvvlzHPzX8LkJ3G/k70Tls
ctxfNh8WqCie8DrdJIfxrHbuIT042/b3a/xL857/mbs4RG8sprh9/sNQ6G//3XyU7/+0iPvHl/0+
FbIIDrANtiaeYRqsOLgJfp8MOd+Qu/EFyygJB82fjAreNwZGP8kJzG1Z4iCI+x2rIL8Jm0eF08Mh
k91bvuovGBWWW/CP22RJWDIFtyjQVZCCxBH/kjUwyLHJ6xyVrTuuikO8j4+zXEVfnfb/2cT9vJj/
9zsxxxKLGWJZLfKT/GnBwzLSBKhTBT4Roe0d6CK21kTEYACT5Gw8FIVT7nWvKrdwqLMrPYnaK5JJ
XbpfBmQH29TnR72thgcC8rorlhHGlQ1Q+R6FArqzfvD0+zZxNIrCALUM/Vd+pxWe5tc2o+A0iDqy
SgInORRR7ewTCp21pbX9VWQ08gdoau1FFFH8o1MVAQYd23G0fFqGK5BQtZDXdx7uUj0130VSAusJ
F9+4xar/eYrD+lPHJuziUSOCNdbxEiMLUeqshhqZCFg9QmfsRnzCF+8mAOGgblYiC1ABlI2OYClu
zDI+qGlmVuAA65pWxDEg4YINra0R5RHD1+sk8tE80RUPkkPUCqLHaDLFmxd50zkNehPpiBGaIKTb
MNkOQOqDVV/o5JALsTN5eX8QzceWNSwVxyImBzVoxRGFh7rRNFdUK/zyDOEsKpp+E0lUHHu9pt1v
UH5oxGDVzPtUDtCMUQAu8fVAgkG9MuFHQ/cD+LLK7N6+ZcAIMT7VnBtN2c7NrKr0NaHrOOqhE2xH
QFUP+PARLLK0BUXsGGEY4C1ROcMVgFInHSn4bRXaTY/V3o73hEykR4TmHnNFyH4TYOM+B6IzdG+U
9OMdCo+ow2ppuwlBNEPtFx2wOphQgKaLph0vUqvlQ4eO7SEUDU2P5hDq3WiyunK6GGNqIr38Hie1
d6pAUt9ow5BeR+DZUFJAPRJMM3Fx9UNdn4UelLzAXZVcd11rPBiZrA8Ga3TGWKC2D8WQhINvjynj
KO5pcQpUXCIW1Dz8odT8cZ+EZxVa3CdxEIRbnf/GWt1z1CZlR5fVs1DY6nE/XCI7P2hJYJ4ghBsQ
R7Tpdhxd84314bh3pqg1t7TE/SkNpHgzCzhK2CY8cESByXwg9tJ7i80KF1fG2EJZVSqNcFfLY7SG
OfcK8UayrwIrx7nQsjZB4Kj4FVGxJDVZrNho1suQxtxifkMEyEuqig+UTIZ7ZAS7ZKZidZ02suiz
eVuT5PU8t2B+F194fJeYGpTaPFPhc2Ql5lnDHPGjjoxQXwsokHgeRuLGkciWGUMQz2s3Xm0n3dYM
zPwSVE78MAIDMvFvVuYNTbl6MgMU8r5o0AuyvNQo+ap4zp/powBAqzkKKu5vrXkyp7FkBtf074qh
+nfNhXnYjTVif7RBJulbmYn5EzkqYUhxUTJNaPWOXhuCqlpPkuhWEetO6vg/D4T/PR//z9/3H8ue
/t8fkAhV4uJv//VPB+QfX/fbCek437j7GFwj1EZfgN7gjxMSZbhlAA9iccF5CJToH7sT6xtfwBGo
O4LtCnQi/ug38BDKF3QqAjOfTogPZ+5fOiGdX3YnUHtJxzKX7YwrPCyFv4pI+napWHUIenE4MRFk
pg5Q10conV0qRp03Ydaqr1zP5DWOjkViNRfjNYMoZuue3UqIrJMpofwUwQz6p2rap8hMhR+lMaSs
Ks89CD00bYS9dsijt5gdm4MapfPK2JJtu6cGNN9koOvwr3j+Lw2encx3ms6e1+kU61+MPmFz6V5f
tnDUq+Hg4T3z/BSI6ctg59aNw0aSFj8jXYWzqYXJOPKSZHGZzIxwHbJ7kJ/r+vBMlqkoWBvOxhdc
NtGvq7HTeO9pLBDaDhLkGmRIuwliOd0D7RS8ZwMRb70KZxT+5ZG5T2s11qOT0eEhqe44JHq0824N
5kDDrrINksTb1aUCNxEmSXIc+rTatqTk+lxDSHpA2s1fo9WHPxAYOjsAkME9rqcBrA10F9t3+ixp
1R75sU0KV2S6MUueOPlKl1J4Y3RG/ZFKF7WHGpM7UQzEJsemnNoN7y4plhF3D4yXyDgA96UVvlsw
kS8OmtujAANyq6Kej7lO0e6uxtpL70JpV0xM4sbN19Jw3K1r4eJk5tvQcEWx7ORJGFMXLD/FgNJn
nD+zUsCsG+Mq3elBG7sQYjtSqMMBktOK6Sk0V/jrINoLyWmRmEZ2l3pz98aeXvhJDD8hUV17CIew
PrekdJRbxqs5+4lAJ1avW7pxDVyhI5PoY5y6dg9lTm4Y/5OghNL/EfaRc4q9Vm5YFAw02pFwvoes
qK/h5JGuZhQpHKROlrDJ3YrZopXw4lyhI2iexwKsAXTp7mtSSaOI+Yuy5zGe9FOtjwp1EQASJu6a
s2VvBknQyJW1Gxi0HxARpZ+gDUnK4AO/78OoB8lRkTirO4F725l2SpJD5+7moBxfI0ssv9JAnzcC
ATXpt0AqVja2Q44I+IA9855klcwyvQkosS4WzAPIRctfitque1OzZu1inlzipjr7CxvavI0GwkQ8
t88fLDeisy8wEbIBm6zmRFDbMqKPVYFfX2HrUuQuEy2j0Oo3LVsqMnSQ5ldc/BLSZyDmBzcExznY
2TOEkRVC7/oMPXvcMNZLT2QsYmiHvqzv9MJJ+z0xdssXBdpjHTfxO3eAhQ0BC9gyX3SdU5+32ZNL
nOBuVLP5nCHgueudMYNa1i9LWEi3646xGK08BCofwH38AO4/Q1ZQMvFG5ZoZBxCD1WIS0JyntKqH
YO9N0GFGFoEHL6iIEYps8w3qRbZN5qIhq8jSg7PHVKAj73E0Hql4A/J+qmlF7LR90EirWsOC1Z5x
dzAOgRPVb+02z2/haPRvJLxOzyQ6eWd8oLKBUt+TT9RL/L8d0KO3qGXLi5gYQBr7R731E7yFX5zX
BcPfZsQMSCgmtstee7BSxwMIbSjoXE18i6sDtQc3TU4KzDgC1S2Q0HeVCN4NZgCb2bKrHVg180om
rA43y4NIXLQaXkd6bdNPass4Vq6hThmkSG1Nurl5Rz6GvIKDQ2BX1M3JS7DYrFej14yXyI20D56b
cDPxQ6BKDqAsM9aIjj0GjP1sGd2LU2EIlv1kJfhBKFTMyWXL7JEaBgs0+bDGlL0OpJDu0ergFm7C
1p6PUh/IB4jbceHnOFdt4My3Y5IRuRUwqrvYrTfuRaZZ50Hq9uvkFcWJB9J8dmcKMbY2xmfrSYW5
2QUmRfLSAQtitMMQjkrb7RzDx00TXAWSPiYXgVy7RtU/VX1GrkFdlsk1Eebzrgr17h6JjHMsRwe+
t1XbD2qCCLMqq9GBZ92aX4Em7ZfESGZjA08j7lZOohjK10Cb65Wn6eImB6lgkcGoCwwoY/AUOIQ1
QgIiVYRXs2YOuyxNXLPeI+bkDOwxWJ+LAX6n40KgBlfbFTfEalh3Zel5D1FD7qWld8Jnq4eJxkzM
Zpexvn/2BNlWgWjzO7ChwQ9eL8GRo615MYTTnkhYE09iVGW9iRx26sKwUYnLLGt3IlDRS5XEcOln
cyJnJyLTASnOuutC6c+VUb7ZQ2wAp2mHG41fn4+SbLhAynWeBbzWHS/WgK14JzcqI3INoTtpcPwp
91eqt+vFy39EJZU9ZPk4Pcz4b99m/q3NOCETY2Dn4pRv+k+Xfvm7MUwep3GWwI7tp9wG6tJQJVvu
BAXTyXeeWRA51AXyXMCz2OneMB2J0SuPVlMOB5I6pockISZmrrWQ03kqr2fsaqtcucnWbAWsuMnz
NkWbR19Z4TQ7xPCo6ObS2FkOBO6VCdX0oIzBPLrGFN1wtvXbwdOKfQjQZqVF4XyCq0WGXmkmB64p
92eMWKs5GdVeMhpcj06q32LZRRsZy+CYIc07q9wNd4TSh9OqqOH75W1Akm+ky20PduyIh6u7izlQ
t3YZtRvsZli7wSNyXpZuojVI321wYV4JOQxLWAM7IAQnVi9kMQNxPTK82nGRHdq5b/xkkDVVk78m
bWK+VXLBlCF9C3cNbgj+RWaqI+ljXoBdlQ+DUWDsbCt4SyutgynfhJ2znr0h382Icvxi6CUTWLSY
VPvhLpswzkaz8p5UgtqQbIIewxHcUa3q5bkh0HdLBle7rnQz2cuZa1558AWuLKWcTQTADznQ7O2C
fs6PIwvxvYHJloXBMB5An5k72S05CtpCDKty7HLmTHpQOeTeJtccecM7LbkNQjn4RIjGB0bZ8NOy
2FjPnPAsRnEYG4iwb90GgKI1qurktEZ5ah2yXkSBOJHt8rBjD99tSQbhPM7IhzdT8FqAlJodUhc+
1kbV20GGCYaqWYh2KE9I48pDxVVfEVaqtkLL4xMxANYBol1wAe9ZbPQ6dS69RvyNAt61D0ml3xsz
eC4b3gKvbSOKdqKb9U8j8Eryxpjp9wYrxhFXKfogXNFOkOfjmkk0Ywkr4Dfgh55NShKuOkJ/AQj0
TLRry/nAdNs+kf7IkmkuZxc7JbQ/Il7KMd2E82iTQiM051WxaX8eUyPM/MwqQtq1RVxhEQrwmDmO
9tHT81Eq0mISHBDiS5m0Kr0duqCK93TqgbvJsqn47KYOV3mVBwNgc6+qHsNZ4pEZI6e5KzpLuwl6
yc2Jnb75YkXvHmbc93eqDvr3gbkOPWygdj2Kny31ZYDOwc36LalXIl40fsUjN5n5KKUGkVLExj3Q
j9neN45IDHxpLqicFBDIqq/1/hbZLRDGUIECpQiucxSgfX1XWGPyvYwq0REcBZhn1fY6y5LYmT2D
kmwgLEIS5Mt6Xc1342S23drFWf1WwKt+xH9EQC4OMHHC26tBOR70+vVnZ/a/nepvneoyXf2PnWof
/0vozPJ1v3eq3reFPmvhW5CmTotJ8/v7LHfxVNCPIq4D/cKf/NGpEg3D/J92dAHnIiFGevdbo6p/
c2yEf/yb0l18FZwwf2WWy8z2l2muyxIFnSE9s71oCvVfTAe9YgunsiwkWKCo0dmpvPU9KKhW4WuV
Xl0J+I6wYaLUhAko1Gs9DM451EDXrWKGnmdU2R6THJo3fJ7od5aYzb69JTfBe+F+LjZaZntreM3E
svMe34y8mXZlaUxnhKnqtk/JukBdjKuwQqF2VzmG+LD0gpOHI6M+VV2cPwEE17ZeXhVbxBeQ4hfY
HYdpf5Wi7N7HBGNvqqUajZu0X2yhweuQdcGRkAOEe0yqdm7KtCkKRXC0Ri2+dhbcXrmA9yKuwwdt
7bBcBcu3hMyvHKSJm95Tn4HrEftndepiIA28OHDF7ypQV88aQIxVO7EaLhf6HwkuQ7AaWq1ot2kC
H9DIAlCB3UINxEUK1oWgSPDyRR2DllwAg16WTI8IQ8EO6ulAsQN9G7oDiK1mh6NTaJspXPx8Wj4O
Ixp7jV1zE8URP42dPpthoPAjVmzvNHivaI0sX1Eo7vVpxs1Wi72rTdGBD1nuwX52oBhGzfdgMm5E
hAJZOGxWmwn3Q9IPxkmZqArKATJ5mGTtk7sQG0Ozj3Z9n9GxxAvRcQ6RpqzIREAvtBAfUUyMG+gd
8zukHePWRnN8pRZaJO2TeWSgjt4Dj+8WOlu2g6kJ9fMnaXJhTnKDUwwKnKK9lcmVuaApiwVSKTMX
TNsCrpQLwpIdMbFvMJSPyzhj7VisjCsGo9siCOYdTQTkwpYYTx2Xsh8iTN3zitNf8oKs7aJrCnas
LcPnuaTVIn7nDZTKdEB4Et03jEk3NgKhtyTUSVOU47RXjhsD5DCSXW9V7g6oEW/XeZ63lTH1qwK6
2EFP+amcFr1LzGPNtfX5utC7FEDvOO+dhRKKzSPY4T1Fb7UwRAUPHrhlTmFkXxItU5htZNfy0XZj
4xPzR9qkgYUpWuik41QYa9vItiVexw268sI3yrzaLanekexJmTWovNt81F7x+EO9T51dtfBQiTip
2XZQpVIShedi4aZKnjNYSWXmI93kMycckGUwQo7qJ3J1Vt3aE/RLvlqQrNiWB1rpLC5wB3cRVDrq
NoOe5cPAcLzJl9Ku0F2qPD1N6DY4BM9urpsHdykHh6Uw5ErZXNtlsZ9KxXKU368/1gGlpEdRyTJ+
PmHpdmjeinLvxggIuZvklept8yiW0hT8DVUqSnRjB3sIpKeXojxKzBYZrvAQsFDidpqRbIm5VytS
BaPLtJTCjFmKA/V0BbAQ8/YglENGYD6c2CdNGLiy6saO4nCDjcPeIxci7jlB4DOazgy0u2XVT0hb
T94jyd+rOh+CZ0MBf8h0nU2yvlTzUMzDN0oYfBxLrd/JKLtvTK+GbBXQiCuUnpgf+fhpx1xKrZad
mDnZz6FDMzFXlgspiQYD7ZsBWoqmI9Bg6eRLI5LqLiI6JzIYw6TVG41+ea+s3NzxuqaLiZeGhuy7
uT2QvN2d0qXrGZf+J1g6IW3piSo+1k2+9Eli6ZhgPfE+sZc+qoWut66W3orqzcLqQb8Vw0OaV+XS
hckxS86TMQFWanpBTkJcxTLaj22uTi0TuI+osNjkEJJTHAJiSK56YVd+4er9cajcCWTDmBzQKc/f
URnKh8idef1VJm9yY65H/LCV9mQ6KRbnqUkzal8YenWaaVdBLedP5HslAqaZfExlJ26zLpQHuMus
0iPOqQIZUywfHUaE6I3dRwBW0BHo09Jd6khvN4YxyZxTah+DWgd5GII++DHMvTrH7OBe68DGisua
8kUIvTiNEkmo8nSQsuFkXURGLCuocF6wndOgWRsNjdNp8qx9Yww6+Cw7B7M4qYbIAjuEmEbObtR+
uKOurUl+jPBJu012SR3D2HZFID8qnBQXa4AqZev4qdKmSHjSiIvbz7kUKfOXJDupAr6nlvb6Rcu1
dGT7gVTEK4vini472iHLLtA3s2qEQ2fcs4gkx0bR+8MeMmccNlAUKYN7Bg1NsSjt4KqFd55pJ0c5
mDMTSFuTKza35m04EsptazlxJ0j1asANuZPiikoJ6oWsXRLyo+AuF3r81AC2YwDsDddh5A4tbh0b
PEKjsbkiWZNoRyDUwUbpyssAGluUn0Bvpxt2MvGt4N1wL/WxT33HGtwnqLjONaZ28xAzm9qx1Ry2
aM3qh9wbRtAPkUNGGyKwJxFp5ADPSvPu2clZP/SWLRh9dW2QXaaGfUngCAPU3oI4j9P9pPLA2k+x
QQq5adn3AXHhDPqM2br3OCwPEYY/BO9peB2Eqj9HIJe7VT9yl3DtJawRRGRU0MlIOA7TxK+id7wd
cMXsiHQr/wAYHt7WxpS+ZnkwveBTslY1D8iBYiN7bLzCvA26qn6dQjrExkrqS9eV5sXjAL4PoiY5
6X0oCXuvY3+cONjx1y/npqkHYu8AmTrgRCMy1U3jd+ERRsz7p453GivKQ8vt8mEVqf3d1jXIFS1i
TI48MjkwClQbLzJtuuNWMJ5z2SMcND2mNOhy91prRLEf09g4I98u70lTGC/ENRUPhWjq87IKLaDD
D9Gt0sf8lFfJcAa5ZTobbHPl6zjEzX6QQbxL2wYAAlcbIKvX3PGOtR0R0ok138g+sq8rKRlKamIm
144R7rMlh8HnfCMyqUpL64A4TWwLyGukxIp+lc8A+EVaxwNNPUTXyHGna6W14ioKh+n71MOMWw0I
G1jhl2zUqtQhyE7P+ifBft4foyp5j/PJOqEzVgTPTM4zTwBk4WpID3Y+GtdTVLfHgGH3SRZpc41R
t9wgpcg/Z2j3P5opE1tjhphKfJ0xAOTgt1IPiGMJwQmfsxqxQKcssU3cjACyWOYzSBIVTv7I6h/g
jQeyjAXhyrKmEAs78qbVmHfGYwPe6nuWD+k7bWyzxUTQkjiLveNxMhlsuZuqBMcb/Iz3cpakL4SW
hH4VgzXA54ASAdBFS54DLx37TRxPIgaMYHXxmiVv9MZ3mN8dwlhuRyMcH0b8FGuXQApfUkcf4iWJ
bHaXTLIlnaxYcsrUklhW4RY8JMirONyS/p76GcgGa47wMP8MPMuX7DN8nuK7wQGwQhDBhHXup5vS
KKHrATH152kwr5MlQi1fwtSsJVZNo7pb12YnXvssHXxCcLRttgSxET4vtu0SzjZTc34mS2AbuDnj
Zl5C3LwuSa+6JdgtWw6BcbZGDHvEvrUBsn2WGPGdQSLwNaL+iPJmiC+TOUzbxCY8zmYOGq2T9P+y
dybJcWNbtp3Ks+xDhgvgomhkx+uKpLMm1YFRJIUauKiLOWXjjyEn9heoKCS9F3o/mpn2LToRIZFO
d7oD5+6z99qBvq0KbhZdJoylS6fa0Zur55q5hI7Jut8XH8V0pd88iY6yumquraO3ALdxS5WdMZfa
CcTFlyEs80sAmPGcApRbG2/TFXe9fIuvL3gZ55K8vKEurxZhtCtZLazwz3ubdkbETENv0diB29zo
4uwg5/o9Zy7io3sI0o31rZ/vo6sP3Cu9feKjwy+d6/wKPw8DogBzyZ+Y+/5o4AGV3Xp1fiXmQkAL
osKdm9GshRZCYaAskIcW7VwjWOuVc9N8dAs6cPwhQM2Ng3rZJKfMUN7BoisCQ3VRnFPVuzs7SVI6
wdvyPmmoMOQyMVyR6+63sm6aJ40k7WPTc2Uyeessw7kIcZrs9sbm9krHll63X/K5MlESkFoHqYnE
zB7jrU9yddCbXL1TW+V99hDNTCgSXrgz2inYirmdsQCLe4TEYl9EU2CyyuUQ/bdEhSv1nt821ft7
c/GiPr70tVDI/EHYfPtOf/xn/cd3Xr00Lz/8B1onVP9rSH7jzTs2X770m+dv/pv/r3/4j/eP73I3
qvf//I+XN1JSq6huqui1+T7YR8LdZSL7lVpw8RK8vaTv+Q+L7T++7nfnl/mJww+RP4BoDlvo751f
FnttcvX4VHWUgY+V92+ZQCE+MYK6IBvsOWo/F9P+pha4n8Ak8H0sMvjf/uT31+D8zdHFy/eXPsiZ
tvajHYv0lWsgPACJkDrJxB/tWO2kfFpWgCF5NM6Q31kU5p6+VHRWqP20cg6MF4462OC2mrC8V/F8
QVV3WRMe58I5s9M3Xdzu7Qh53ruESrMY2SF6M7pUJyNg/hsGATDeH35gFwcAGwBHNwwTkIOBY+DH
H5hLfF3YUEdWmh3ZL0KjVq7z+2S+olH6lrL1uAjAJR0HMh5rvEvjyjX9bBlRoejvizkggrLDFtuT
3bOVAS8bTDBOFu4ixnGY/dQ0RLTFuKK6cPTK/uwLy5BU3hgkxWzotgjVqEKLPByLr8Sw6s+AB/on
8uFVCV+gj6+MIUweUylKfYmap9JdqNonCrUCMsNT60SnPpPtEXdqTmtGRPpcjfoAyX/QyKDbfgGr
OgyxJvumSy1L3bvA12y3Y5pEbxmfAXlF/br3fabZKdC662bo632u2+FXu/Irf0HMZtqzlmoVogAR
ZrbiWbdWGcN+mmFoa2pX31is7jYyGeoV4a/a21agUY+W5iZLv2zkpqp060LT7WVuSu4GFke//gZS
/hV83Ooqhaa5Z8U+bkVDuEcyG8xFj/F0W4U26q+yNf2pzAcDs0OWK8C/A0M3hgEf6E/CMYKDPa6r
DA3zxPWJO29RqiN9dYQpWz+4rID17AAhRWfbKuJzY/H6DJADdyzb587MMmb3rPnDbaZb0arViesQ
LTdOiGz+UtCr8maQQySEUxljv+6EoGrS/8hs23lVciqRmvvQl1O1o7qQFqCPoDefkjN8yuEhyUfj
sqpKZp4gLB7NIiOdGFj5xKysffGBJuykHYbHqGW3PDDfUiYvtebGTeMKVxTw1wWOvfBzr8BTrTgw
gVKOAn5HqZ5R9hghQLwMrGKGtUoxWCxJBjCO6WRO9MXYtmmFB4yjrchDj12on95FJUZxLTTHTT1S
rGjpTnGDi0leEFekVRidDXYB6dPOaeTS9nP3WoVa9VgFo7cO2MVgEXHqW6WF1Zk8n/eloFlzHxuW
2mU9d1+0izmWL+r1wMj1wLnaPxljxGGBlD8Zur7Vr1u9reDNVvpDM7j1SwCU9UA1NDUAKqN2eNnH
FFitWofCCaK0IiLDlRrU4/QMIPWWjgnKruyuYXkSRpbTXZWE57G8O8hr+pKerzbHXjdh38vKCeCS
ZjmiYUYOPck3TTV6FLRketCaitxax8eAYhqGsHph1yHWkhI+8ikFSVAzR3cGbsmxYaXMwOvqy4Do
DD7BHhvRFoBJikvFL/srWwb6rU5U1Vh1KtbKc+gX8XvJ/iNdOSGAbfbcdVmv3LFWD7lr5tccevj1
D8UMh9Ka+CQmQ7w5qtYGlqMSrGAtB4ot6eQk++TKRp7Z+Mp+keU+24zGme4zE6fLIpnmowBFkVeV
CsBJatAPvHAaD1RFp8/1yKk+JW28HWzNezAi3oQLr2K/QtGDuOBQzkk1qVr9MejBJVpj3aLsFVT8
EAyskWcyDnXMGBMePBM3TTwmxHiNaIj5BBac69AJuiFbGcTimjX9fXQe2b1kfaJ5I330tnMz0FhI
oLOdjxNpHu/xOZl3EammZ0JxdPAYWCCGwBRUlXXJWZHieDJCZF7uX3OuUdZr0lXlIXPs5tl2avOu
GrMAMkXGsr/MjPaE1JqfB/qNoDl2XriJSondX9pQrI2paZ/DWOZ0gqi6/+w6ZpAt3Wby/w2XR6DR
f3fjm+8jRJ6lNBxLmpjOPv78Ox8yDbbUY1CvsW5WzmJa1cvo4G+crbFSW7n/bij47ab7PZ3nA1rz
p7v6nx+LpcD3nmfeQ1FkBTwWca6lscxX8Qpw8AYbL/cYjvML9aXd0DpEwGqBtwanVfxvfNditlV/
/yNYeOMsW9hc+RzPwGbw049AQLB2JNxLAJ/Ez5GoF+kK8txSfsaCq6ix3LjrXz/tedfxz4/pCM8U
FAM681bjh6ddTPxKAzkma7kg1b0L0TgWnI/JPYRHMj/O332ZP57jd4/303Ok28JKQgsTe5AuqJta
+dfGcrqj+mOloTitF/RKU3qzsjbVlpLN8FvM42/NuP87IxC/WTX59f314uzivflhCv7za34fgwV1
DFC+HNfEGmLps1Hz96UZY7BpAifjF2hKJGp+cb+NwfwJb1uTdRlIW9ydMyDstzlYfLLnRI3HlxJY
cOiE/DtLM3AbP7xbMYcLmmPhbDChEwEWH00O310QhgbTNaD5fBWwv8Nq3LBWXnQx48DCRTxOsU27
1Uv50eZNZ7J99kSofw0L1z71qI/dqfNdpZqNP8sInPuD81BE0IBkE7+BqPFfDCiIdyMXQPbPkoCp
bql+U7mjd9kGVTiurA/lIm+wSNpU0R5CVJHbeU7c6nZV7EoKRFaF7vRr40ML0cra3ICP9V9Vnmbv
7iyamH5bXWU47I+QnfSDltvDlZpllrwzwq0eBM4j9wsHs4ebXzWlHX3hJsO+Sg6cvc2ELdos4FAh
iJYTMUPR6zpLPHVkmRewdMcrfxaAKstDC4ost4RiUE3LKsbQSiouhRoqY3YFbv3eww9aB4YVw7PP
2XSlVfh5kG27bkMWXbZtWRctmKKbeJammGtrbi498zwWB4FhiYreCToYRVgaJrcxMllYULlwaoSy
jrERpbcxWVO4C3jTj11dEsuAC7CPmspGjoXnEFgSDUz10G2oMEdC5hCGoGhQQbtAMUqRLSrnAuPm
BKfU0IZz1EIrXnLjTS7GIBDn1slrNGjMyCteLPPgdUl2HHu3fXMxZmEHoF/qyKU626YA5hd9NCQv
rcfoaEZteWkbRKS1WWHMocpfO7PqGPkN2qepUxoza5LsoKieoL37OpsVy2TWLicvBJw+65lWmrC/
CCcPanGbxJpNG1f0SHIBe4Exie7k0GN6kXL/3g+tZ+6jWTntNN6/mCSQxyMM+3vL7dodu7LulhcC
9TVv9H4HxlvcTB/qrDsF8hXnnHdrfKi3eo0itjS9ltYefRZ59VnuLWMH+keZmHuDyowr2CLuQx60
nLmMD7HYLeLr2Ut3ZgmIloydlbbEZJaYCXIYwXL6UJ57pbVrKrTQo0sE+seMzNzaGVV+xKua7cpZ
9MlysLxEO/Pykd/+rHHnNnp3gFtjac0ieCli9l4fyrgqouSgBcjl5YdyngNeXdWj8Cu02mnIKJTu
xWYAOnXv1YQgyZsgyiewnZ2iY80IhVleWbVu77pZyB8/NH0KLVm0SgulHy/4sDJn+Z9JvLnMjMZl
WQCrGj3LOU4jzeFLnZv6sacP9Gh9bBQqqShScfS2xTKyCFqduMJhStJqg/uxO0HJTS80IxXUD2i2
OBTCGq+m1JosfGN6TLmjpeS5J4iz5hgl3gQ186AHCj7fm6nnw2I4WoMPCrNPvGyobc4YwsealwkP
yVP4Ucmi/Hw4xEbJ4Ta1sEs6fc4uklApva0V3AscSNMIw29yZ0ACLdjRIshGsLKNzSqadH77CJeq
HDZcDTjmUno0fM76kNWExUb/IdfN+qTXrG8WKTuUPQ1f/YsDK+/dKqS649cNsq7so6M3V9aMDUMY
1zWKbMKPTpsQzs4XXyv7YzBX3tjSQdnFn/mcVxIXmdkJ2nE808hoyvkA9XcTizC/g94ffXD8m6zZ
wjBCYgPiskxhCKwUxIEc30LSXyTB6C8bu3/qaDu/HVTWooUSgx68MT12c5MAhQfmspjbBeyPooEx
HWzjKR5zRQifMzxAr49igjLvxWcj4vTa40DIlXYX21DNgI2XhIJcpx92lcQYcVnlJisnt8jScOWY
TjqtGVmjchUwFj+SXbf6RZuECrZ62frXFj/OsVYDAjbvkfqmo4DoXI46C8zKj737PB9wAJRDBAVE
s6Zm4LpShPd1L3A0inklAvg3vuhZgXh8DhquQ2zjY6rfLO3dBE8NV6YzMkWogDpcjIp6dQbBVtxp
lZBbZH3wtL3yW8JPwaMTR+61A9OQWt/B564zhfiUqQyS1BpOYRXcY1ccL+OYu2Hf1Mj9DSs3rnjN
Qxz3+sEKNP8G6nLrr1iWW7w4o6m9p0jQ61xJe+1PbrVjHCO5Hg8xxi8DTqC0WQZqMRBinGXDFou4
uYcQQS7VjgUnv7hGzA9wMFps+lEVclWu4NTbB1BKGqeboj8BJISQUVkuQkmTXMEcBDwk8SDXjc/V
QiikbS6bziEIZLoM86jeAU1ItmWkyl0hUiVu8tRx6HFVYwF1BkoLkTG2LRhZx1yjBW6oGQ9xJej0
KemlXGQ6jNVFqettsZAqqE9Vaim1RqCDMwAKMr1iBRk+5z2AoIWqXWNYd1Od3sIETs8NN38+WRxA
w2WfmyUVnviHHzmVhP0yM0on35aj3Q4LfgVI2U7iAuavky+8hJRjprh0ubqO+MUAS8X5wivHaVX4
JW9YP62LS98D8L3E2gIPKkzb+LqKBq7ZbQKgm0/ilO8kQXPq/byGxbGPTlD7Q/fYT2aKYSQuMeCx
JM66rd/Al1wVEsNHq1k0B8BMZcAYJ2rcA4z99kSfx1ronXXTtSEsHBtv24lSApQWsy3HR6Ulgu23
lWCpzysP/o7l04S7SoukvUzSvjjHIDZsHl8ZGNzYbIESrcyZdKEabiGkJ845dQVk2MimpKtSYyW9
FHXdnhoia0+wi5MvIAuKS+yJ09eRHkQu8s1wl1pjv61tXbuZLEVY0tFqCN5BMYRHeoaQJD4G2781
6P8PFLNtxyTV+9cT/OVLFf33/yl+ksC/fdXvMzwRLdNiFpemq1OT9r2U7UG9m1nCoIOgDAO5+2OG
Nz7ZfJUkh0ULh8PI/scIr38yMcvNljhP8n43DNv+OzP8fL7784wrJedXORfTOzbKIYChn7TsWART
arSBsWpYlKaKJLPY++7ddy/KvzjM//wgLhYuOkVMRhcmJey5Px5q8yBKgybGicGdF4T5E/DtLTPw
rx9EzEfj758KL6OLWZChFIOhhLf746OMwE3JzvJUaGDfOJt+ax67Y7MYlmIpLorbYNV+e1P/5SJg
fm3+fEDOViCg8TTOzwlONE/xxwcM4xAMrhLGKlNf48TYRlVxjJpipfT65LXPv356lvGzHPHzw80O
xu8OW7Uj6KvNeli93gRid2wNWrzbsIMA55W3BivSU1l14xE0HJz7NC02gEm6az/Pxh0SU3YiTy1W
WTZNC+RZ7CVFP96Pua6fG91wb3Leh2s0ueq1kHl6NJqKQLHvWFuadFdBBRlfp7sDt0Ux3kMOGkdc
eIFJCJaonfYqCAmDCPKDrYMrez+VUc2UxEBDpGTqunNHfdhDXIf+e0Vd6cYiAYjaGGGpJt1Tbhvq
MbYD3rtd5odyR38txckwUtIvleGDMOSKuRsNma+mVsAi9ambOVYsgVpqkuzu2Qlkc1OyfT9iAeEv
+RHFodSTLqfAq05M+M2jw7WTBk5N2I/Ci5g86JCPVhrm/Rswsu4G7zgYeVsU2mYwMxt/By1d1wzH
uMJm9jw0AIudhgMGijGqxQ9vjbTWlBbI+hiyHs3yM8ieimIsN9AHOG05obUxwkoeUHfFxpg5+K1T
QsT3Ify1yMxIvoBW5navGWQ4RJjGBgFTP+aKkBB+hrTv16Z/ySNbG42P7w43lgE+JWCXuZczqV8Z
cbEBjq8tQii7t0TBpwfwFQQuc7w8Gd6Rt6HK21PnTMmVprfBI3fwbkcVhLYiuK62YzovNh1cCnBT
YxamhtOJm3puGICFRpAs6y12ENgP5VGDyHZsP4oJ0pKOgn5S4RkyM8UFmW2KlzQcmrWicn3bf1Qc
5FHT3bqTSWdFRQNCpehCcEQPY2Wg0mQ7o2bxSA5UfSVAH+mQcC5jGs62TA3yEdmTKSvgIeA/+rQF
H6qPUgbxUdCAGlE+G7rC8iE5ZOPyocuBMmRqHeCrYF8Pcw+/bduP3XULxOyNUVw8UYMuz7KMEXCb
EAcOpSpVTUMYtJE7oC7KWBCTEBW1V9QS+Vo7kVhNh+oAE9q5YjeRnULIfTQXZOk1JD/jplRQOJva
kuFl17g0uZu4MNkT49frF2wx0MyUmrRrXRb1yKvcSBwFfZscwaEVFwnk7jPBtffWU9172wWYE1SF
3zEAyb7pectR6WZpxFutSICKYmHNwwVRn9+bCB2rso6zbRjqWHeHPHmYNzinlJD6jo+De13Xrp0v
Da4Ji7RN0kMQad3OyEf5lWkmfCAlUq0syVZ9qURuUC7uDjtehPxSL9qqXwyGRoumU6f7QguHFZUZ
1pmhfARdJJ1TFpnsGQZeEfz37bWbifzFzPBo5UNv8glzYO0ShvBvOK3GFxykWzhhFpysIbf0dyvw
2kMBTOCU9rxLY0zWUMrVkSab4rYUITiAQmdwi5QQB9CLAa4o2xlffXYjVwGh2zON53KN9FUuJKA0
fQH9R9sOTUyUcSyrvZM2sMS5XD44NqW9gd4rMo5O8FZDwzpoli/ee5VipdOHsDqkJDmvUiFG6n3M
8iKUUm36YsL+0lUGQGUHnlMaTvd+740L6aoeeGakUakRB+tYNzCDB/541UY6SVPTK+jQC8L9GApB
NWeKtRcLoGcdyM3SSmRrVq34TdYxGUyv2NaRU9wOvQ67IlSEadg0RAuZBNlppBICN2KtyCePQ7eC
TJCsRqN1Sfr2NmgNdllqawrqXLA+TdsUc9uO8iDSVYZZlC+yHuO7gT3WfaZRoWMIuzkUkZQ7f05d
KvDqezZKHnvcJrxk4DXIInFXtvoOWlY/s85JnKyUjSjlAr4gHjpg5pOqXRImjjZBmdd7TdoF/uKw
XjLva96i5n9ytMsnDyBTOXzpept3mUmPwEIYInoZRaMeGe4JAKdWRQeU22Sgwbv42tQJtyVVk962
g9Q3iT/Fe5UFyUNJvuWK01u9buMiuM7rzrzT/Tq7CIrIW3o2DqI+HuwlzSlqTQZP3crA7r8WfkWh
uaXLZYiH+4Yq8HwLwMy40AOdHaRtFrQ/9hjbW9dnNRbIiSYRnJlJlshVL/Nxbyl8iYzF7mnSgFSN
rCYBS5QaEhrH8/5c9AmvkUuJAMVUg3H27F67DGvXOve6m9/mEqezPnbVKsVhj8G51QqTGSGOhgtB
+uo8NKX7GvV9Py46I6EuZ8AMxAKxDFD3auldSRlVV/UICdOIfKplaK6vOOPr+otjlP6tD43js5K5
fdkbY5IuMp8PzTqa2jZcIyI6m7g3spJrZ6eRCIQgXrtmjH3Sbknz5CYy2q6K/fTAHcoiauY1u1jX
0hsV+FS3QNCr6bgJA7QG5dwK6cSrpAUgHtMCv8AgnT+zA+Tyllq2dUc5WH7VItWstC7gR/n16PPj
+DjPWY6HuOygc89TrzkPRt8NPjqEwNQaMrGqEt/eVW40XBUxz8SN/XD164f6p53Pz481D5nfPVbo
W2ZBQQJL6HW1p0drFS6Li/TRYgEz7tW9e/nrx/t5hMSuQuJEt7GMEuhgt/bjw9U5LHyMUXMud064
T3J0Vn5VdUxeFGfHYZnsxnL768f8+eX89piWEDCt5bzd+vEx81h26NuOvtKcG9V9rQq6ggLn3zzI
j8M4rhwovAanHc4qsCTEz5aTVtVOGKqS2aaeyHHhrhXpEjvqr5/Kv3oUViNEhgTXejy+Pz2VGurL
VPMoxTgsRybxsS8vPh7ib51c/3euqBiPbdgb373isyHsN6PX5UuG0esSJ/n7P97e/3H7kjcv+dt7
9fNR9+Mb/H7UNWawiIDZZbCxMn7OeJmsQGA+/7bK+uOo630yPGFAiuUrgYmz5/rjrMvRmQM4Biui
YYQEHZxlP/m0fuXbwtLO2+HPAxuHXY+DGpwUNlbwJlis/fR20buOwUqNK28kSbVQbVkye8s5L4gW
z52wNMfz0FX2XWa63UVcVP4mVk3xGeZERrRbTSfIUsGlYUfkxFRuoAeGDa7FKfZO+DMVW3ffcgh0
Zv1nAo+uOtBBovRXj05L0MTZcEjkTGKcBpdRL0ZnhrlJb+Iz3evTBQExDXoXPcYLwf9lkgV32SE+
EzFeukR3TnbAGSXMKDVbFnYf4mIItOS+DfVSLbWkJeaVSioMiEMWJi5qL1EOcfXRxcuTWu61zSGs
XBSON0IkHjJK1bPaeIX1mi29omrXJWzx67jqusdkKIxreARyqbkUQLgdARqqvbVDo/h7anTELanX
quXHqNO7UQ/Law9Xz7MT9todSn2yNglFXZMbj55dLMQHv494obqGHhQoB906h4q5TKYRBkk18x6y
0bO3eeMn2JTzVLt1Mk9cBx1dxK1r1xQua/GmssnUgtaQG+hWsNhJ4LnbTJlBAB+yAAWDZTRcZjSH
sJy3mpWShbXDjR0DLPIoyy31/qEm/BZ/oZWlrXB7eEP5gLzYbQb6sdcy78Y1XYXUqUA6ZQAGVqJH
6bD3RZVu+UV6KxwYzhLX+3CYcjs4BmIQ6LOxko9+ih+IPUOkjpqfU7LYBLpYpa7Q71ywlc+42sZL
W/p9TNRVdSt36sjilTr97uSZ5MrSkmAzVEAcqyDMVlQ3Ope9KGpaHJ3+2uukcwOqt9tRHWM/aUpp
z+ztPaAobCGWPbtS6tozh9RWIssbj91ZjsV5Lh6TVkCxMoqucxaqgaiSpOZW2qUgvVHW4KTJ+jyU
ugceyiMyeNXTSH7J9Vs9lI1UNUErx+G92xf3hHOlta5E6d4mBAG3gYuDpx0TRvuuDJsHO3CaZ5/W
942YMT9LBPLuqSBqv5u78GyM82XHPc6226NuamqTTm77YMJpuI69Xt77aVQ8urjDAFtFId9Z+P2h
BBBIWFCEuxIB97b3qW6pKOvuyUvX/r1Dg8zRDjIa7Rp2QE9pCykcU8hg7xqPjtjQtYaNTQHbKdJy
42Go7Ix43ZxKgUicXNjUg29M6HDM1VJ/jJSbzVpD+JoMnvmeJLX2SFil2gSApPc6HLhbJ6ySz6L1
gi9+0o03Tc+2SpODzu3HNwpr4Q+xv82JMmy6omc8ciUrjyV4Zv+NVFHRbDUuUDCic/KWuVmjN6eZ
fkjHkG73HoqvbScDp1B+RF75yhlnTWW4H/swob/R9F/KsWCWxJ8jNrqogQqN5pg89KFtfo0tgKpg
3kkzAa+NcWpG6lqh/wWLsrbNZ5T1jB33nKIDF8Llj0UKFIfWsz/DAhP9suaTeGorW3sqOZCS1lEY
DRbsYfHb8EZ+xWFUsJaW5viSsxVzeXKtFa5LCDtEJ5IWHiHEOftz7svqktWs8UrnQXwUvtX3C6MW
6oDwDpSAbvP0i49IvZe+lb4iZ+VP+mRbp6GPxS1DfnHidhDS/+hRZUQ3IO0Hq8FoaPKMI5ZDeK+K
YKnKzqTsyCTSWcRRs8P52lFXbtJK09HyacFrBhGNLaAoHzWPKiktM4n955G6cFrPv55yL9kapocD
lne/Rtgm8a9MjqdbKyV7JxLVPoNLyy6UVqmTR/3mVmNfePT9pnzTvabZT4SW2Buip9kqMq+BSnNo
KBOPSKxNNpK0+btJGiwGFhekZ+WWwUVixu0BmhHTvqVXy0yb6jPtNsM2LJryImZ5tosTU+1nK2Cw
0GrLeLAbvKuVkXIoy02lFmOTtouqH2Fni9FMnfX/n3eacf/2n//xzV4jkE3/WtCnqKDNXsYfFP0/
v+73OceEusYljHeUKeCXfZ9ldz6BPiXiSRf3HHKfJ9Lf3emfLNt2GD4Q/G1hAA39Y87R9E9o+QzJ
tHvjqMG38/dKvD+caX8OOgSw9fmbIEy7INg8a14sfH+KiWu9TVktZSuVzlVeh64L6pRIa2VaN4ly
qUhKhd+80kTOxaGwSEpuoMwlL4iA/ucy1dB8GtugJKwsGAVK+1IbMHjz2fYujSnud2EapnLdScs9
ERls2Rzk9UCHb9i+plmGE8LoXOs61euBrlXqJ2IoZiSR6VgQLhjzaHqsydxuIiIhT3FRxgQQeUKX
dFFZl2Mr5HOdjdpycqdsQyH2QJpQBJu+zjJxyuJ2JILX05G66I2QlaQZwaFpS9287hUcnq7phk2U
kEGhl49qBlKuyWLOrJ+8Ef41DerlbVrb6tBprf7Q4vy45CBjL7V8JvLw6ZqRas1VEJVYVDxvcEn1
QTyREN9KTWygiufVplaVhFaXTPE5dwJ4220ukmVbo0GQDqdOJ2p69xXWPEGkwRrJIMPJ8baFzSUD
ZzqldAuixsG2nnGOi7jS3Iy0aGZd6s2UXodVZa8FClu5JL0l0TawoiyCsW8PU6dJQHA+qEgblo+9
IM2un2mKw5XuNQbWaCu0WU4HWb+Zyp4iK90Jkm02WXT+WHVYXbjt6B6j3umfkty332TVZVfciNnI
J3aWGKvEtKs3G7DTg0sodqmctn2M3YLcC7UKTwDk22nlNJZzO6HXwj1pW2UvZOTXzgLnAuJUQcm2
WpBt5UmahGdWsGBa5G09iwhERtZdQO7zwkop9jJbzXiH7TRcwHSn89bLj4Y5+odBNs0XP7boqCA0
v+MFnqWTmoEXEJF6S6pwwMahceluxs66NJqxJNFOu0BAGspcYMaKVwPA+UfSyDTgzcXzUiurrwSa
NLkES5PuChtFgwGnYLIuUcLszmUnpcebLmIGhRzev7Iyy++7MgkocsXL39jacDNSArAfjap9Hy0J
+sqkotWn0GfTzLWtc8frh263pcC2v5YZKMFBFeGNpTNK69Y4YK4OIvOKbB2jGb039MMWNkU0MWnq
Z6ulmWcNQlQ/tt9aZTVvvt/VQ7DvI1e/Zz4O7xlm0eqaIWhuChBYuwF0xm4ow+HNoZfxkciU/rUo
irGixz4cupM+1XI3arNaVolium7MEjWPMGUOPd5CjNfrRKO9qszLp74p/WPUYU8nMKsO2JrrG98O
hscUO/ozlnaoah61fRujt3OSu25Di/C8l8mbodrhmHBg2rO1MZVseG/MuxwErnZXz/udNNO6jQuF
9Qq8AOsf9G5qboSCfOjUqn5I6bO4Vk7PW1EzgUItzFHVJF9ZKvl6WWwb0GrvkmieWjSNqQ49Yc3u
FbLNeO/nDsYPv9CeWttfOkae7sS8wLJoljzSX1+9MsUK8rssuoZ55TU2kCcoYEwOmWRt08yrscjq
MghHAjuZKafzGCMDKz1M+XBP2l3UJcWImpaIA7Nife55v10ElD+uWTtEd8QqrM/xRMvOItYHmx/e
RWXNurFfBik7msYq2YhFrp+9ZtEwBgtz0PFpeEneEhHP4ofYjXhXZoaJmScLd6Yd1cnSFa3xRVlh
cmgsYdxSOl3QmmiaJw9v+RMgIbL5k+sXN7Uh2d+rbsBw0zmaGPj3Pj1ys+LAUYVZtOX+Ac+Rt+Q6
LpxmXyJE7lGcgVd14Am9RexPxsugh9luynkSXR6YuxIs15dM9/DsxIb6otf2cB9ImWIuKCBg0FC+
6cvCvZ6PLFdqmLqb3PBpQ2nH+HMRJna3KI2Ew+oA/26LDbG+iieLEqRGi/YFsYMvMOUGupKz8Zxm
hbsx0WKxfLFiCeDHAXiaSucyaAKxg8wwnmtaCUiOdHp9QzZVv8lZIRwMSBQnQ8+7+yZwxRaqVnHX
1iPshbGqxJ1bjw5V9GRBmB5bvHYqcdWXrjSQdTthPoVuwdGj4ZaYcJQE/Tsa2Y3qZbzh8848adfu
WW8KfVzQA5kXq2YyR4L0usNtwWFShMWnc9Frek9Rg2ZPd5nhgihKuy5/dSLDpoMpbHJkZth3R7dO
JGfkwCGGr4QalpVpev3BH0va7AEyt8yO5Ojv4hyepALk+OxwmKRPQ08haerUWVcLyg81wjVQlq6N
ulLNQisxt20N0N+ce71YPHisB8iUmUHzqlBTbzItsy9KuyNI4aRh+NAJl993Sr1rh1moppGRN4NB
58VononyThcsfDzMqXV3PUgRk0ro8K6Rg+FMUrS5s7P1tNi3iZft/v7s+T/NJfJtOjSMX02V122U
v/33f/2LqXL+ut+nSvmJikG8qH94QX63ektaECXaGHItMvH3NhEA+aAk8XHDcSeVgeT6x0wJ5NeR
htAZ/yzKEHXL/Fva2U/COFZvRkrbwurNPyQsf1aNUW5YNCptWmVTzVYaupir9etaZNY+gn6y0LyM
ZdiUOws/a29qtnPs3ynNNYoHi0TrMqvnfF4GYtJoOC7mPsGmLAXJMolmXNXKubcEAIsxSNSy1IX/
6rDOZP2CeMwn2Jrz2q+9RS5nMOL1IObcS5E4uE31ckFdGDuZiQwILLdkqQ/pDY1POPryPFuweCXj
7aZvTDeg7Cbr66TJ3TQ0X01lXdjN/2XvTJbstrIs+ytpNQcNfTMps3gAXv+87+gTmLfoe1x0f5PD
GuQoP0E/VgsUKZEUQ8ooqiZVaRYDBSW+B4cD995zzt5rI9iIa5ljSwCWqB6jM1ks/J5cfpIcHHdK
NZg+MIEWbMt814Tzg8gzE5YP3HizyjKXBszHSGSTJ2NK3HVw1f3exmCOLeqWforhh9ipmIWG9x2T
lR2CVk7fTLue1dS+Hy3nLjPaejeIXN4MASwivVX2yOEIfsnqyJ97R3VVg3hkhXbKWmLf8os2vnVg
t7qTLV8oIVFAcz8klJCBCmggVmmNdM66jGMMWeiMHQEqflD7Yz6Vwk+LZakR4hhbFuddIRebztHi
rTwKDiRhe43sdnJjA2acLA+a21fGg9TnxQaQbbQcpTI80wy7LKpUWWGQbmQAA/pCrS7Y8S5GTUvX
XVmUewuFGglwaOMTYo7OE3p5boC4jYyrBW1jlUdjzk9Ee6h2BHaq1C2Yt42HreE46CJdM9l66dOI
XglZHZ6qtEc6U54tY+xz5tAvwgQ0ScyyrkHqzBqZR6zIHi1Rw0cpO8vrkuhCa0tm/El2Smd9T79j
a7cNoHYE330yHBASHERYhgw0dX2dxR0sfcEDCh5ilzHH2mZhOW8FdvkVPx6UX8fZRNwKz5agVwxN
+0zmwvNIHo/RqwglgAWtEj2/ah0HcYpKx9QYDjm00ctGq+p11ZAXlOqnWAY2H9eUXNjCPJykHaWF
QAsSJ5I31cYmzdULHKrWpkrFS9dOG5WjByVW4Bu9ckwzeT1ybgXXWD4rqbaeR0yjUTFcD0tDNoRV
rHb1mRPLlHN0tqyFLx21mOtrTcNAIFu7IO7X8CMMN1WrjdkAy+qNeYPtPndVjBKrqAlORZtezROf
4WDvmHv5nEbw0puk7TDo2n4yZM690PBr7TqQe/z4VvGImf81GYaDnKUHLY7P8igjbK0sDnlHumUI
KV+iO6x3rVsD9IQbqX7s9PBNxD3IJBMBWmAO+1GG71BLN9nQ7RxpSNe0vTRAJPWx0JXnLHROSF/P
xsm4RYzrz5Z61jcJPA5s1EOSneud4EhfpddZGKcMyovZA5N1MGHhOstjoUfVVtTJtrH4dQ+2fTf2
831u9zs5KrHdljrdgegZ/szdXNYcsBu08VaMsGPgvREmLcXKuR8iKi8C6G5D0IwrYVj9OgUI6w6O
odwh1QZBG4kHDgwonep4H45DfiyanMvtA9VvEBm4agDXV5B94GYmuegiHs/qDlRwSueeM0p9NQyq
vUWx1/mWNGJTsdT7GFH1igDPa06mGuor8aY343/3f6AfLP0fhlIGBqZ/3vy5itun5il7/caU9flv
fbVJM6sFMmB/6u182aLND4yuaNkhBmSwRMDMb20f4wP6SkAFNIsgGLKP0n/67MbS4R4uRi3I+HSM
EC/+Kzs0G/J30y32Z5kj5/I/R+ek8N10y6mYolkJc92oMj7iJ7bO9GVppihnkQ7Dekds4kW2LODM
WqI1uoPFFxGc6w3rR1szyEiV4LnRbMkz6gGXY0wGF9rmTRyV0Num5Kws40OuAyhpLAZVoIVRHVNp
YKQmV9J2Pga5nLiJPWzKAruEPRuxX9Qk0iuZEd+HYZa7ZolAq+qg9UFteldi521O81sy5OSzAITc
CjeHA6HXfmn7pnYzYVzXYFzXGvP/lSBjts1KhNKAqHU4y5XNGg2UvkRbkcqgwiJ5ZZqhDFyY9A5G
wRmHc2BmC/hlykLFDbXkPeuiK2Osjyo8ZKxqUbOMSfysUHHWqON7AycdNxuWETsrT0wpkC1xLHKT
sSC+bggORTl/xKJ9gsz+IAydSMzJfsFX8jEuY8Ta4VGCBDdZwTVuHPr2LS4cVCjeZAamP+hq/5hX
VMEBtpgVLPlHIC85oTXpZV9Fz2PkcC4P2m0XIR8zWvmqbZOFDBg+SKL2TCj53dzvaA3vckj1m97o
Ho28fdBrZ0vO2rqNqvGkaq25DSjy/bRWiHiVrPc4gUvkVGxUCbYhQ9T7MlW7FSalZxrJVyIWwypC
YOZmxvBuGASz9Bo3bxykyVOYffpSjZYfNn+ATZTGHC1EBa6R1flgKG+tqURIGagEdZbJVd6i3Nda
5yWYtepE9vF7K2e3agt6ylTSoyXIcZjEXV0B7A0l2mWSqZ+1Zr5PrPqYD/VHa0r3uMg3kk2kgVnq
tTvB7NabQV/M9VtTCc543rA0ReHTEHHGKWXgh61qIV0CKEVnkwAf1IDRlkOfsweZH61xDR77mAIS
uwqarhQ52VTAoyecZwNAvV+lgg1cmvoXI+1AD8ht7WHseCAfR9qnsLm3eapdWaEFxF1Y562xINc5
CycaYPTaoYGQzpxxm6KhjqWjEsRkJvWqIR2VsFw3lXap2DXcGmNvlvH1FI8XSkIQtGFMlF7YfeZa
vQCWWWFTk9rNoEWzH6ucdeXG3tqZyaiMgzmNlphmjaTXHmaCCM8XAQUE1AOaDhakPGrJcrBwAYVV
7KtVK3sp9mkzr7cF3AtGncMG//hrBjLQ1wAQcZOQ+REh/tBISbHgtPj03oR6VbenBlH4Sja5K3Wm
bSuKVR4V2piLEcaWmrNZ63pMYywBkHWx8djsuq3J7t46W9NJ6TUm7eyrLR3cAZjGQvGQYdGoMy4f
Ud6kjvUyT/HFZJdHJY7RJkkgplV9lrc0Tu87ND6rBssKsxYBq0B/xJU5uIOUPxEQUnLgF29R2zKX
6qObUOjDxiIDHVf4fN9TCm2ZCb/D84nQ8xYRvFXKg5AAFTeGdbDSHBKZoAMSJMmLQ6Nr/qh1MWZB
I31pyjZCt+mccda7npmvMjou9tDI7oo64Uoy8xgjM5MX3kcbXHS5+lyUAQJVTYqQuLUjranJtHa8
EsRTYFBj0pqQh63beAQN6zEnqYt8cIMvIxU4rnFCRgPLXg4KIlVHwprIQFgR9VpcLVM0zxpUEkrL
HGlcyfkI5iBHeWwGK0VpLuwqkNZhR8T4WAzj0uOGXWBZN003bAcO9RecO4gvLDPHDaU2AZvc0Pzs
9eISg/mtQ7402VERJh+0VRdFRRbwhO7PaxVFfcxokoEGJXG9p9XmK2CpfNIfQ9+orVtajO9Dgp8V
1KcPau4m1Vkn51F7VtDCAsHLniIAMVKvXVtoS1dNHrxMnfVojNm7NTpHUp5ORNFKK0MCSBGNOV04
qRWbDnmGN8tlcawgpm/SutKPUlE3l/jVmsc4lvtDAhX8op5jPJUgtjHY1Q0P8yS8Lqilu8jCNlOA
AvGqEGVBRAqm26gsZUzSuVPzLh2bCwtq+t6IzPcACg+0FZOgCCYPfj7xyI/L4BWFM3q92rxL5KE9
COgrbOMlYEgZX19/KWt2xAOUHFrW/71iTqfZykdvKMJ6bakUrdLwltQDZFEYRdvKNB565NdY6OZ9
Huq3s2XcEqIWuoOAHTSOuvD7SU72xNVTmhZ+YqemW+nGDe/3yItT7hRjgAyLlk+0jol/mJAbR8X0
hhs69pTenDZCUWOvKE00+UK+r6Yg85QgYvAstb4qNYcKtAa23PMl/WZuFhSbou+CQbWo23Eky8MN
0W819qQJ4A3NYFsNdg2cksVY+jjU/PBGQW7EOD1IenjQh3LbVebE0Lc+FFDMLK0LEXyWJ8mJiblm
GOI5A5uPPJhgG3orI4i1/Ngb4yvr2yNRnc/JoFyNDfpWrgbk68zrQjFCxlySXY7RrBDfWjQeebr3
qUAIXDXRthiKnlVZfQB1flcJq3aZ7BSeViZnonFsXjdrjbgNeUbmDQjTY5v7PdvXExkokmT5gSU4
Gqm4kq2DmTqeXQ5ry9TP6wnFrWiqM2iNNwP7O2uldj07uecw6RFN46mTw9OTg1jFNQl5jQ1O1LuU
85OhjAeHSVAMAbOKg31pzscJD7xUO8eg4axDHu8uK8lcmJVdP8Ubu0l3YpHo1iVn+QTmNL1sQpwt
o18iY+me21t6pHv8zEfm74tfjxHTUriYS2WbUeKmS63bRPauNljDGpvLiWR+B0tlPNiDp1Aqp4Wk
eJgo0bmL+kXPFFAVFNYOdBZtqbTpFxh0TPITfdXOF7P+6iyluWbDw42Xcl1fCndzKeHbpZgflrL+
/5dmn/anI+QfSuV+7RIuf/FLIaF+0Hm4ICfolrqkczGi/VJM6B8MXF0GwDImN+oyDP4yQ7Y/0AQk
aZKISF1VNCbNvxUTxgeL078MFk2hytAs4Cz/ilbuU3rl7yNktHKWuThamHE5BuXO99JKsbAuIz2f
PcO2sl0oFzCGxtQMwQtk4lT2kPS1SrbFVkl7+3LgTHWYJbZ0OH0iv7H1iNBeNsFqNWDp97PepItS
axUtwYhQpWGdqRaNpUY1j1HCdEKucr7AxNjDPmPpuL9j+pDuoNeK7Gu1nZ0UUvP0TceivZ/Yql1H
dPmwDe0ie2J8ksRbDLTprUpmcYo7Mw7vDKyfLwmel1dYjPZpItuXBryBYCVqCPBSDXZqRhVlGrpN
ilOAIBDgbBF0VUBlA1w05tTAHJw+ssg3FjYIYF3Yp1KOzCtb9BkL+UQmEtoak4OFrT1FVtLuMVjY
8DulmqZJ2VH7MHXH+5pP57VZQ/uqB2Mrc7uOERrzDaturEFMMNGsgcIz37SgM98yW6uZPQc1PhZE
7+OwmmPRYf8dmA4Zw6A/WgwGPZH04mKWJBZmM7DeckxV8zqYC8aexFPCsWb1rVe2jspR1ub+kjxl
2rNTrSgM0IMu+ZiqScrowkrl8zKy+2srEd16bE3ldWhE99JB6zpBoM93mJK6tZOYNbu80dXEAMnl
LSKrxuuGvjxNHIYdz1CJ+vQNa4zOESZ1a+bw8lNNIddy0IpJosjGEvx0ltuXXTHat2Q+dw8jAdTr
wVDqR0XHs2Lzq1zAXhLR7ujOx2cAIuk+SyK5d5FK52dOHhVPOBlRWXZjPz6aJDpdmkZheIawnOe2
Zm+RSqnapYuWJl5UNQog1Y2ijtie7VqnLpTFZbbocBQYWCdSP7OLGfMA5lylsF7LrEczt6h4oPR3
OyFHLvkTwTpm8L0FWhIfSNKYt2XT2m8hMrVDpPfSBtBttQzF5tNMPNQD6VTJNhWN2AASQVWUjGwX
VGHv8iI60pJKutRTxoc1Cdp+KEv4wBeZkvFJsWRBldQ9xjfOdpoqDkhUqhB/Gw26IMlDxOTknDbd
Fj/gQCd52UY+KaTqT2qpMkoqDZo5+k29SgQYusEcXmmVRY9hDLE0IbH2Wfqkw1L1ttors1oqq2rU
lADPdqKehjirQUgvZ/jmk7JLTQXAX8EhDmQHnSn0UqYVwxO2ZkJjYlPlXqFbRDCGclZ6ID9MP8qf
BGXFoi2rWbHocIpyAotVJs4F3pTqUUEJeSLhDd7QVPYPgolovqIHnqou7UQafpY12bw8vOPMifFu
1KnQ73s57asVFn2cdFrJiTvEWYdG1VFTgq9FUB8IaYH7oSqzTYBBiahgMd/PZ2NGF57WmRRdEEsf
3sR0rhmXNklme1aeyO8xcsAalYo0v2lgPI41jiplhbC9AUSCxBUVpHZXWYwFfCMvrHNd1pJbMKLB
bWk0WOQbMzJcciLSu8KKxnqfpVl/3zbQIcGGFcZT0XfFfWL2+UcwIlYBckBDkgaBcLxo0UMMvpYr
mkTbedCbvdEbbNQR4OzpDB1A3HuMMxLADE4xwQah3OPlluPhviP4O4SGN6jXtghawGmBRfVuiVnL
acw7jc3pQkKClzrdxqaGXCdyNNm0ubEtEnsqxe95gup4JaTEvqeAmNY6cojO7RQLX5xaIPZcFXbR
coYXMv/MsJTzUctzjxBQRBK0c126jTFlSitontpBKwtxy2cG93VS9pAz9IhUVCTI3XNYzPOFyeBg
bcxD7KybLJIJ7SFc11zXkaxu6yx3MCHiXHQ8MymLy3hIG9ODGBCdj2MWv5Og9I7+Er0ATXmxTbQx
otfbj9JzJA1D4g1MGraYVOMHVfBJ/++fVzCeL86Lf97yvHvKskXgn/2b+yRevml8fv67X84ry/li
iUWBy4qX/evzig1VSiG6heHgb7L/z5o344PMFVgMIVXL0nROsb+dV7QPkGysxeGOusrREfr/K+eV
77hpy3hyOQ1xUFns8rRAGYR+rXgzQ9CN6Kw0r3/AKbedCafHYvakuY0reX9FhuM49Ydeq44jibww
nC6ajIP/26/TzaGN1WGcvQ7jJU9oFnhlRxCfXGqam2D399FKiA2UUtl3nCyizJmTp5ht60JS2LCL
WdQ+U//Gr/TuvZgyJFRzwCy/r1uCScdbZkgZqW/IgYQ9JW5I4h9vrWOdavAr+3Aag9Vk00KbQXfi
Ikapnjel6kdhDvWfKhpx8ruVLlnGgGE0n+MKIxkaJW5bzcLHrVt6sLab9RjI6UYgkl+XFW0fx9TZ
03WhUUkwlp2JigSa7sgwR2V5g6c2OhpJIi4amAKkM079qcpqCCpZg0qHpJKUayNjjAZc0JY3DlRm
au9RM15ZgE0mirZGrVVEVNWmKmjWGYFN/JfTceAr6awtGy8UIKUVIFFFqjc3da2ZJ+Ab4S5wKnNX
kE7n2TqpgVZMxEeOJM0LtELb8Mw2b6I2k71tVTFE1laBbx+QHVtWhkNmSEF8GAUmNnIlJhLF4mYp
DurkvEB6jbCj2ynIiNd1UKjvhQ2sdEUftD7q4yyf4X6UDmouTzT7dEahBFbKN61dFbdSOqheG3Xt
xsyNcS140OtV7tAfjC2ZkXFXz68TusM7fOYFoy904kkz9JsMm7jkp04c3Ddzo54AxZd7GFXZ6ALH
tvcdbJj1rGjiFloR0uxAn5Q9E8BFUiQycQXVm25uSLfogQFjfhrssSLvCgx+CvE84HGr9SdUas01
x9X+wprZh6Y6Iy8R18ZbK+GPj6eov2RIVvpF1omzDhH9JnLS7CqRRb7FHG+OENDl1vaaKeKBiMoC
24iuVsRst6QHkYvQGF4G3XjbznK9x+uNnTHLFnP5NPuRlvSEgMfpVZrNBapTaziAuh1f00ThJK0U
8prTRuU1ZjWswopgNJGajLr1RLCPclBsiK1f6T01vx5nEMkLQTlQoW5pK6/mSfbbqm6ujNaibhBR
HjyqKePKSMt15pCReRJ5a75bEU5310oJpfVDHXa7b1WjTehfFN0zSMONrYAKfyF2VX+YyyZ7liaC
SNHb1CEE4bxCI8tcmP7wDFfOJnXyFWIAp5O5KYbaNVUpPOVxwvY4ET6Tg7I39Pu6NHu0aoT7YnMf
Lc+umvSmMmrzLaAsoG8rpw1ZZLTkhZCys0Zq7ac6stpHUaQYqG0tnHX87Ia2ovdVMhYOxxctCM0r
aUolvyyz8MERaXnC9FveE7YHxiBLJ/O5VAf6h5EGYi22O16QvGx4Xg26nXQdsLsUDemwRpW217iA
1aveYP3Iu4IuEXE1M0pSGj9aIA87W84F5v7RKFZG02HKaE1UEinG+rtQSwv85OlseURSDNtsTqXd
aAw9U1grOiEik/Etjm38aktWe12YZXobVvwTfS6T5HBJ1zGfxo1+MQVKvu9tbcKcgvkbmOxkn5cx
VdpKntXhtukKXMLMfDNYvay3l/yMgNwSQZdIRTBz6JWRGJI0jTa6ZKpXGF8RLDJJ2mtGKd2lPVYz
F0MXybow4OnqzqEMGQIbDxh3RrEinCQv6KhaOFA21aWTDe0LkABjI4vRPjB+FR8JXSwqvElx4pHl
ifIBqlruF3EBECEnYjkTO0049fsg0Z1mHbTOqbgypMK6M34MMHb5GnGO3NSm3CTyjBQQ0woaBmJv
9FonMKlS64MSz7VPCmO0Jx6XIdWolBihrfISMjXWdSpCN8AD5ettXbo1Y5GtYjjFVu1Ff6S6Qi5T
p2SXEMHj1qDwr3ShlK6TtNnesJPqCDr3uekBCFbYp+gB0zfTmWu5USTRAa8zZ8VY2QZzlCg7Blsp
JIyc3pDZxWtRzpGHVQThDpuv1/b1QPqKqh9MOZlPimLpfkHGlVtphO9OoZx6iHm6R5ZUdMNFzwo2
lMbB0rv+1Fk9r28v6/tFO+wTVGzsYRjEVxWZibvKmZRdklih62Dd8AEcOWwTk71oF5MI0UpSaDsn
QdBe28LZ1AlVwTSJ9NKQrHCj1wJX3Kiqkcs0xT6gos3vTN66dTbQ7896LfQ7xaxXehgNa7Ewz1Nr
GtYhieBuWne0RDuFIUdK5G9NtMhOEaZ1OViMAuBok35R2oY/kxF+0LJeuiIBO7oiv2PYk25QEQk2
BDsUl9YRQXm1adMsPpNMpSVIJ8r2jRRJj10H2F1D3OAPQ831wc3000wXHjCtS22EvAFCsUW2U5S3
dK+nuwbCvO9E+FsEuzdYp8iJLzNF57RLJHKNNGiiSy1ZylUcp9lGLYLxJXYi2ZU03nYFoSwvhtgW
Uo+WtguLapuTFH8A88B0y1YUdgRr0sWWdkx1ac1CQj+q1kAcJ5Mo55DoyVU8p9NMtc9El/mDWDcW
hvC5mqvrRO/lLas2y1uYMOsN7BAIDOnWH+XaMvYj4OFdSuTuiszLLKM3MbwnU5V6/ELeC1PN4cuo
Ov8PgwGHf5xYY9OuDfo4kDEYVYPoW0uEuRMAmpx3Gl1pulBENUdh5ZmDE94FcjQe64xDVYMS1Nfj
GbznJCTYYrW61dOakiGVEbITAglTu4GL1knzgiIlJwyh0Kl0yue6wIq60pqOxnM0psILEfPTOg7o
VZH6S2W2nLrygXd+Zs5J6iQ7Xppq0gavp3SelMifRUiqDrSwZieJDn9CqnT0/+fOzXnf3YkuuWca
s/EwACZCJgbBIJqz5NUYx5Qlog9kKBfYqsIxUe6loRmPY6zn+IuW1JPIVqKndkxzyWUGDNpZ1Zfa
Lx3TmnTgVOOyyXvqN1IdE0sYD1nvl5SwtyXAuKVr36DfGgtVvkfiHF3LMgCIqkomEsRbxlWKRuap
I3RESbpw/gITTVPzK5ctdn0akZh1F+IVRQGel2/PxgVxXzHwQM0r6bOjOKvYe43otW6n3VelysWv
zcivGdGLi+X3FuX3XwQo69svAs0BApweuIfobl7Tzem3ljolvs4D8vbnX6V+/0MZsm4T+4A4U9Vg
2X5/4FeKAXoe4cOgr9OnB57Ejeq3G2dVng1P8Fp87YyQAk9z2WLuOqiUMKkZxrl/cRXflh0Qur67
iu+qnIB0x2EKGci3Prtwc5P67e0u3Op+7GOX2TiXTF+aldjJnrqKvXa7jdeW9xfX8P1d/3QNJqhP
fsFLb/i7a4gGsp2ygjshnMRdYo9zyJqYd3NbkNxyldcTINMXR1L8sAJL58Dui5epb7QO4uQyt0lb
KG8r/bLVM68MBwZ3R2xt65rRcG3ckv34a93+Tyldi6T2m8fk+wv+jnfQDizzdsgF65tB8sfr9tY4
z890v9xkB0J6/JX0BLIFQx6OGi9zpfWf37Al/uRPv3+BGHyFlCCfkZPXcsPw7GD2ARPrF+voHI3h
qrjLnpqzbiN+FVL/05958cz/6Xcu1/TVd9oNoPZSrzI/OClrDsiZBzLeFV5y1ZyVa+xKf3WT6Sr8
8QuXSYYtM9bAwfTdFyZ1lc4pTybIlPMOcvkaiaFvusn6PN22bug7Z/SO9/Uu27r6OkfasE02n270
f5Ma/sev0yOV1eBPOjnxS/T0rXTt97/2uYljWh/oSxoMdVTN0uRPPO8vQ6dPqHHsiZqMKA1hB0/M
5yaO+WGhc4BsMnQACnRrmEd9VrCpHyyAKeTw2ojOTDoh1r/SxEGk9s1TRBdnAZJYNJlwSqA2/+Rr
/OqxpXYZiw59CiWfBfGfcAf2X7XXz6dsrkHDoVbLPiUrmr0wDyr5vKdiCV6sOyzuaRvLoIIVCYGY
k50E41ayzruC6n7Jb2xbCUXvCN5lpTcmGssihsaUKIaPFfkiyIPzeVa8ASQ/7RKDqDrk46F+0cwG
Q5Sae0ASH7AlsZo1HXtvqEnZDB6gU99L1TB3GNEGKjYSb2+q0axReOXWfsHP4b3rpKOeGs6DrQ30
OCzy5U52OtXbIKrDexk1sRcyyt/ULRPrCr0670c4bUjzSu8bOY3XY50qF9zNeg8AInoD2aXuNOI6
PCnq8eWVjXxhQavbJoNFJnGb92IlAnO+xHlpnujCjU+mPIzwsWOZwTJxpqQMKeK2DK0QDQYxLTda
HNr7mlCRI71l7JpWYnf3bVcZGz0YWJ9GdQJZZkR7OdGSYh1Lbbd1xjadVmRe2lvqi7F0Y5oYFwGp
MRtaMNqNPqVE4AYFBpR8aiWXnkd7iGtd2Q+yotI2SdrhY9dHmQvrAHkuHkv1xHm+3shqvYBYy+A5
K2iq6XXYPldZVKQrvIkkYqQYCi4b0uSOBvq+o4Zk/YaAk2abNiPHXwATOK2CSH6zKyPqvYLJnof6
gxOcUKzosXEcqD5dr5dkW47KZTCg9F9pijbdl040PJpdnl8alA5r5kLEKUdmQCcRYcBzGdB3U+VR
uR2xMiAe0SkZ4gUi50ldPu/UUgw3dlDpOOuEuTNQD7uhcEb0cdSjlDSS5ZxwCGBqCNUqPThpDpoP
Y81r0+RY64woi2+qxA69ToIL53YVCgnYCkh/BDOldUUgxpVjhdo99LZow7wtw5JgmwepQp+0KbQF
pQGeloRF2hi3fYcZoJWyvN8KaSLrE0o5gPfeSQ9mN4/YGrT6qLAMIIoLgmBTOop8ovDN3yFN0sKq
EoBYgaz1R40zv68yZgVQhk/Wa2yreB8CLMaUE1GLwJvAY9iQJvk+tt3nN0rUT9BwG6haipYxw+nt
YtNDKl4VSP9uIjwhzUo2LPHqxOgz+jnPLkSRN4xBR7oUjDZxuWtNqFzGkTX7ujLiEbVyg8wRxuBe
lJskamMPuO0bJ/B5aChmZ32GbJVphrlmgJ6+QfcadnLe6ptckmRp1Wi5tR7TKlg3ON5gqWFpOCTE
FNyPUEUW2Y8u3ilUAy+N8V8NRiw3TD8qXFmq3RM1BJMpLSAuMOumz9Cem5FmPhFMSkIM9EWLyqEx
D72ZhreVPZhrsyj5s0rttlMyR69N0pUEMhvZHkC7jECV6ZoncTDCItI54sD4sd9nBCIf5owRnp3F
/WOsKjTkCmtGTYYQkzOdhIGwl4VeXaJ5VZVdZIXDETzanO8BbzPLLkYx3shgw+4bQwO/aTRhE+2A
5VhUsqM+f0xnlXQma5abEBmZI531pgrHnHH5cNFrotgM8lB8lFRmOG0zBbdiqtN6lTU4az2FQt30
Ya9q1SXABARf2DqOdss4h7GZHCAcjbAclGGFOKqJGt/OOyVaOwBbEMnV2YS8Pxxv+xaAHPg9ziZR
CU9MpLNmPbQ2D26fVVHvVq3OEIj8PvlmVJdheBIEtFh0RctPxKdH95aqIQA2lFaHhYDDBSlSRSIP
8UXZqz1IUXIoqFM4ZtCPecWdEVFn1hp1ZEXg7n2mt5JY7MrSsILdN3JqjlSErVVhS4BQa0ybzTR1
fgPL3SKst7ErmojTVF70csAgHgQGbI+iKLhFRokRxf5kBQqC3NFJUWvQ2dmSbdOozGH+r0LoaTuc
Jv02FHGJSNlqaJo1cnlAo9wpbm8PyBwNDCCEATWJiAgpl9FcT5JRnqMZdta4feEbVroG8T0nE4w3
pOAzMQRakFDmZIZHSpBU4hZNrF4zwk33OB7UQ94HNQhKkQc00Uo5u6vBgi5+FUXTPStu5hK2n8Of
5J2J2lgY6clpBE9DoOJaxIyg0r/s1fCcW6g/1wSdPTPr0WSI8eMSAg4sZ8L7K/eNC2AmeyHkHqV2
HhnyKeM/vMCj3R4A7qVPE4b9iDRjloRrQHVTuuF3jOgpEEnwxkZlvw1TqwYr9KjxeCiYfOPewDB3
qLQJ46IIs1GsJh68m0g4+XUT6+obE4tJ3cuTE73AIGRLYWaMKLCVZDrzhaPS3uQVvIbQESLRMKdJ
3td1aeDBJvmDMWnSGseqxcjmhjz4j+hSzMfFU/sRymHjT/ZcnSYtAco4V2XguOMSNkoHDYrgfaA5
gewrmVUl+5CmAmrrQk62LRv0ObhKK3JVWzCImHTK+zWUcnUtdZ+yDQyjKA2MsExnY8frwspGM6ok
zke9yfWbzmzIDVDs0iTsZ0IMJ+OyhwkyOLeOwvW0MiA/lfMMBmPGNlu6vG+DoTZ3Tr3kPzODanwz
VWR+Lrv17UZ2NoRup5vMKcSTotg5A6F4dquql7adHquXxZj2j0pSIOvtaBu4Gftg4sZjk2x0wu1e
69Qaf62I/qWD+v8tm+fni/hhtOVvsDCUmtkrauO4i9/ar4Ix//I/+KKo+uMHfMamLT4T43fl1af/
bsnM/PWT337L0Pyf30Rofkr2/OpffgkJ/fqvf/7B/vjNP7ymL3+4jd+ap+Ylmj79tNM3cDf3CatL
+zXQDdUXJ/LfL+QPSZ+/lR9/9rl/aqP57Q78n332DfzS/Nsx9dJk+vmL/i8Mwn/y0s/+iyy9n/2a
P0PS/+Rn/0V2609+uvvLfzav5fM3v13gmDbW5p///f5B3sAnM7z/Gx53eja//Ef/1Hy5xmUJWNSZ
9Au//NEPU3P/S+/SP7rsl3/nvr584x3n41X1b/l4/BJl8e0i8GvXYOli/exCcCH+FKb0k4/L3ZOo
fvlf36xfny+dPsnPXrr7hIOk++Xfv3zSV/wouh8/++kb8dTHT83bl0/66tPpq/3sp29FnH3zEn3u
A+EH/NmP5sLj4pf/+NGnKz//6X+BSfjJ58V9quLuKfs37we51Z/vEJ3hn71Dp3+e6fez10/oeFw8
5WznP7r/f8P7evenLcSfvfyn9qn44TOv/g1v1D+a7+Vrn3+lf8P7tCqnp5cfLQULX/Znnxc3Kl9+
+c8vn/P7QqD9DXveP/iVlbWIf/C4aH/Do/5XRoeffGCuxcuPVkj9b1ho3P9N3fnlNgjDYPwqHGBP
+6NpL5VQtbc9VO0JGEUTEyUVo5N6pJ6jF5tDgOIk2JO6VfreUdNf4tj+jEkK+tA7nPPHPwgcb1lC
TvKzbCKTTsLgantJKZkv9+X5VGUfpj+ZOUnrbUOh8C5ZNea73BZ1XmbJ0R3aTI2d5PXIcQxjX2zs
SbWxmOhYMHXyaleZqyj1gVFmrcgf0I3J4U/oTwwCJ/IT/RxfOG0uM2Zb3WhcCKVeFiSna5MRh5+x
Q9nFpUEGETxHJvzvdfF1qFrhgRCMMkwJzE/AcMCmr7oiK+blfjhcFOqkBfPTThwwirMSmJ/xwoDZ
7+IkMJZs41A5Z+X6CSL7y8/zccAopEnL5UsMHDBK2CQwp2paQ+G+kzlDtMcBpCKeBDgVVjhQSuax
jGg6HDgtSHM5icOlBmmuZHHAlCDNRTQMFruiNRLMPP2Ow6XEMl46wMFSIllQtcAhU+RYUDCBIbNF
Fyk4s1oNDpUSwFiZCIaqL0TM5vZhhQoHTfGI1xfHAKbi3jvGMhLxgjfwAFjUVvKi+M90dz41ZZ51
36tvDg3XOLmhOmJd1O3EVc3U6ugi8men629UrntwTQqSC+WdDQgL5p0tELHDmaYKBLjRQmb9KLe+
fZXVhTO9G9mU5ueXpjK798vLHzfrOR3Q3zbHNZ1NY+pf7JRxV96KqmtBkjYKb1sCsKXwns3IVpnv
DgIhpO9JJuYUI+SNSRhYdM+XUsIJeqIgwPquKnGfee1YGFyup0vkmnYKQED1vWQSlN+EhsHlmtgk
rrD/7X/JtChHL6btI3lVZM3iBwAA//8=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5HpJl6Q4lu5fyZPrR6QQg6Q6Vb0QYIObzx4e04bj4eGBJpAAIUC/vq9XZY09nK71W5phyNCVdL+J
P75uf3g1by/TL1tvhvkPr9uffhXeuz/89tv8Kt76l/lDL18nO9uf/sOr7X+zP3/K17fffkwvqxy6
3zBK899excvk37Zf/+OPMFr3ZusX/9IMXvr9YXmb9se3eTF+/l+v/g8Xf3n78zAfd/f2p19ffvRy
qOXsJ/nqf/390vnHn35NUYpKlqe//vLbP47z+y9uX3q4+Wl5nd7++5veXmb/p18Tkn8osixlRc6K
EhV5yX79ZX37y6XiA0lTUrIU5QhlDJW//jLYyYv3//6Q5jSnjBUYUZIj/Osvs13eL9EPmJTvNxCC
EcsJJn+r0L01e2eHv9Xk98+/DEt/b+Xg5z/9Wr7/v/vL794nWRSkzFCKMc1ZXtI8LXO4/vryCMsA
P0//37iReSZlYHW/BsuHce8rRTNxNJtHDYl5enRqlRWyozsJ1s3Vhte7IWbsLJcpq0jsv0547qt0
XPIqyxJVKxddvVvfcdSinScm/emjGPm4pqYK+3oOQ5k1LMF9041jqGWSpHXi4viCYkR82Hpc51OS
VEqvd/ussiqKVjQwE3aYt/g5xCGtbKLuYt5PVWtac9Il629VuySc5fl0cGmyP2gVVJ15ux6pZffr
hnU9ikzVwk+KRzd3juchWTgi7BvC41Gj4QRVuZ5imcDwxXpdkPVWhcLyNGlVRXF5Xmg2VLZgsdLD
Zs4oYcUVawnjSaJzTvpo+QIF5zIsG9xld04U+4R7j7hApb9RKv3Ud4M97XsvajIJ2eTGtTyabfhR
YEf4JHDSuLidRmxf+rbf6q4r7hwZep7jrmuCmDFv1VRWoS3nekHJF7fOd6FUMHc9kXrJzFi1VK4H
p7aVd4Kyq564rMKTTbkRsEp96btbr5akHl3SPZLQbU97Pnd1uQ2xmmWuuff5vvLdpwMfiny94F6p
46DZUpl2el4Yy3lOBOVyj/q0rFBLwYx7MywrOWJ2q0wXRJUXZV+HFN1maGJHWyxbpeJ6s7S6rdYB
PeerfdHWtI0t1M/eR8yzmG981VvTYthqSSAdT/ZC8jWuP9tgW55P+4vozd26mo9DRuMJJyWt9z3p
DomduqrVw14z5s2rtNmTSAvPjdVps80WVe0mKdduYJUN9D7Te35c/MbqguaxwrqI18bTn7nMXn0k
qJpCdNzvJnCMloGvbneVGpzmRYjyOE7FfiJJGeqM5OFKuYnV6aL6WizFwkuSxxP1dKiXlooaB3tb
YE+5GuWnTtjyxozl5yIL8zlxieIT20peFuo1Y93nzs9LI1ZDq2W2e9MWJKu2zrjDSsl80YzYS5jQ
DfQPcWI7fYZluQqozOtNbRvvpm7iEhXH0mbi1uWenAaV5RU1XV4jnORXiZsd7/aOHQpkzTm2cuC+
swUPm3scA4q8yNKs7hw1dT7nn71noulFdmuzDRZF7SMXQYmqFEjXYsjNeWnJR9WzshGT2Stavs8o
3+ix1eMj3cmT7uEo5E6Leiv3K8/iFV6ToelHN3G1moNze8oppkfshTgEmruKlVHVpekVD7l5LJhI
OfEjq/d+f0kiSRtH4mtKkOAzaT+mNqcVQ0LzcpZfne5p5R2suFKl4NmCl6vWL5dWrfth7XHHYy/z
74PvSY3zbT+WqfOC600/Wa/vuo2ehRkdL5cB87jnn2Q0cJQSaaqkzIZjhtx1bJGocxTvrPBDJedO
HffE5w9DEZIq9go1eRLwcc4oa5I2mT8uPe242Yf2HDbsDr23xXmJUp5isuL3/YIqxPYbLWjkscV7
De3tnkpjqt5101u7tWUFW3w6ILaulS7XmVMtodDjNJzMIOi5sGKq58k1GZGOo3xYnrCjZ9ySh3JT
N2NE9nXeCzhOs15bvlr/be3SuxKtn/aU+CuEdFnHJLseNhE5zkxaTXt/M+7pUrt1MFUe9IPdVnvs
d+ka0TFUhbLoTjE30ArUFA+e6K4Zk3I9hHILFQ4LqTNJEV/GRFWMdA9sGEgFXWzlbPYZ76lPz2tG
IjdaLXzexlzfDhgjeVhmOXMyFR0P7d6EWCAo87iuXJPZXvVdFqtAl/lKF5k6laLYD1b78TiQbK26
gLrrsg3jeSfRHVdEu8bY3l3hUJaHDDD5MFOqjiyShRd5lh1N0poqjcl8ND111eJ6dt5ojk5FtvvH
qCbTLG56KHacXAQefY3ItFZsWlxtSPFSJN1cl7p0fFtReWXLouS636YDPPZ+LCyV127CQ8X2WTRd
Lk0dsGwbgVrB17RbT9aF9gWguGtKO+Azdmj7qbpy/IR2DXugxSzteEZbfB3tuBW8S7t47cjsj4Xs
zyiUt/tekJs5ZtMh3U3SQPO+hDj1nJl84mO6KQ77nTQ5RXkzt4n4CYe4u9Z6mnk3p/eyd29jWrCa
zdJ+ItoCZrVTbBIbYp1ueV+naTkdXdmWRzvnc+1wDpizLdOBqDaDMxxL7gR0CLmted3R6K82WiyX
6KQ9lUs7NWgR68Hu6rvJfHYIuzu6vX2OcABqVMyxUmX+FmbzOcnsxIkdYbxi+VZofGZp2fNhskU1
j4B0pfK2WrFfmhxvuDYCPRmWzIBJJK3TrPwoRP/EEMwMT71o8GrHaiTzUkuV7rxdV31nVvPZkTwH
rFZ740Z2o1hYAXvSklM5PlOq35JsvF39rG/L1jykMW/50m4DL+Jgq5iggbtyuF+C2+o58YRvbdo1
2xCWptgRwJykLfel2yvV4Rs5pNe720te6CyFJr3relpMVk/T9MNs7VIt+/JJ6qB4IbQ8oG7ZubS7
rbs0bLcJHBs+BnY34+UxL9exHlP7U6thrtfdf/M2vhqxDhWcnoHnJsF8KSb2GKSurNQpn8MUeDED
pjqCy4Ziq87JAh1M90QfvfPPIq63rbErDzS0h1134xHKIyptgBFCVcwBDfD0Qym2ag3pfhY9/jZv
9rMw8My7pw9i2eWJef+9XZPvepoi7xZsq0lTfVr1qCtG87Nt/dhQKeiVTbLhaoDJPhsmv0qVia+t
Sg4pWroGeHN3JCJ7NcmAali5/liyOFV0Id+ykpBjPjlRjT2G+cwzO9NxARLVle0B0VVzGzfBSQLY
sE0zOXTOTHUyyzuil/J+813HSRzo2REvKrMAwXQGQ3nx+skK+yXSPJxJH/IqBGe/TFNnGpRsmKPV
SZ4lswaEC/tpWWR2JKMIlWgVoEyJbzsv5ZFgN1dTb8e1NhOB21zyIwX63GxtmL+S0uSf6RrU4+a6
L4UWiLu4iMeyGIefW2nSt8Ku0OTiotS3FpFU8BQl98sa7YXYkDsgRFg0ZKaongBEr6Yle1jxOnGP
B/htYJonVLyzKHboUEHvVmtC1a4UV6WcPiZZ1kxpcaPK/lBVuIzQlfu2WfvsWz7HT11coaatBLje
gLzbvgOmmewzEPqQNonEqkbrfG7LwV5KLM7Us/LcTgzgse/vjaSfksl/RgN6lNvUV3LfFYeHENWu
HHD7pBcXSWB7znkC0J/3zwR4Av+zBvvtLzrwn1TOq3X7JDvxuxD828f/uPmrvvzj+21///5dTP79
0517G5789Pbmb17cv/7yn24EUfX7/7/r0H/68F9E6T/Kxf/rxX9Hk+Lsf9Okf9Gy3v5SvTjpX8x/
lafv9/9VnmYfGC0YApFJQYDi4u/qNP+QF6jMCE1JBtQrBQn6uzrNP9CMoJQxjLKcpTgFjfy7Os0+
kAyhHE4yLYqySGn576hT0KD/ok4pYmWGcYnTDKQ4LuCf/lGdqiL3est0qAs8+7sSOlhd6B30ST//
KF05VZk0Oc9UegPiJPB0zSgPS9LQkPsmG+P9PgBzW/z+NZfsUkz6G2PrJfjsgeV+4BanJ61XXPUm
NBNpPytWTByp8Q5NdOGto5/8DijTse25Q/2XYcop7/NYVCPaDCdwjmuQABdcAh/KWQ/MeU7Sap2X
sZ42lV0r2z+IFmnejvvFgAgHbdI/TOu7HJ70CPJsJfXcY/OMupae983l3HZjWpkRUCkJTPCh72fe
ztk18MEffSbin8XpjchyXS1hvRfajfUe0VZbNyZ8Q7E2eLrKhVj4NJegnbrxvsy3mbNIp9MGmoKP
rTG8L7yuWiEeUj98il0UvJBrzpPe3rdO5Q2ai0NSjA/ZiFsYFj0u/d7yWfhbjQcg75u9ZR2RUI+J
VjrtlyOgv23imJeV2JPI7VD+BG8kXu8IqWqd0u7ABlNejyFd68namceN7BVO3KPU8cseE8fTTp2K
Ir/OQ3fvywhypt2v030ButjKxzLbTmwRTztZbdUuFCC0YFWZgv+gpjnhckwefUZwZTeYxLTaWufu
mRUMV8y1O6cm+6z7qC7LNL5EDPx1TKe5NitLKoqgaRK7C65UfrNT/Rn50ValdXlFTGAgkVDSlKyY
q7guUHtKT1KutDZzN/w0Shnebn04ynxfGiSZqtA+PM1Wg/537uKlmHkiuy+r6acjsQTV884kzzOo
TUtjd5tvQ3dJ8PB5DJ3mNCEDZ6oXvF9CAfVNsir1XeDUq7EmEjedgCVTRfmgp+GKooCqAeUj9w7E
+djiT8uy9Zw6O1RBFoZTuxIurDbVmrcbz3Vy3JIom8Ikhqth+9Ij89Ex+axVlzYZaPV31X6Ypt7X
mVEdEHwbq77QY7XZ+CidKgT3xDwXMwlX4AWVtV/iRTj8KvKkTumsD0iUrpkAnbht99oJ62DD5W1F
SSlgFCrgAAwP40yGGxy9rOMWc5i0e9Bl1vIwFy9l1n3Ve9cBzi8/ssF8VyWGXUL9tR/YJ0WoglM4
u2bd9+1owDThA42Sp5u8WLc+o5C8TMxc+gUqQGTwTQzmiAQ6riytR22vLDYPfTuEqs+oqegqHwq7
fId+dOiLsTYDaauioPfRqZOfxoPo5gOO6j4EfeNHcRVFuOyLuAZ5c3ZueNpVcVEmgK0kygYh5/mC
s2PbL99aht/SHawFvD37HmGOk01zM+SV9MP1mL1XeJ3fsp3BuYj+yHoMCEn2j7jFn/2MR94O5pJ6
mTR5qh5zDBUCzP1qBbQsS8L3TMgboyS73by+0Xh7dApIaedBuPk5K6qOra/GF4/71B/xoM+qCF8p
UpfSAXsZHbtZJnPrivnHluCCQ49/XIO8VpJ+pdSctjIRYLatTZe5m7Zn1zuzd5LYqy7Sm5AUD4sw
cBTzfqs6CgPSYb+mZlOVEumXGImqdkauJRpGHhP7CHzwgjz9Nsnye1TlIy29B80wPZKJfEWz/YhD
9gaG113RhqspkccVzMY+dZcOz980EK7bAO5WnhTh2qVduJIm+2nS+bIHdDVIzDvDSDX49jWO0w04
Z5e4sztrg+b9NANPVkc7DY++XS4opfDlhturdrtjcwquZaqqRbU/fbk0oRgN1wnodZdkHB+Seh7H
C9B0CXZfVtR9kX1zu5zrBIonx3U8D1H1HFN2gb0JnoQcyDUDj4RPMbSVpj309ln+0LLFFTSJstpg
u6uUyZMZ5cYHJ3tQI1FXKHFFNTFxIRisGan91qRF/xAG6Ava4FvQpfcEemaN4/wylhLVZdk+tdif
U9uOVejKtWlF0dcMuGIlsvLRLNN0NfSxImN89SZ+bSl7Dhadx6WADgOyjY8byGCOU33V794f8jF4
vrdkOoKNdCkkJXWK1NEE/Z1YEK2Za9O7fneU4wKsECF8cbBpfMYDmTiGrcdBiWZ8noSv5KT17abS
e6LnraI6gCAIBnFSatwokuw11f1DS5C8zCoN3CzwJOVACr5s4hL29qB7dNfTNmnCZOVRr2IFsNp5
hsGU9av5aSZ/R3wuuQuAIFlUn9qW/FByPYKp+ikM/ViR0MbriJdmljvmiSWnYoYDPCWftzSAVge3
KJf5gRURDm7B+ucOrNZv4IDcFCwTd1AwxbsMKqO1+bqGTnEQxd800xtfVrlyJwsAzh2n77qpwYU8
/X9GbV/tMvj39KaTdvhHavpO7f7noKWy4M58ly//esfvNLYsPwB3wqhA4PhRYJ/AI39PWWj6Aago
w0BGQRmmlADF/WvKUnygtCBgVoPHX7zf9jcem+QfMGYZYyVNEUsz9O8RWQht/pXJkgIILFBtirMM
w5jkn5ks0UHOIHR1nY1ivEtnsQwuglfeZSzZ+ZIQPzROrwt5ml1Y81OnnS1uU51snpMu3KVu/Blj
OGck/FR+65KHrWAdBDP7lu21AKL3k27dkSnR8XQyTyxL7/IVSnOYS2O2RyDyIOWytkXDWXfDgDWH
PonNIabIFTyZO703A2zt8HEQqos1NmjcPvV0NTOkLCrd8Eug1ppqSSn4HxKeL1ZJugpQ3lRodcmB
ibYcfI5uepxE6ObzFvG7kTiENvsOfWZxP8M8yHAsMglxySo02Q4+CfvCCQvONBDgkOExOBXzahiU
f0QajXNlPBtNZUW/FgeUJWTmvSH93HQWaQfRgAKfNWULMlzEsiSVHRebc60heKvVNJa2yrXakqt2
7QSr4NFKcxb5QHqwsV3rmtZ0tq2WbRSW644sk6z6MKAJHJ1EQzveXcSunr3x3ZUyq1K3yrM9glmg
kexe0dyzb2SYBsVVKCcGIVqfPBRj0UkOPJQmPNHD/OLawsA3ix2A1GcCBcGnxBD6rRMKaPeIw9p+
m0B6D4hvM7jSYIAOrfqS76k0N5A2iO7s81zbegg2uiqfM9mfTA6BUC0YyOm6pUDMPk8lyKFmLxdm
63LwSWo4S0YbgU2iOT6a1oK3wrBH8eOyovGr7PZEgUOUpbqvE6RWf0jyweH3DcAAwApPoKRm1hSk
hgQMc2qYkk/JCMdn53EEnXjWu0Q/E61hfiNdFTmydWKstoVXydVogsmb3qdpcrI9kgrxJN1neb14
pGW9IVn017BH21BlqU17iLcUOwbCYnlakn6ZzmmhAZt6ta8J3xOZFnUZjPLzKW27QpxHgamsJkiT
spdsWK2oJSa7b/C2aPu4yRRYbuZFV1znwk36DAc0o7VXzlmgiyHq0vPQpYDmBWQnAq5Dv6iCBvUF
zu08o8NoJpk2cmFy/a53cKu/ZcigtpJZUmRnCnMTh56iPoLRlZsAm5KhTjwzqobYxI4E0rRZFJ9Z
u5r0ZZSTYS+tn1X4ONok2tcoHcsOk9kkAVI6gf9M9L7be5YIyHhyKxJzNBZ4NuN23+anEcFS14J4
s36Rk1pEvWKpIEK0hrWQVCVyBT1rfE5avksqCVdzgdcGjzYdISOhYt5rEqJaD+sc3XQByrAPwvOk
nLYZeg+0nWuIjU370IE10NbZGsf9ykkT4gH1lkHoNUfUfcFD7C9akD2p2m7Y9DlfaOsrHcAVPe+Q
A4DylW2eXZQoEZRFmNJfmShWXXee9aTaCQ3pmcIwQGL95vZm9Famh2IqVlzLDRzMke+ZyMsT0zgT
V7ufHXplG/DSRuoFlYct0DleQx6SyYtCeieXJXFA1RMNcS0XW7ePX3PWFmttJRnVRW1iM1cEXNLv
dEabP0xtJPg7SyzdauTYNhwnm+VdHbaczmMd135YDTdbukyPfXRufiUTpR+RwsZVcSi7S5duaVYV
yhWfWyD/adW5vO/O81BCndPRsMhXM8GaLCVKSDNDWgUt17nkqxY5GziafPnuZ4MuQz1Rx6CL8RHy
ETNUU2yVr4q8s5BkegQ2blcGfOlhS6wNtK9J1qme9WUZOhCYzgV6AUNluG79Bp5mgbK+McSkP0Se
79+LbUKSh9KF69yLbapVMq9PU97hZg/tdj+zDGwPsTrbYe5X1YLLn7dlUsdFZ+3NaMRM6iR3fm9S
jXXblBrCyhcTcjpU8CrDFuspz2dAAWxnfSIoMn2KIYc3DPiE0b4eIdJQwJqy5V37Tm2b7Q0oXReu
ylWa4dS2RfkNEjrcXfcFRMrdqd3XafzpR5nsz7Mzve8rX8yQTKkIoaT3zxS3VYfZfYfEo1fpZWPl
WKFhvSJ7m/Fo8cdtpI8jyVdgf9AFSYo9OI+rPGxFQio995C8wp46oTyRp86W41Xbg1AEHzrlgMFf
/FDcz44eh9k/KAs6TL5bFwmKoV5byDy6MnsX0P4mydNr3cuRkz1bz7Qb7ohNP01aPBXpTjmkMm+r
3B7GOIc6FpBChnJ+67bkpSvLO5UBQPX7CtZJ5q/SeS64zzG9RuuUf87wkHE9pCCFjD4NQYgLzSI6
FmMG6GJof+hG8FPXeRRVluin1bELVTkYYl5jPtnBNQX43l9Q0S0VhTVx3QDBkW7JlYGg65hi2z34
Qa1d/R5wA+Veh/5uTSHhPaStz0Exux9d0Q+VSMBaN9ChmqDLF5no7hoiH9sQu40wMoNAeOkBzlAE
p4w6f7cLARaGGW73bd/4BBDxaKUsD9QUt9Dz/Qu0mi/JnpaQ1WZXa68/JlKYZoW1Pm4bCMm2EC/M
jumd6Dd/bC3knkzmPZ+IZQdUTPjNq03fRbn+JPsmDgztIN8MuQKv+RHHnt1AEvkQMKQB2g7ZUS8Q
+E7WtZAQuxd4OSB/3MUqPgHS9FdeFK62my6+7D7RlyHa4lgElp08oGQl0+H7PkGqRNxyHZMRrLu0
H+qYpW01+6SDhArp73NAN8aYa5r2tz7u6/UwWnUIrRshvy3KBiL7FwH5CogbSE5wnFi1Z/2FdFE1
AOr1mElbeWbsacv3A17kPZRuvc5hT9nVA1cc3VsPJwFyQ3eaBgq+hPk0RfzdivGkxnzleDY3sojQ
41hRMz1fx1GoSuNJnX0xHJQZ7iF3OC8dec39fJ5ROAh48QAstu2wbttBYHHEEKG9qERPp1V0PzQB
igBv5hTHdYMwRu3sS2BbAns6PZI1llWX2eMW1JGSrhILwpVe6Qo4bB+BjD8VHb600V3P4OaBFTRp
vtP5sqkO4hfooVh1SePLIqu8CPrQJhqdkiSDIxxcCTFS3pfHdEDjwbGOfcyjtE9WqPkzynF4AjmG
3tgg2ie5D4uqtmwqz0HZdx7c7v6KuSHVz4vzQJbeXyHqraL7O90RF5Zt+XW7A1MN07K8vCd5z0RS
/Qg/Mffw9oavB1eIG+EnABKzuQMwcfrmQKOeMuBap2Fn7nbpY/cl+Ha/BWfaV20KtmeZU33vh8XX
5T6O9j9JO68lyXUk234RzQBCEHylCJmRkbLUC60kCVCToPz6u+P03OmsqJwKmx7rpz51uhAAIdy3
r+19j5A055gspYiWu9GGdh36T36adMWuotVKTvPYoFSSFgnKbam71n04mWXtNkWX+MO+Qjj9ratG
RkOmUqYjMBYoS/FuGZ/FkqFQ3ozWW/Y4hqONxqGQGvtWV+bA5DCLL3WhPXtnLJUGtwSvP2s8zsNP
VRDtbdu6qCiP2iWtUoAXdefIsKd+qiCt0fRRFz2+dN2mpQ7cPFczqJ8ZigeZBvI4kKE7IdsnHxbd
oRoxNvxAlrZagryFhI5J2FVGg9cnICkaqsdAF0iPLnBD129RkrVj2HWDgygnLdpiYxGZ+ru5ReoQ
qCGh32pHfjSKVpdKr3eJAVHHdpsJ0hOeP67BRbjPXWnmc5ImgCEknX8WU9XsSG/lts2xo0uHybBM
SxkKFBGDOge7NiUobwvgWAdcBy8FCp1P89y1D1W6sCMiYoFrmJh9N5J9PZBPFZUkmltXh9r0RVBz
9sF24gvYLXl2vfq5rBX9krlNd0CAi8fZdnUkRDvtqOP89NtZnlc6fq1X79s09nNcTvlyMFpnIaKi
6ixsaY9lM5bbHgf2hGi2x2Oa6dCfium1WRYEq2utN4gvyl+rXywbXOGolpc622BXFpd0YqCPzWrE
zvIhiw3wuSekFSSeILFEGknUUYhSRdwHGoPnSckeuQ9xDn0qwLcRBhZPzL2zlzPDVmxNv61acBo8
5QCVTBO0njfeuV7ShWWnaB5wUmcvfkXqoxgahIcrVbh4ZXlSMmnx6kw/WutP8aJms9VVMu/9CkhO
zewH3AsZJqY2xeWxSObhvuTih9f6IWf+TiQCiGBBwSvop5QxKKb8M5Ca54FO+O66BkQCrCJIRv+z
TXgVaMSkeOQHPy5awVEscT+7TOCVd3wKWKw+SA+3zJSNa1hJJNprIneOlvdzw+47x35omnYJyj5D
uSZ9NU2/S3pohIOVJ0fmXwe3/8QrBA2G0HPC3Tsf/9DScV8RtZ0oquUJXepdLpJ1sxI3ygngHd+Z
spCU5bpZZH0/L/kLkIAfC4G0uE7NCXHXqVuIPUHDB9GR5CyQOf/l144O1CQnvJHkhJLYPvd88DH5
yuKRddD1FTuKlKHI0rfBpMW+S8iLTfV2kPgdkg9IPFF933ZOwsFM1d8zurabweo6SvCIhJ5Eophq
3IBGaiCKORRxmlIRorTNUMCfv7BZRp2HAkgOSjckTfeqU/lq+94g6wD7ZOvhJbHlVlAxBsBKm201
e+PeZj4qTbhg981UPNp1jrrcFqhYLDSmXbJpjIsrwzH3/liBpVz8GWSd8eO+ciDrl8sHY4Y7Yjs3
bn0nKq1DsE6uCZAlvXS2fSSyJ9u6TkmwTJUbC9J+h7jRB5Nij2s6h3QmL9z4D0gJD27WnzlKQlll
5miqdPrYdKzZmKmyOxfZa2Bcpw5F36qA0CJ/aDn0977v8lAaF0Wmohy8u8L0En+T1mFK5HJXa7An
haig1gwZIMJC342lwj/KyBoODrlfhXfmS79nc4VfozoeiqXB80zU0a/FhhNwhsUCSqdD0hy6RbZP
ihJ8F/U+iNavw4oBQ1XSf6q96W5Mi9OSlzRARrEzLP0g+AL8wEUhcM2/QDs49WL5WIz965K3U5xB
TI8McQtsfbXrkRztVKdB7kI9RYo7T2FfrU6IwmgRLLheghlrEbQ8Sb3LMa1OzQLlIC+Sl7Gei7gp
q1fqNHegq/xHjqxwvwz4K9vCBV3FgVEMqV/fEWjTe0Rx7balQH0AeQ0fEKuyFEVNUyIMVN2+60dg
ELTlAgQSmdlGrGPeQMspL8U6VONSlNG65Fu7NOM+yy2Kg6JZRg2MoUm+2iGfh1ilzSp2hAm8iaLK
RxL7WQvEccyp3vg6GZ8ck7hHvvYUAQyY3wGS1YtWOEQgGH45+GjbhYwzahZ8OZeSJ5vBGXsfctNS
5rg7+LBJeWF3ACv6nZC2RA3BEQcrVbu3pEXGJekA9RjlQlw+63LhJKVW+B8hTQuGDJNtRnxmZ52y
rU9QdQ6G4gI9ryQpgQavvmHHvMx7lCCc4VMJgKreGsA0WeACaqHgmny61T5q01BwJv9U0CLdo2Sd
40T5edLtqxLptFxZfya9S86rm/gPWSYXjerO3M/7wq6oDGueFVjgqjvMZedu23Qm94Yintk6k06r
gKEAQaMcclcsGVBLiXTuiABijjtt519Z4lUxkioUw9catVnLVjdSwjq4DgCwOI55FM663GlavrTM
XY+NK9IPRTnJKOFGn9OO9M+0Sx/rdTxCb3h1u77b1y6C1UV2fFPp5CUz6wbfG3m0ZF8XM7kbYIIo
f84oac6KvpaleUzS9n6wTIds6B/4QE0wC7WfjYvaaLnJaxajbNpuZS9+FKY5UGQGY+d8KWcwgnbu
UIwrSGxk/REBwbmhVR0rpReUTTmPZImyj9uWQHN71N2sK/HugQVMWRYXyEMj1xvIBqHphdtChC/N
5w7lrxwhZAixsQZPM+zkUp9k7h8cT8ROB3AFsNQC3QayYpn49SMX0FAGVJkimhKCV9JPY1UnU+wo
ZA2Gr1NgO48dcpfqs4+84Cwq11xw9KYGaVxpXHocv44DSIV4V9uo9YfibsoEct2SkHuHcANSeTwB
84GCkDUVlqUUQZ45W1nUdwPPdmodn1lu4jRtHjsXctAAOj2YebHL2ikPUUA8ukn/yhrLATzmeZxI
z4+lAxpAcq73jWQlQudkP0nQCKj7Pfh2/dhPrQ9AOHkxDO8vd+0np3POJrc2aLxZhT2H+FsRd2t0
NSHIs/dD5eFlS8pLSnGGPvutHrGfveTey8pHM7sxeI9tuixPxcRFUFbNGJQe7vUhd/Z0cL85jnuE
XgxYVzpfqa++UO2ue4MydNQ5yITr/CFZvLtFLieU5vdrpj7KZY0Z16994e6gmkad2+95tm6rdUoB
cVexAQGx9oDfkoS6oedNp4Vnv8CaH8p1RvW0feyFeMS18+g56Wvqtb+EKA41FICUIQDJy+Xcunm1
NSvyksXrfo25gtyllw9iniO/UycPWmff2J+1B9B+rD52KgNB4cFsUDl7XgzQPp1zyoofTT3GzgwY
S/cbMbU7ZMYIW/B54SeJwI1AfnKzsBfpHTFYo7lCCony9cz2LoR8buqHyeXPhUb1l4veBpAxH6bK
uWcsvVeK7fkMQkVm1d6CD8ET/LXP1qc8Qa63IHjDUtf7pdV32hfHuvM+aqa+aIvMzG+bNmgGYDCo
J4SoT5Bd6nvyDLIMNEax1EGSXGp6Se5ubUL26ejwMM/w6DbUaz70Fjo8rfsuaDoEkG3zilU9KwNE
YB1Cq+adqcnRR/0ckMJ8MLLYAPc+5qqNOYeagkgSHECbgw9YSBngNvhYEh+8a9UAH0n5ENSQaB2D
+oGov/Yo7iHQfE0V266m/lYs3T1Esru0GL7rxaKM7RYvuenibuVxNzdn07FzW+gMj+EcjZB8c8cA
FG6/GGkeC5OExQo9prRfvUk4INdA03E3g1bg9luIoKBdkFkVY3sGqP7Ra/RLnXc6mKs23WV197MG
uhFfZHiEODRqSg1pswAGN/vf5j75ZnOxadPshfX+V4fQFlokYsCczHsnm055WnxkTb2EDHoAapBg
p+skf+59FDszMX1IjOxPUFApCgcaZx65Q5BVI746bjp/Bf/irS2Jm1E+LI0EIJKoM163O+spCVp3
/sky88nnSRtDNiLb0dgvI7TureSZCnHF9Rtu1UMFzHU1YPpn/pAUvRM2KQCkPp9FDLLkScOWhPvZ
HMS8vtI+gXFigTlCrCqq1HAulKiRypXHvp2f8roBMWs2YhxRCV5ZsZno3KiNXmr/uNqVfhm0Tk4L
SnHQiVeyCLhF8B0IWenJqd1ugziKHeqlZKGagciYzORhhSradz6ONByRLX9SqSP2S0MR/bNk5XcA
9L1nVG/WJ14v64kVQ38pj2Fn80QNz44e6B5y1nxXStJ9R+2hsuHUNgArfZKMm2Qg82dblOmuRf5/
9NeZfu463n2FuvJtbOGKcb2L9jJmoLe5wHOeaYL/WiZhsuiHrnB1kPXOixphFKjwLNeeKEKP6Tid
huGkptbb0ak5iwY+i35Y3HAlFEkDaJO41VNEHTDavQFXlbrilSYEl4H0C1QKcTYgesCM4spHnvMD
Zd0zKoLYm55aNrLK2YNmzAaQR0Fatm0RLTkBeNnKGcAAuIuy9fIAwuyTU6NiXxdtBCLs41LKDk6C
/Is03rcagXI4ZLkIWTO2OzdJPqIiEhWq7kskQfM3qb1PS6acT6KvtygrAeqG0QUGp6eE0m9dy35k
3nwxbziwxUAwgGXg4zLPJGzkkkXmAug0CWJuKlayF5dsdHZsv+lQNw/mke2LYX3xMkdCMrSfbO7c
eal77kd6b1tYIrAT5S5FHTWsUgreHq87HFNlAbCq16DCxYZWzdEDTAF/GG78dv0ECeNcet3XgpBn
Ldo1oEP9bZULuafduKOcPyfYWah/QsCfGQqDTO4ZcQ/z0nIUDxDMlAnpdgJ6RTxwi5qEaHSUj+Oy
9Th+PiSTB76ALwe7BwVN5OIL6S5aQ+XxTeuW4mfd6upOsYECZAAfUqRu9syaST/DbTUeBPC30FXT
fFY2KSD6Ntz9KbGRYStQ5pxCMgR010mg73XrV9CIM/M8tm56TwenPvZ+j8Svh68HtyZvi59ll+Fa
mJyEfPM7WJdU66MaiN0KA1A7PcgiE1CyBzdmZZl+gKeF3VmVZXu6Mux5Wc4N3eAVlvcC4uze8Wr+
sFp4i1RNBcj7miKR6FFXzoMxsxehHT/PZWsb9VoiksrUHBeuGpAyajs8ogQ3Q6tfW9sAEGJ4BitU
bnRQkIXuZ91B7WyRSpWzb351vsZrzioGGKqvLi9edcfG2juwenF3vu+Uv9yJpUfA5+1jQn0pgkzn
sFMUtOLNaRmVg8+UqZdcpfM+X6t277NsOtCkFXFuffLqpB6zEa8n+omhdBQWTScvGlR1b93a2SZ0
nHYJq/st5V13rKlvtmD7PCAwfsmipGnkpvQW8+AsjQabJaxr4Yezw2vJavZBXpKvXjVY0JEha6hW
CyXBEfp+nBqOyhhA0klJfZSoVeMmbD28wmxsNmpF/JuT3uzFRK0MshaU9VgrvOwasEwom6TYJ07q
hI6ryikk6cSP7ZKxX6VIaxeMjWVlyK2fxyAEEZSvovDrJ1r0CwlSHKCgXRGTQfZ5pSjbKLBBk/5C
R5J9QIU2j8F4yybibQZpKJ/WH6lyZFTkTHxhTpdGLYGqWehp/miKtkZEasjJlHOPoFYpRCpcnF3j
TQ8dHFtgT5vagHyDBLZZhjmN8150uPrUhTs7OwqCCeh7Fy4l1EgVSF4n96aDa/t0R2e7q5JixVNQ
pahSWpgaI1hQBti/2laUm8TmJouddKx+0oTRH0nvT4eBDetnkhQucP0q6b8kkCQ+LLZ0UIMY2bwE
8OqpU1MwGMiKdjVfaJXPX6qM1AIumNyKo1xgHdnw0u/mMugNzjJ+ALKHYJxkP0I2KhGRL003IRpi
HcU74Y0MxPzMRPujGNNxDSpXd+sx9TJcCB3qXy3cETPCKJutHvKUDJfVPic15Hy2aP2qkLDX0cIL
BrKiwmMTD3XSO1uaLr7ceIM7ggWsJoROk7X5thiGhcUNg6sxKnyogEEvKl7GuqsYCXJ/QizaLSjy
Ad8SNfJqf/LSXd+nakT5zE2+EePrJiop3FWhGGtEUwIPO9wF01AEWqQXsq8pYFaybsrUYfV675EM
l0xwRNLjX/TpHUq8BvRA2xcWb8NAFyTgM8Jwtyg897FkbK1yaBsV/VFXDmqVyqlw2UoJCnWTlgMU
VZFypLX4Q8AcTHYXSSqB2wwRAst5TDne6KivBi5jQ1RVHjO8ugDXHFG2JzmmSp/qGYrwVyHyQpym
epjnU5+L6nNvhmnGDNwCVRKKn7YEaSvgeQC7UbazRXC0JP5Pt1rEr0QmzYWvrIf+iAmUjyobnTLs
IRwBIQYUETqqXqGfAB8ZAtZb1WwFsdUY9Uma17ASQU/aDz6xP7njothBELYQOJDW12QCDyFUg4Kq
z8GPLTbX38uZD03cWH/woSZUDHhI6fvLE7UIpElty+FYaI1gtYbwHerMG2Y4RhMQOUQ6imzGkfX7
ljQoj68o8IZ+77TkhJ05dFHqa6gFNvXLEaCqBqMiiwkWFWdpHdTXZTKchO1Ue7e4YFt2K1gW1P5z
45Zwc7TQqWGcGyaAL41C3JPXGvE2aAI9n5y+Xb3nGmbRNIZfsDvLYfWcSKbWiJBqIB4PnoFTP0Y6
h+dLpKlrt1gIDyUzr02RAxtnRmCvPX5nvAIuWqcZ1z0tIRU+o/itx5M7pCNCm9VxgfPIBDsTlTjw
HZOoFDilmSBrKSAaNMGoMyePJ+7jTqYSIUNMxwoB8ug5dAZk3pZ+XJne+Z41sNnfNYB2IIbQEQoT
QEjzY149MEoWdthQCQMDaFurx9GpCx6B4JFjgIwuA1ydofSPVM5HnakkiQ/QZZnmZyBDfYo0bDGv
ap1d9bikEyhksfbrfvKyrH0pCyLoxkr4zwzp0+YCkHs6+VBIdy5PNOs18BL8LTMqaNmA13pOWI+A
CEDiZ8+5BEPcyVKz8cBpgj61+NOPo2NNEcLMlHkQry92b6/Isg8jqGqYzWvTJw+yctcfE4xPa1S6
iemxxnr91C9eau4SNU40EEPnOyg2tBM5MdON39sMCVoC8c8LnbKCyoHKf/OT5K3jhoh97QXHEMsI
W4RGdg00HbhuXGMC3rZxTTXBXtbmU5Bl64gAx++7Ypu6nvroT87iH+xkcxkXfKycsFSeay5fdEDU
tKa6wbFaZBUo5oKfT1Al8PB7eW/CvpnBgntStjRAYQ7sjCtJYuJ1EiUE2FQVEOpo53gPE5Tv5C7x
LS4ajsg7jXWZaRFlchgfO4L1DFC78r+lDXFOMnXW56WDaIP1QzkEjgDPTUNmS9+Bka6D4ppN9H5k
cpy3bIH3Qg8ghkF3IcImZq7LcFEM79Wc1qs4NA5MNLGFH8zcozJGHowoKpj064ovSJYrKD69bpFw
pzBR4WQWPZ1jMkk//dwxi9q1UxQ6wGnBLbBgiz2RkYIxKlY58pjjYbsUezJ33nCci+Q5w4OSQZzh
g7dLXI5y7qW7RB7kjAnoq6m/LBFqUkm2Fzl8lkf4wPCUtGsC89boG/w7qHsbDny4XWmoIeSUjy6o
hjsPb8bBL5e835LRNl9Re5wY3DSMAaqnqGVsRGqofi1KneRRxS2xWIcEcfHSFTPuE7X6I+JYqz8z
4Wh+RFpePRaDD4m8dbwOpanVwrM+DBfvPHJl1E5mt4NvBM/OSjaqIzaLbMX6YuvQgb+6Lq52FF0q
PCgwWZAWHrMFOFmATQB4vC7VgjQJ5zSweZ0DPiklklUgP4jZ0QeCduHUjPwewIiXbBVOB9xrtF/7
A6zqkx9TqCELKupZ3+w53JWQmIbZA4ayyhqp0ZTBE0qw7tCCyoGARVGMq6PNdEoPGdxBOuRwb2g0
JWiBDbw2U2f63VwmcEd4dU+XA8wCc454FpZSqGINdwDCoBVAiYYL65gVy7+sbb85297267gYsq7a
dVCiCEpYVBEJmPXKEFXBidpNCeCVcVPfQ4cKp3CKtR8O92Kn42GM01O+dzduYOLqhMYD+WcIgRE6
CcT9v1Dk//Gn/AG0SlCsggnGJaxeaFTyO9C6oEPEzOvcbMr5s9N9w7a5MVe0P3kzVcWZVL4LAJfA
noaJ+lcD9FnKTOZADIN/P/uZwRmEsvkFB/OaonpETpi64Rum+L98g29Xl/4+p+sh3Yvn7a3dbKlg
hoHi5kZtvG68zbRlx/FoA1R1Qnqqn9NouDHH3z/nnwPCmfd2QAMTd4ET70YW4l/RgP+n+0S93JjW
5W/5d4+Xf40iADlLRjlce/7VpgG9OC2125tYncR3AMFbMFRB9WsNl6iI0cQi+vt4F5T5b8NdWs68
aSmTmWxKREPdqGx+GaiEeEyO2tZRQ/o7f/j898H++Sa/j+ZThbYuRLhAEdl1A5vBVLle0ZYhQmIU
ji/9Nt+20RAlgdzAvP9wY7Tf2+VcltLHlYSNCWekZPxCk7+dGyRRWQjZmdhGU2xfoHkPv+bI/cp2
2aYw4aX7SZCcJ5itQ+xRvemPf/8Bf26Y38ZXVxumShHyoXULi8gCANp8stTZduuNc/DHIB4RnnIl
pdwDqUKvWHWjUCoGNVrE9fTNNnnYo+PHUOc3RvljKf8ZRRLuwWgK5PZqKqupBtWkLYv4Vu/yQ75d
D2aXb9obK/bHmb4a5vLnb3YjYgyPlaTBNeIccudXT8yNM/znrXE1wtWecFBDKRaDifQx3QABBJcK
i8pWb52T+jTfK/DOD3Y+/C83wtWgl9vzzbTWCYlxk2Fa1IXzyCUQDB3A1VGe5urp70O9u4KXawNE
N9wS7tWtqLq5QI6gGSgUyKstO/Q6af6TRVTgrjmjsCG74uozGebCBoeEBgdLfEc41D2gSwJeM/pY
lRFY+42P1iQ3Bn1vn78d8+rD+ZBam8woKCAUHh4TM3ZIOxX/ffXe2x7wMAugO4y7HmHk9y+Fl7OW
UzPk/1wZ073guyRC86ewCVTQv3RohrJrP94Y83Kj/3YperBuvxnz6safOg33cZnlMdR9dAiIiyjf
DhtnWw5xt701Q/edk/zbaFcbxLW0r9oBEpn6Ajw8ts/JodkzxHCvKCNV+/JehjpGR5IfxYfkOwvz
ENDgY3/Xvrh3VSw3QGH2f5//Ox9WcvRvU9KD54eIq8OBFhcrI4A9o4SA28pgmdAn79Zb8Ed8gjXm
hOPZ8VDI5dc7tkrlqP0FLTxq7yjrIW4aJMvZj7Zfbszmj/f0aqCrbcoV2gENlOSx6754zafEfzL2
OWt/DUUW/Sfr9u8pXa0byqXZuqBBSWTbat1QnY07z12ApcIb/fPvQ717LP5lvPLwzHjXhihop+1F
2Ly82+Yl2UIwPQMMgU85SIIuBIf4Wf3vHxypXOJ6QlziyX9a4b25MikqwyBMMDvuleTJUyies7bl
AINQ+gJdkWyqlC8RrOyA8UW33gr23tswb8b3ri4C9LKqRiRKPJpW9Uwr82mlzR7ujSfJshsXwHtb
Bjcb+qTg3iGMXf78zVQV+gH1QAR45HYW3X3QBKAQaIDkh4lMYam/FTi/d97eDqd+H67skroqOwyX
+d9BpQRiQeoOg9Pft8y7ozB0C2Hclx7C2d9HmfusdRY0iol6kO02fW193CvjfOMMvPPaSfVmlKul
I7wDvO1hFL2WZ/Qeesio9/p/m8jVchkIS5QXGYtmpL1oO4buKV4LN33OkAH834a6XN1vNsKgBYHb
DrPx5ocODbmsH4tB3DhYNz6MutrYC3xIvlwuS9Y8yAQC1dAeEK8//ydTQbAoOOdMkcuveDOVMS9T
VCsqDt5+QB1+rD63LcoBZVr8R2v274Gu9hnghaGVFQbKzPhQlN4nz4xfud/fuNbf32j/HuZqo6EF
Ybsuq7mokDy0FaqjZbn9+5Kxy8t7HQcobGcP5lgFH+vVGAk6G3jcMSViD7W1Ufm0btx4PcqwAe8X
DB8YnP9hFokYjuyAhdBd8nAO2319R0PYCg9dWD8MD8BFzI1f9u71//aXXZ2BKWmnDFUcP3Ifwc5G
43OyL8PsI9vOsdnV52Lrvfx9Lf7JWv62FldHoQYcRn2LtVgOE0TJYIJhJrZ7fZCReuaRjbOnpA7W
k3vMbkz23fMB7zGFaoPXx72Kxuqxwpuyen5EoNQTjYZl8ByB0Y9vzPDWOJfd8OaEoAgBtar1Lk8q
uhaApaxeeOgfL4G0usv3yZmusbu79Sndy/H+Y2HfTO8qkbMNDEnNqvyo2LM6cODcR5OFcDiVW/RE
ffTg0AcHGlRhf7T33qGO9ObWAr97lN78gsufv5l4hsJj78F6GY06ne/bXNWbJlP/1Vfqf1S83l9e
bFoPhnDuiqvDxBxushadWOOlBzJLIKIQB8ZR/8b18892+HM9/z3O1dFYu4Frs2I2UzhGzYv3CWT0
FpX8O/4d3QEj+Vzu4ZS5hz4bwgP569ZBcd9fzX+Pf3VQAPM73rACieRbBRdV6AckRF+fTboDK/gZ
fX3F/fCJPE+bJRIhoKZT89N7oE5wK1678Tvk1bPSqEGnsD+yKJ+/6RKdRJL0xlLTdz8pTPBQ7z0I
jfzy5282jvIZqNeM+BGan0YesjIVmCiJxnCMNfq6AWjeoF1jRG9c/Zed8scX9l3kugTbSF7Hvgp1
OiAdKfqx9j/hyR7zu8F5yvzn2vduzPDdNXwz0tVeIgtw6oVhJGteOaLrcvnx90vn3RVE9wR0lka3
BMKvNsuSzoXxYdaK0FZpS/2d5OumZ/mNafyp8iEH8hG6M0h96Hmtrj5UmY20FRofyn9u9v5m3fkh
2+qHBDp3GiU34pn3Po8PoAoJpI+0/Y/7OrVSirJG9MzmvSsUOqL09bn16sgxzn4a1P3/fg0vTSbQ
gRuXi1JXayiazDdji/FKsmxStHzJ0LUahuH478O8v4ho8a3Q7tuV+M/vux3MnFMDm0ejhRNaVgbN
uTz5odjSWH50InNjEel76Y4PWU9wDykIIVezQg9Z65QlXiO0EYbhNWoPLdyhkd2xk95XX6c7GBHs
Kx7Fp79P870t/2ZcenVt0Gb0OgAKftRYlKC6KkrFsPn7EO/GEtCAMTEIpBCdr170LNEK7SLxol/u
jeJHjjjpcTmhPXcAg+mD/3hZUvRnu62tX87r9c3hQ5GVEJ+FcK+PW+sgc/knnocrJWDquzFLyOmv
Sty7JYCm6j9ZSwXntose9tC+r66PMa1zN0uxMxOgWxRkb5k83ljK9y4Q9CD87yGutolTemiHmyAM
HrXErgQaULVo81T1DxI9h6rahalfP/mpfKIT2cF6eA9mHIXW2blDs9PnpUWXob//pHc30H//Io9c
bSC51j58LJg00wChcpTO96lK61t76BIW/fkp///E0VDx99PYuRn6rwF+idhZHuY9yt8RqtB3+Kwh
e622t15T+v7W+fd4V6fftp2eTHHRBLZJF/QHGDXjdV89m2d2D3zm3I4BOmKF9jW5v6V83FrRqwgR
jc1rPLT4xjrP0eRtCQzsz3//aJemk+8sp5JoVgn7F3bU78tZ5astswVjgEyM1K8ynnfJzjwN59tX
259b1qWXoqRE6QJ9c8hVIFgAPrVNCaNl3TyoFLSRgm2J/68fBRcCjmJS4BmCxni1ZoWbt6LIRhi4
BdhklC0WGGXBmrGqulVpfScM+n2sy/d7EwaRMvcSNNPwEXHCiT3FMqz9WMdZlOEiC2io1k0elfi/
X9jd+Gh/vrSuywUDvSAYSmrXktyghtEWjZ/gHl0/VS/ohsZ3sIIfLvknA9xz9vE53eN0vPU63Rj4
Woub0Pd/FGZCA7eu+aj84mKMT2GSgdF8gCloXMob+/OdPSMkrIeexLe8BDK/L3E1MB9VtS6JFh9Q
SfEIvw2aU9vw7wv6zrR+G+XqQ0Kn/n+kfdeS3LCS7Bcxgt680rYbbzSjF4ZmRqL3nl9/E33uSiSa
2zjSvkoRU10EUKgqZGWK8zThjIOm06qVY5g9J5xbDq2pgrzhuq2NdEJcGaNOHEizAg08UjIWD5Wf
i2EVz9+nx2Iv2vwHq8rcON9ra1RXJhB9YMSzs7XeDo4Yh9lJD8AWm+KOe77u2eZXVFRkSQKIWPBo
s16rQenSOilhas4KU23vG+42qhV3iFEdtAnjHriMjfBrYYy6YlURiN2pHHwbfFVgl74thI/r3ghk
a60vmrUF6obtBUDisrTAq9OezKrY3WNsZ15iBXvN00UzcVlrxXCJfvHClTyLXNZnTpJ8GWCnju6u
e8T6+9TNKQ2j0gJjI4NsBuirGdoBIJ66bmKjCF59tHNnbRESR20Scl8cAM0NLega7KXOnF1gJ0wg
kzFQ7OrPYMrpLcOrd5PL26h4uAfVjVCT9+/Xf4pA1ufK+tEP5eDN7ACdCMk5i26B0ffqvfhKmjqa
w781tmBhhvsBeHSHu2dBOTbadKhvRFklpQlitEKFrTYsywZk/RwgbSbY9i0RhDVWZvk92oQJpnKt
xAafa8vqKG+tMKjykBQh0eWB61ifQEzMNvxciZwth2+T8FMoWRnJRjgGRzXiIa/ivRlQh7WBCQND
VVXmMa7wX3P6oEjPofDGWLeNc7eyIa5tJMBAjiGGzRzxIX3Gq4WHY2dhuNUjWQm7at0oShCxFj5R
awX2fvCngbHOad32BPDfHbhYAePEnI5T7tAPdBQQ3TvJU3cE2u+6r6zPSdZzcVpyAxx6ig5YTFHc
z/4e7J5mwKrrNqLy0j2DCmNaNYJ6L1YkG8C6HBIBA5hR02+KUd9kCbhmO4kJ7CALRB28hUWUsGuv
Qrmv5SKFxfQU3UKoZafbeER/8E0Q5f1LvbxcPqhyra0lDZQeugzWGnDk/MhPgPB7kJjZG4/8U2fL
bvsd3Pmu71xfua0TrqtAExqSgjYOivW12TYEDkcDN4Ij3PEH3VOt5MDdAss8A/QmOeqx9P4+s0Uc
QdNLF0GIiVKWcjTPwaMUzaJu88ZT1xYgrfkEGe/pul+XEWRthDp8cJUbx6BTbNCEQ0ri1xiyHj1Z
FqjjBqGEGl1iWAD3kRlmECTpfv3ffKBOFdjqwkr18aFKPwNdn+/O0Le5bmIjiVt/JyqJqzMAKWse
WmDC3eym96SJIb8Xn/Jb/cBB44YRJzZ229oclcUZczjNUQX6xUJ2m9dkFzg1D24hM8Q0p9XZ2i8D
/FGHmXGFkr+6Pshrq9Qe5/hoAu8+rAZzgux78hMLhBzvUZu9J0Pw418+qQGQiWFoaIzSja9qRJCG
Kopvj58CCD+96Ltvp78IQh+3ZfPBKmU28gP02FBFaRJs4bamljCc0rQAZpizwaD9iBaKld5Fojvd
QLIFTfkThsad+FWweFvcSf1NojMS2M0ttLRPrakuQ5LHD1CpDhagkBYGaUobb8zJqXdyB0QdrKN9
2chY+0utptZVRjkApmaD0lYBB1blxGl4SHwddP4goyrB+se637bO+tJFKklvoN8i8xVcbFtwJoEu
R2gZJ+PyBl07Rd1u9WjMYsWjBM8wFzxG72GF0TVwA13fm9tWdER7gqIQzkiuxT3d1uNYaokk2gNk
k+TuVBT6TuH2/2AE0pnAn4kqtLOo9amzMQRxOGprkKDkNoa+0LQApOLAa33LCF8bb48SOucYfjDQ
JhENgwrC0M/h+DpXcB3vB6eCwJpXOf0J/YvEDF0QWjzFH61peLkzg2IXJQ/z2t7YjDjqAC0KvKRK
F20nA3MOQz3riJVG4/QBOGEn40YOJzKcbKkKyJCGxrn+fTc66wBiLmxSB06GfgNBdIPPy2tPaKyH
z4pvQ3oMylVm+SjkdtVas2KPsslGrG+chJVtanGzXiwKsBCDUEX9plSvUfzMcO4ya147Rx21ELP4
01hhRcWbyepPALjuYhsKEv6u2Bc2UMisanUrfq1coo6eEEZSrOhwafzkrdkGHwaerntrsPH+V3vd
juEgyTyoy8hAqDbwViZBW4fesjwAK40CsmDnbXT9g4R+lylj4bhD7bFc21wsvJcJoo7+mky/M4bD
BJGvGBtFz38l/XuYv173hWw02hXcLIIO2C5qxHPLeRFOlMqPuljIdbvCUKWaf4uE1wwPIWAWu25n
y4+lHWqFcPUJA9eSDe9/62ZQpHSsepBh4Rxnlp50IKpRNXjSNMKDwQXQXv0XjDMChIB1UBGx0Fqi
3PAnfShBrQRapc4CIdYOw0pSa9Yf/B4U08/IwUoreDK+rn+7jfYP1IIJ8lhVAbMX6DfudPJriPH1
kKZzBXeW7FLekfmPCSaJoh1uzxeOZfPynoFN0hzEJtcVlW5ZNFDCxcgQ7svKmSyQBdup3RWWBAGa
V2jIPWJm3QyKHTMTuowda7NklRerWIVg3EwhLUY6JT8kN3Eg4BNZzRvBNkk/Uy/59g/fFl8U79G6
gNlFumZDVw2MbKDEssm3bczioT9GCB2CBaXaXfSkMt4ENpqggDUv7JHYsnAwiFpu6MHShGnkCQTt
uFmnoHLwNG77Fcef4q4BL05SY1J6gvRLCdYuExTZvMVwm2zU9bmXeWDKZHgsIdGSqVtXjED6XoED
zIn3/R5ywzaYvP1hH7qgMO0PGRrAhN5HhwCgmb9UH5DoYr5mXUbR9U+glrpRoVuAF3XUD7Z6IO1g
DgrJtv8kuq3HvRcfDI/Jn7vmMdnwiw8/9hXEdQU1cDBVaule6Y67BvIjnRtZs6W64QHtVWZX5XK5
dXDRK8A6omIA26NKXfS52IF6HAmbQ56ZZ2T20cF3NU+0MZS+Z3h4saaULepi18HIH8kBbJGJQs5E
Fm+Dy8hwhxsNAyyaWX50rm7WYHwwExvE9Cbr9F7EDPIDNGgKyJoA0L5BO6tCfErylcQJMPIpKWDY
/R7/9YV1tiHLIkGTAO5DLWPMAZ6iZiDKmP0RYzogtBoxTIyasBRZ3/Nix8APjDAiNOCuJ2N36x0D
YRGtDXSg9qERb0FLY8+j/iRg1aHH/kkTsMlAHngE06wQ4hXq+9yW+1R/CnIWnuyyL0h+iYZHBg35
hqCJVEYVgTxDQBcrcWQP9WiFdsKXtosOkFJz/J0sO3j4FZzCxaC1ARbgvx2/gnFZ4HkIswBmJfOU
8QAz1GClwhcfC+hedLgZwPxfDqyItPW1NQkFgK4YKuIwtbBzkw1cWKSp0zgQYdcAECp34t3Uma0D
FgsvcGswODOKD5ZNasN2kH0AaXCbOdLsygi8olIz3CJnbhV18PE0ImqjY8gWs1FUA5KD/FMLlipQ
+HM4E2UJvdOgTm8wtySZ+RRA8K5TGd2Li5QOJnVYREdQw0M6PeDYgiIF5Fn4kDIf7FUeWH79HVTv
YJ/4eT3gbH29pSHq6w0gwMIwc5c6KWHRHEDklHxdt3AZUOCKAmAa3tBRhtKJj8bhrHMFLAjS66zc
NdVNqTISgK0FWpqgnIAec4lh1zh1VIXz2iEDzE7baeWnYDhEnuq6P5tLs/CH/JjFHST1vdzg4Rrw
LSGu3sJRjw9zJ0M4PQA3FZQ/OEalsrlCC3vU0U2lAcw4OuxBzMcqhBot/c/rHrE+H7mTFh4BpaaD
LQKfL225hxRM8EF2m4o3ksHfBypr3pThjkIdphGEfpISYTtM2VM4/ApAS3LdG5YBqq8dgXo7RGMo
dUbhWyTfi2XFCAebG5rUDuh3IMOi64eoCNqAG2AgAwFzBK1HRb8l7NzX3bjcZkjcwTtLZtuQutP4
uZbQTkgzlzqV9jZObz7moEBCj2bbX28v2EHPBDmkSIaMqQuyUqHbBugoXqRapbB4cKabkS851505
D6euQ+jairTeYnFPjgyElpwYSsyQTgRcNLZAV9bavuDxDhDNGMUM06fRgaCOq1mdfyNjcBwaEtd/
yGWXAXFi6S7ZPYu9Dk6uMOxBQ+9Ugx3scte3WxPwArDz2JkdOswEmZzOS8fRgVZFQ1cxUbu2B+al
IQC/S4YbcXDGZ/DrvETHFA//IIuwZzzsAL5kj1AzYZIaXDb5z67+MU1FxboY9VQNQjJ1goFoO3IS
tHD8e80p9oIjgojVZA18njflhbfAU6Ma0VBgnzPpxdclyo5QTILJJn1qcmh3vgvGT4kPnbFCt7Yn
nJpgRRcYyc3lgcSaLqxSWxiSOZBYiEEzVWSHAm/UfPZdAcj6+s5hGaF2cBdA6gDYZyQBgAWbUtY6
Wck/J0n1+i92VMBe8N4vIUdeb5hJAP87ZtmxavJjqIJsVXlWu4bhzOVjBdkb8h8rlDcVODnlUoGV
zmrAnNDuq0Nsg9SDA6AAqsCYvwEji82b8WH4hwpjbZs+gjzUGbgedGty06Fe/eGroC3UBMZJ316v
Px5SB6+TokCaVPIdO6KzZk71G7iCGEYu75q1K9QR83NUpEoAV4DuuQHjDZHUta/vh817YLFSVLoh
yjmkVDL4Ieq+JWZgkUFDOSd67hV3c93U/3J8/3wzKtUAMi4cwEoEFQoUusGx8frd4Gb34u4fytz1
h6NSjimYkjoUYSl77X7Uz/wvMlwTeZAzcZv94BoeZGZRYkN6ldmNZWwMOgGJ8jSs+AwDaAkq6jhA
7JdVsxhUxhE713OXsfD3x6Q5grgBXIWzBBcbB1obEzjhLRDF24GD8V97wqEbvODQHiJvcpPe4nf6
LRoYt9oNxv7eIRe7LxhRkrFXaaagvkkM8JHDbw085L4CZYf5k7F/SGy6cFlF5EeBaVzGLj1OoTKX
g4xosKJb0viDcMF9aoJt1YlsFrvCpj9/jNGNCrBJQfs6wBwYhgAkoK6qCIpjYwigAeOQX7ZksFcX
hugTGPODVus45EP4oKaAZKi6O4WTCXVrK5FvIJ5j1QWj/mM5R51EOQcB6kBiJF7czCnDrGLLujW3
czL0o3UeLBV4PKAiJFC2lTFAIQXtw/EE8rePyDFAAnsoLM6SATyRLMAPQAIQ2alXWxgcbCzWnrx8
OCT30OI3UAEUlOwJFC/wG7id9tS9hl8QdbHBEwcpAeEWelqvnCee5hsMdoC17jFjHIntbHBhnlpa
gnsuBA3m8YS3z0oLgEIbItKe8ep/RDYLxre5kRbWqEWNgmzMph7WwHdnzcKrmoJ2M3zJh4+Cr81Q
PvoGy8HL0o58X1AtoBnD41vT1VYvZhGuEGQtJ+iYY2BDtLJd8YgGhuN/Seih4gnkQKJsg2Y549xs
bjDo7aJ7IUCp/YJaKK1CDjze2MRg0ZtqQF7Bsfizsozb1kz2s4c01Atv51vFI1Au/ghNW2t8vx6S
NjcYyjTxvMlIU3OdToHKsFbqBB+gtXlLtFSrguvVS2Jp1rjjQFtnZnuQVO34nQjRCxDdM66BS1A/
vvryB1CLnvSh4o88foCIxxdHPsx26SYPIIR8G96qE29DQ4uJJtvaaEub5P8Xabie1hD+m2BT7SCZ
3rc//HIkUkLSU4MOlwmlmBsB+usuvgvL363bFfOHhLsBbQMME6xN86kaC0pQwd0a2iiPnfAV9KxN
Tf4Gfc2AFQt9TIM839Lt4xBKPXzIoeMHpqfUjXbVmUlN/MwyxKz/ChS4FY4JH5IBLmUFeHRqEbUa
FJM912R45iAvABhmOzwHN+SF6R2USO+sQLFhDsMJEiacdQXYWHosYs46pW0nTAgqA/egRbMzCf9m
QoOGLuoMTeWpwIvnb+jO+DBRx4+h+KNW/34SCKLeZMLifyxQJ2/I4kgaa1S+8T7aZaldebpdAwSV
QxDEY46wbKQeK2vUCqXaIIZFgwZDoLZfSaQ/pVP6HA7Rpzi036cyPqZ8eCoLzh7FypMq5QQibwYX
2OVoF+Uxdew06FSiL4Tf0NpkTBuKQKBhIqFW/8KMxC/Zra3AFXfhT1ZXY+PQLZ2ne0XFHPMtVAMR
5dXZGWIUcXF2NLTKZgTT7X35e0np8n4Y+TqUO9iRUB/4Lz3qRhCjlzgT8q8z4gzI6vIoQBQGDKGm
hp4/WOlF3C6s3Xv5mr7+1OeLfRHhIOYw5ZOET93UpuqF5XkYQL4H1MjMf0jg/2PSKbK+MRXYZJC9
Cj3ZzsgXbMMH/6XhqkHPuC5YVsgKLPxqo3qCUCGsJLzixH0AqUXA6XJGobd1M682DPkZCzNVCvRZ
wuHzQei2h4ydBUkWu9dM7UgywcoznPmgfoKwaLLjY//S3YUOCgbIel7fUJveIkAgRcCLkU6/Ss1S
D4ZaGe0ikYOq0fRh9B+xwWLT2ty0hqgAoCZiYPcM41r4moOHNm8yGEn1T4jImKLByDG2DAD1Blld
0vJSNKrh3DdTqWkqOX3JvK+QJddtxPhQW4kqHmP/2CDhb+GEbmQ6BlVhoz6nMVijG8P51DzJie5Y
h4vlD7XTK+jo8lOKDzZXVWWJ4EWCrmzK8ogEZOoSBy8W2s54CwUmhn5Uq4Ny0HvwVcEj7s4/GG5l
nfuTwPZ3p/goAbuBYUcM8vzLphNEzI2iPYl3aJq/qos0CbK1qMsjTL8qPhqvmgilLMX++70NXmPw
cfGYTIfY3nrFUkinj2IH/2Ijs0tQ+mQ5HvChiXfdzCUKEZFwaYe6dJo4QwkTww5Er8zvpOgOzD0g
Wuj0lg7087yON5mZ/dbB/WMUQ7hr57Scg0BTXpx7G4fsh2BnB0AfTwVmktDfde6hNhJ5rQMUiNXK
pmFP3rAroXzHJDAi3l3sot9f2aCRPwOfzjGI41BSYTis8Vr0q0Kwl7LSi80jIWkYwjLA9oxBpbW/
xggi7QJs5I5S8/1TPZfh7Sj3mnN9LTePhAxMBKBphEKXWsoOGq4oEEsciZIHQCC2h3K2hpY3heFx
LL6qNmPcA1sNP9D+/bZI98LyQhv93IBF2Qt2w01m9ajMVDc9sD4gwzW6GaaAACIQwX/uzL3wjYeK
rhFr0O8M7nwDshIRb4PF+q9RWuRkLJyjYmaTKUOfQJcACWi9B5DGTTwJLBvy7h9jysIUFTLjygcJ
Gg9TuvBs+A+R+Cpmz9c3x1YhiYuSEFcBRiLrNMNyFSecrEIACltdco1j7Bq3qq197x3JQnfmp2ar
N6ybYOsJCTYxl4RSBOedxnMItdDJTQDkw2DlyOKr0QztT+VhsjFD4Wp2emBBZTcvuqVF6qSVnD/o
RkewFvvwq/P6Y+dOYEwFk/qBjRpn+kfVKMDC9MkQw5r6XfVmW4RAI2fp7xgwwzxnh+zWHnbBt+sL
uRU7lx5SF0OjhMjMFdg0NKjrlcBxyd+gmsi4fjZTvKUZKphI8pRC1BPbRXwAC+wJOd2RlCLJDVp7
h/7YuFDN3Q9PHGh78hv1kd3tYvhJY3nFOuh4yHWh89K8h/x7nd2P2d93SbE9gTRCv0HBACl1DbUN
FKVbAT6q5U8OYld4+WVcr1uBf2mByu2gVAbykSZBnaFFnx2ESjM531/fD5s3uKLjUAsEUABr68sF
MpeAFZXItwjRWNpb7bMOMUkHuvbHBDIl4AGE3FnjRS4rE9pybmGYTsHmyZf1lLxN85ByqwyoHWlf
130j54e+nvEcoIP8l9DzyOQXLNLWEio3OmTOELNGyTb0Rz35aCu8gIw3+iSzMsoNdzBSg5YDQTKA
5ZlaK4iC13Ubq/iOD2jnutj19riboRCN1qNlHNJD4E6P1/3bCsorm9QdU2FoU4mgjeSEe/WgHOMn
9R4TDOTRgzA3TjsVfNnQ9mHsysvPipQPqG60dHnMt9G4bq31i6QkRK/dmIOyYwaIUlbvO72x0ZZ7
7xTDu+7m5VFe26OWEbLzeplVoC/LpdDS41+dKFhVx4iLZJuv98raCPkRi70izSBTlwnJkV41OgRC
5seihxSO2v5sIdht+pVv9a2xC+eCtYjkdr6wDCQquLgE0LjQpCBqDWnwuAeNVItORrsXwdM9H9ud
4pF7R/1goiS27KF5qUIrgVcvR08UdaoKsQSLmlzixItQNYWoIJ7eZ6+zR8INCRUK5oDx1houjVJr
iAcuJcyB/rRbFyNaoJ+YgcIpPNmGGjnGpEKnvRXN7I51obPMUqsKqebc4CfCttz4kpV2KAyUaTRn
PWNMGm/gaxFAF1+VyhyKRFGasTcALDsEuzoEMUNbOnxnahg7S+4U8Dulu2mnW1DU+rh+PP4X08CH
o6KEZoNGzuti60IAaSj0HFxnjQMpt9mu79UJDJxE9dMsLP2+PXQQ77TL3g4fmDna9hf+Y5zKJ3KA
moeMcPIFlQUhjIHkaPlH9Rm/8u7oJScCxQ9CU59shtckttHHRkHX5n+8pu4toZ3CXCf4Iv87hLfu
5538TGgwhr1oljcsdvvL4E5W97cxmty4MjDoDVl0bN+gdesBMqhSw7pAyAVxxSGa7qIbelUddOzV
qK4gOZRWp7apXdmP7koJKpG1BPIBiKNG6vCtbmdLUTnWJ91cS7ydoI/Egyr4vNEWG6kvNQK9xxt9
uq9uh+/KR3wGqI2QiPF7vFKVln/LeoPdtInWFagBiYILjVCrBaWCKic2b8Tve74x8+xJSJgkDltX
lrKwQp1OYY51hQsJ91gG9URUm41nPEo3KW/+h4ojPtYgK0clgxF4pvHNnbowTp1PNaiDSZ7Agdi/
9TZhkAAC0Ux/kMLpv2CQ2NiqGMaBcBgGz0FtQgOeg0Kq/YFEWg5yyxb/S7UaK/PAHlY6wi/JakA6
wsrkNsomPLIKGC8DyB9kLfSwuxhOfD214P9snOqHDNwF4IWu8Ku1Qse3apdx8jc8XFqj3xsw4wQx
l/9YE1yIx3rz0bcDoHcwawTBncBmTc9dGtQJsSlaxRieExSeLPDiXCSt3xm+PCZO2Y1vgc8fAPZw
rjt1mX7oqCUUSFWIiDIi/agYxUi0/KmI0S3Qz+OgnTuc2DTNGyu1tkMdhDANQH8tAbCiSR20DFU7
KqAL1kd2EYHbSm1u9b7Zj0bryNz4phpNDrLYiBVoNpwlw+cSEfrDrM/5Ry6+J6TnJEjMnp3t/3/b
TP4vuj4b/aXzkPtvOyQTWtjhu0HnEkWI8FHb/ZkrzPsPVxgrzdjYIHBI14E8lcCuplF3Udb4kMms
8VUhhpfVUKLM1N31/UHWZX05EFd+W6AvoF6GZPs4ZgAa4XSbk9q89mKzz0LNlXS9Z1xFW+uDGwC7
UIQwExAc6+/m10I/joUSO0IXQuddkj01D3JTMLKXsU5dwK9ONeFhDgru7882fFyYptKJDgNo8RjI
EK4DCY6bF7HoJQJIVIcIMpE1tMIx+6LPJhqhr1MeQIAXohNoYeQAEOkh0X8dM6/TmBzRW5+fSMig
aa+BzIPuROVTHctRrhJFyn4ym9DfiUGcW6E2ua3OsSSJLm8r8hH+WKMOaVrOyNt58FIFk2YVym2Y
34bp16we+56xrTYtCQDJKIiZIFWmWhhQsk8nztBiR9VvoY9og5Rnr4bPSXjyZRb5IVk6agujtQxG
FIh3iLBH2coTH01r8C06Ux5Kr1ByBAS/y7CLSi6xlFlpb5IgiO9T3xC964fnMscgFM5/LFOlucaV
aj5UGGT0pxJQNs2Uwptx/D8aoS4JQeGMXuz02PHV0koMqHjytTNmxf66LxtnEywXGpC85JZAc2N9
NuVWi6seCqyIaeOp8fQ96Zi3/wBT1QnntSSIEi4+ABDXZqDfokIpBrrghQIZ8DqzE/kU+Bqratpa
maUZsj8XEToRs0KQO8hixUAr+L9yu+UsCBxroNTL3svvvyB3zorVLJPUB5yjAkoBQB7ZUfuYZg++
9JUlz9fXaKOxq2O8X0bSALY8sH1SWz1KG1WZVQGTs51pvPX3+V2IGeHegayFYZHRWXYOtuUWNDiR
nkga3oJpEtW4isOg92Gy6V+E8FhoEIqdXv/FL/Ts0E5TRLxeUrvCRxNRFQCcdvhDtMvt5iV7CW5a
U/FKZF4NeLxMhfEpyV+kgwZ6AyDJEEWACDVqtcIibIeoJAp3fGKV3U4J3pUAL5oxw7WNGxwqo5g2
wsgTfKNv8KaDqrMwQXkubGMyVw+tJAZf5aUnKGNATAyeW4BeMYq43uqlOMwzZjfR3Dda1whEjP6m
hx4ERnUXPF5fp8u9AGCaSHYCKKGQslKmZj6SlWAIgDSMD7WxyyJgPf/eG8zzGgBaI5CDHZvKeLoS
yiXghfRtvRSPtQa5dqF8zB+zqWYY2vBlaYhO9tNgLqBGDF+k0e1rDNjchOn99c+1MWGPgvePMzSw
iAMsFg1dOKOGN3GrCmaa9HaXznuMiibBQ+FnTh6BOoMbj8X0cd04yz/q2igNTIMrIar+Jv+l8F+q
fxhRa1+3sZH1w0Gi3IiIhGNEtxZ0v01zAUrNeKTrbQnar6HdcGCpD3cYrnhnJXGbLi2sUS6pQZW2
gQY2pADS2RIUwER1NLPs7bpTlyeWdCnQNAXWH4kx/fYeiwMoczvot2v9YHb6i6ixnqe3/MBnQ76H
C1C8eN3Xa06JwfvP2c2hcyT0Yq0cndG98EDYsLtn0axCk13Ab/kFsgAwrQKzTJ5k1nECzWA8v3Jg
Tcma1uRmyRT7X9e/3AYq+TwNTUQmkIiBDmZtQhaLqZMycNP5N74HXgIBJGOWIqBNAIpotGONGa2J
/iay5xid4OAtYoprbHxa+KiiywQkLVJP6t7v4ynm8qzUbaWG1rvypMo/o/mvQzom14kCJqE9Aqkl
ZUMYhFxOyKYHcay6yzg1sZOiy3bXP+YGFnBthrqhtMrn5VyHGQJiKAUTnaXb+pjv1Dv0749awIQC
brz6EItIK/AGg41Jx14+E8VMJFRVtT3a/I8KQxP9rrLPXJ0WWq1HNvxw2yaBLYno8hjgWFhvGV8Z
Ck1oMAE8WMIbVD3nZw4DG5yl4q36DHz2dTNyJUZk3jgLgL38tkpzSHfS1HO8UUGLR4b2e3GMK1ZR
QjbBOr/AtwTchbSRQTlG987FDBCsViIMoYUamkXc/8y6jEca2r+FNf9QBS1rknPrtlmZpDYMNNNn
fQIdMTaM8QaaNg8jsWQEmEitNQEj9G8dtKV/1LrxmSCidEU0AX7IabXaDnwg3YK/L35Wn5FuT2hC
2GuZhs84C6cA1E7+J//3KoYk0AOpJ4LDhMd4FxW12rrRMtFAAsUHg1XWqhmGYKQAi+ffH2gZKY2C
HipaxsBtrrc6aqsgj5KMPKcIrtiYQmv2QBOTidSyxDhSAFK66yY3FmllkRyDRRXElxrfjeoIrkRu
MNU0xmzX95SdBbDMkP9fmGnyOJf9viLEWPOb4I5fKZEgDl3hkQwdYea2clJvZDEJbBRDxso7khgv
zKLnOUnamBq2+h3Cd0AvQ4gUFKgImKb8Oc9O9wSdV1zj9vWPyrRLxf8Osy98lMyGDfQoKOIbDcM3
oS08quZgQ+ZhiMAYD92Av68v4S7AxEDRgT3lohCrogJD9+hHYDENR4g5m6vk27jI36+7t7mYf8zQ
3ZQwrKpAaMCvGcx3Yfuk9D+44eG6ic0viFAlgdeP9L5pRKAit3iK4SZyEqLZmiM7nE++Le5Ha3ba
2ZRD0xj2/wJnI1Nbv83SsMBhTpsSYzeBk/eYj2p1UwBMSQo577p7W2nQyg4VUIyhSmepBHtYHkHc
TraUXTE42i2/H4/Ri/aieLyNAaX2pdkl2D5H/iP6dv0XbK3h0lEqUZYB6uwgYxA4HHBfWfTF5QCa
KQ3rIBA/qDuOQNwhr0zYPC7YSeUhGCpVg589Tv3wGBw0KzuNTv8YAUR33aONIRSydn9sUYddLGVB
qUXYIpx/vCXY9V1waACAeQSQdH4oThqQMEJst6LrW6xR2a06B7AUwooCLT8F7FrrUGN0YzJBZiYA
Hqa3FYCR9b2KV+HzG7RrPDN83cgdCLUhocAD7AdZ0draHGAQbW4bAtzAvlEcDLshgc4HZGJQrzYR
1e7rQ2L7TsHKOTdWdGVZXlseFY2DQJWPFXWz2/q+eND3oPyz1R7xjIWd3dikK1vUrTE2s1pkmoEx
oj5wgxxil3hQ0bWOce2SjUFt0pUZauOkeQ4gJK+hym45h4+/R21gadNzVTLO3FZQWxkiq7q4joKg
GRMOLwSOscv3c+bKPwlu3Hc7AzkYCLJDU51tJuiGHOUL91CHkJ1CHkgpq4IiVg3XYa8AG9aDDty/
l1FqqcWZDhysCoyvue2lhqz2zBSJNuTaSxRYszBykEbuDm1h1qR4BQldbIFpdLIC30x3VQ5kvP+D
cSY2l3Fhl9qZoEGWwmCGn7WtAHAD8ah35Y2wv3CO0pjK5PCiLVm8mTyx7t1Nl4FhxAMc8AsAc1F5
tVDOxtArDaQ6Q4s/yNYYgSsR+BfQruMfJat/YMc7kj7Ty4oHb1XAyzdZXOpwAFY+lX1vhOdnW0JY
IXnNnp1TbBWZQJj+sUOdDpKPZpiXB0zK1sz51Osm2FLUE0FmKJYAeI/HarxuVXwrk9SOHdCUiqIM
JoEjyE/kfiyf1Ng0iObL83yLCS239JgzWUxPqVXshzHEEdJDwFHJxHSDsxI4GV4EyLTRv+6axZel
CiQuaqMBgBhwBLlt6MipiX6IjbuqzEz1E/SqJljwco/VItverOibKpgeQZOCruET38jbEtNmznA4
zzE6FcYfwg9gNABDyZ4w7sYCaZCTd7FVITMLKlEJIEMaFzKE+jCNIfTqohqM1nVsVhxjMvpSLglv
RoCgAWoL2a/LjksftoXfilp4hqOGlnAM36rb3A3RJDb7I+D7xY2cW4DFuaIpcphGrV1w4vQvTY9k
4B8C0fK3UPso6ESpEo08wmzJeJo/43vllN4Vloipf/+p2muv+nE6VoyLmZyJi2+8+ADUZjKGQszT
vhbtroncpsUAo/FVd+gr87e8zko/tkLtwkP6kQmi7oow+AM5KYMTfkGgFoS0x9YEi81b9qaavinc
JG4w29e/LMsslWMFcV1LRglSrUzY5d3DNPJmrRSmzFL62QCmr3YTLVQ7+LwKQpdzJIgmjNkCGHtX
73A0if51/krOpoqZgn9hLlsbpu7OAjNtwRySYPtGmPVVwvOr27PXO9k95qAwRlYxZ9q2496frUPP
1xhqXM4Qr0AcCsAjrUCIHty7WmYm1gjqbIv3UYiwrszN22thk7q9BDFWweAMR1ONs4qwMaX4ualu
9W4fhqPZBs/tkDBOyPa1srBJ3WQZeK3zEJSmYE8AHwg6ic2jhOIHSg13mAKwgSUfzKwCVJaFsNr8
woDmg0oHLVM8VFKHk0vCttHwaIXoFD+P++hQ7z7JBQrOfQskGIwAtFVd4gEODStUBuhx0+1nvNzX
ZUXMkYEpXTajI/8q/pCUffUz8EZwN9SHvEGZ0Cbe2JhkMvgjZPSVNkI+qmiQKqIQAesunXT2QzV2
aYcTpKWaXWhfPuAz14PB1nKCixK4Zwz78EToZp1nTgrHKUKl4OZE9ztQbdC44a5WvhOy9fll+iZ/
Sy2DhRogB5AKsyujVGrC5102C6lPIl/1Gr83uGmSm/i1OlXPrVXe8Kwm6lZdCYN468RbKiroi62j
l0YQyjAYQjoRy9l5Iw6mVFqjQ7KDwmF8VXI5XTr42x7d3FGAw4WAN76qAqLxyYmO41N3I30bPNJy
T/ZCavqfPbS7rdIbmSzKLONUgJ8bHRwOBoy3GI3ufhDGmOcAJZmZvcxetDfQFilCcwJ72Qvr0Gxu
Jzxq4NDgjIJOnwJONEFX1bJYRo7/Et7PdgL12d4s8aaBntNgy6fxe+SyaqWNWTVDXRqlHC5atZ9T
DUb5h97m0JLXPpKf3WPqBokZ3JRO7zSQmIfsmhiY4c8OAPPkidk42drTyx9B9YL4OcFYc1BEaNKo
B8ITFOFRR77Lb3OnttjSt1uNmpXT5PcsyuAwlfi+q+sIA/D1ST9A33IXvGhHjOoZ4MJTbXBLiK6E
S480apgNjE1v8eaug/kLEYpGGJac3DWdH0TO+Jn8IESoqWBpN+EPjC2Z8YMeMLPfrehPRJR/WyS7
fuGvIIfoW2mwOMlu+Mw7gjnu6tiCZqigkErcTVzp78VxAQMChhKgEgGNogsKKr/JAM4cYBSvZq6K
wgKA8xbcZmTKpvpgFRXnd1s6bCgg7sEM2hkgRt1wvtCAFHrGyeV2zS/BlS0jQccbRVvznfD+pWZ8
K0CeyJr2ID/e1UBns7bxRkYBh3//Arp1W+ZDlE08iczaN2iOmEF7EO9FvCt0wGZzd1z3wIiUW1fc
0iB1dgc8/vJdB5d7F48LTg5vPc4i7xmZmzzpmYnS3Ps/2qSOatcKQ+X7sMkfulfB7jz1PsKLKGn6
WSBxu2EnEyQRu1jYs0apBsUCaLCuN2+nheDP5/BZJf5zbu8ndZ/pLMH7rXwbnNJECPU/RqirvDWA
8YXCfeRIHcjS5lNQm8pHj5fs8UCYdCJQNgIJkDNnay6DPtFfRcXIA5yCN236lXfWGp/LITxBUkLH
P8SofT876KQSMrzRETBwY03MZ5pLd4lVIFHRq0a3SKHZX3SgeupuiMnZrANP1sHxB2at2O1xQjtt
J3dWBGiC6bfQz2KJBlxGI8o4dVL/H3tf2hw3jmX7VzrqO2u4LxPTE/FI5q7UZi22vyAkWQYBEgRI
guDy69+hqvq1lfJzVs3nqeioDldKvgkSuLjLuecMjhyU1m9LBhwHkjHKXcX5IjcVZEGfI8E4dzI/
bKH3Fk9v1tD4AuKH8PfQJsobc0VR5WzNGbDWx7IGrGADOWieYiQaI1PvN6oUegijCFm3TtL+wV9N
MluQjwAIhmmLCT+Fae+/XdhIXKCyMYcK8VKoFpyygSimoU3jYUi6Krz6QpIpuZ6YHZ059R9SewCn
3jSbwEMAqMDbyn+4P6bYGkSJcHo1lPJbbThoItW6ktGd0GzPhDyTZX98XagTR4sIA4ArYN45eZBD
bzyN04hx1OBzoG9YXKZDfcZ5fsjkManwo42TA992gSymGggq5pPbakh4qsP4MRARCN/cT792mh/8
9Imtk5B9KjWmoDjkqyPy5IvnBOROvzbwkyOF1YBi0YlQVlvaMu+3Hlemg8gJBhHj47zuLpdeLxSu
9vELzfgKzefVr+399AX9YO4kntAYT5irCubGxmQeu2siPD74yF9b+cmue7eoEz9R+9UIeUUMcwXa
SctYpsHajp4wyjqw+Yypj2EwXhFyY6CWUfcFgPTkKq16V820xoycD/lE+5I+uV+dlwlX6vzYHqoD
f2BHbwOurodgT1IFYdj/wUEGJA1jySBT9xas4vs3aNlN0kNMCxLnGKNPC49f0Gg8w5L3cR+CzBqK
IBhgx3UDOp33Nhpr1mWisA+lQjvCuWNniVJOQ1v8vUBIwwWC/QWY5VOyRtKbOJxrjHMH6bCyn+QI
KgW6KXc+A0Y6CHJEJWe24oetD5OxD6ggOh/o42KG/GRRVDPJ45jkHGHIQvqXNvfRKv7kZN1Oo7Zx
1uDp5l+0fKCE6gPN7CApPiUkIoNTNAGPrHy+8iCXmEhEmHwdXc4b/b26dB7Az1KfJVv6MOe8WE3g
sIDpA7r5w/4grTfOXTtSsMabPEGhnmtQijA0JFTa3vqfphyywZB2cM8djbfL8cf468TyaT5eRTat
5mSiq0HTlTPQlEjUdJoh45By0p7IsFEPBbVuRXvGb5766DfLYL/xF6VPVB9OEmI5ayEJgWVh/Nwg
2S+7Ju2GEaTd5xgsfvZSAaT1lj2LmYxTYZHWoo09ezZSffldNN6GjJjCmqP1rz3aTxf0byvJyYJA
meWyKoEVXd1jxvCAcCJN4gvancsxf2oIrixZOnML0PX9oUAlcIoAf6OrbnazwaJpMtW5pZ+5qXa/
XtKpT3l7Rz9YWr7JD6FBpRo0Ww0sBU2yVwVZjW17ppL3IV0HPBHzOCjiQdDOj9DCeW9DhmLW8QCo
iIJASpW2F27mXJANmPgy67aEbLZ1M3RbCm3pv1AQ/+DSQFiHx4ixPIwcBc4pfVZccQSs84hh3jC3
q7RLqzyKAIrDW5xX7S34nzbi8dfP9MNmBNcUDCIYTTBSAiD0+/XGbdONepDlKmwuDbtqm0PFz7Sr
PrpN2MB4xBKs4u0BCH1qozIdeiglckcQ+fqZXWJhS2Ev+Nqg6mSDZOqs51xyw3eeZLGJ/niImBVd
x1PotZxBmE2D6Q8xP7otshbM4jsNmoji4OP/zmzNjz7zxN7yfX7Ym3PV+2XhzxiwkqmhOblxs/mu
Q2xkYbnozJVZG+Wght2EqG1tfv0OP/QDoYoCrjAEZLjRQwQXJ2e9nxXRfW1hDIqrTDcyld6udlug
za28nv3dGIRppPYhmOx10dyjH7qeHYWIujgg+l15xl4b3u9C5mVRcsmgKDvNbQoNIu7aS7R/xjV9
OMfL10W5Bt0JsGiAc+z9s7L9coqLqkBFl96OdEgjdv3rB/LBAOboliEmjJCi4/shjYdxhYHHka1t
Z++GUY7EN/u1hQ/HJsbcfwzENFyFhzv6JCqteWCUGiI7t6JbZb63ss1jei4V+nhw3qyAlc33ke/B
G71/UAXxPalJYgMX2O761cJrLo/Vo49dPO3UfXyGSu/jogCXXBC/GI3HoGpyEt7YVsAqfxTAkpUk
3LYxG68k5zSNOTnH1noab0OOF48OIQ1cD9Z3KkfV1azAXELhIgMnOJmh7pzdEHmg4egtlfKiKbdT
c+aYfNgVsLlQdAbQdHVQPTt9Z53NzNw1bi4ntKOQnU9Dc+b6OGfiJLLuVRcVhYKJppsb0JTD71ZZ
d44Xyj29J4CrgsgUAniEEMgsT5tBlldK24M2IUjfkpfmAaLkNzxnm/ZbcFiQcf3nL3EKfdrbqkWZ
l62tdZKfK859qIGefoflDf/g8EQzxcYizfId+nShNHOzAqrwbNsdMd8sVnQVrfweLKFzmNIuBznN
2TzmQyb19h1ClJrBvZqAE+DkcYP5Li4B0AWB+pVxU40pDXmLMSh7L+DvoEpZotHZtbmsM7BFr5Zm
CqhmfWiQnfH+bzHOj7fNyRc5jR6Rcgd1V+OL2B7K28OWFWUeMZKFeh0wOw3DOK2sBzp97e0oM0O1
bga2Ar99Hlfuyge4eIyKS+PV+VTdzs2lZ0GmQU8XokvWSfhpYMGZHPRD/ej0C5+44MKrSMd99fbk
QC+WFxngP3sGsTJmwIalMmt3rjD2YR7j1ObJFVkpwut2eUjNtLgzQPOSTEWoPDZrtj53J/58hQud
ZQzUD+oVJ/szoWLGWBLOiHdV3MVTqq+jR+A4t/Siz8FBM3egmvy7EE4QFyF7WOaQUSLD6NfJUw10
xZC01HQd1gdWYLSrLDPZk+2v755TJ/NmBeqySMzQaoZu6PuTB9UH2coZVgYjMqvzcLxM/msTH58e
SIli6Dos05qoL55i/EQ/DsIFE9I6SOllcR2tmw2ke9Poxl0vemELneSvLZ7ePehBvjN4sigb0zOD
mgTYW9uXYTyWFkQ61NOvbXw8pvEyTI1lwVWgchWe7AlSM49N+k24aFglmCu8BAP7V+tK3oqHhTsW
2d/RuzXoNmOHgF7eX0Ow5FmBMfEsgHtZzzuP8f6rnA7ySMV1ESpJ12Yd753twlm7tMbOuemPewUr
RmSIuwLIgQ+D5K1HWA2Zab72LceU+QzyxCotRhUNqzPP9owl/yRWgVYHsBnIXdb8AlrzO7KZdwsY
Vey7V12kGC4Yt2FuVtMiVs4hTrLCf7lsj3UGkq9ff5WPW8nD4DfSDLBcIYt7i6p+uJk48lBRzNhK
mlwJjHo1d810DhlxxsbbzfSDDeNr7UAhkK6VuqlBJcgx4dN/ARdA9T0I0gWU8Zc4pz5c/LjqUDZ8
wxUi8vywNOO5MyMtX9MnDllpMBgtGOd4Ry8W5nH7L2ygD4lNcGJyee8/rNSLrQJz4R1f2zd2i0qb
n3UbGiKPgIrA0uxE66haBnygZU7zvzuXeGp8eQ0/GK+Nq5QcGr62Br/bumFZ5eHQ1H/f2717rKdT
srVHB2+SDV37xwo7F/TVGEXDhMFjkydQLfJeIyv1b3+9S0/LJidLO/WwrRlczrWiazLc+/QTkA9T
9MLPqQr/dJ/+e8Ocks56nmmiWeFUjuGrbexUFNeNOKsBs0TO751ZgIAUkuMoJyNNOc1TmEJWSgop
1uO6a7JqEUSZV0aiuym2f2htTfPlKHJnRR7Pu9IPaRIQsO/Mn2zRzjOiGBfzySfmHKenYtFiyfVK
e3d2/lfO4cd3ByTWUnpGGTiBbz25R8AjUBQR1NXXuD3XzlhcCFLvMSuz125wZpt8gLcB6oW5bSgs
gbcUouSnLWnuhUyCW9daNd8VHE25EujYOqhEXS+nr4KulfO9vnWeuk/FVx+A4zO5+selwvwbCAz8
VgBunCy1qwPpDe1krRDZrMper2m3dwNgz+h4rqe5VCne7yKE8shz8TYB5cAo4/vD7gMa5BdJtcgK
LnnEghsMcCkWf599HM8UMQ10VzGjBKb106KXM4YinGbC1vPovDSuXLnsppHBEYVZjG2EuaB9TiHB
HQSfZjJn3TSduaKWpbxfaoJS6YJxi3A0oN37fqmDFXgtPsb1QZ9aAEVs8wWpHmgPylTpM8/1owt4
b2t5wz/40GIKJ9Ex2IoBnhj4nHrN7Uz0mfjtZysCTwRKp/ADPrrD760MrFZVM0Z0rZsbTTDANENy
dgSllvvZYuWZTfmTJaFqCcaBaGlFwuJ7Y509JKZrekzUjpPbHgNp+K0fjnaQgeAj+B8Ew3gXIAJA
DROEP+iBvzcXF6JwihhOdElzcf+lA7rtOcvkbrpYwD3VMfibBSxAIJeKHkJVnH0gNU6CKdLKKCoL
u1hjlH4r4mdCmzMp608i/PcmTpymqwiz3R4mFs6+8tJfjVsfPtPZJBBPACPa2bv8rMWTTR8QMxVa
w2IYZWoHvQbURufNsC6PdGdDQoTfnIt+f3IzvF/kyd4Hk7vNLAOT7k28AS4MuH2GiEVcUwCI/kIB
38VOODnXeG/oeoJbMlogUe93ylwFw8zLuVhXu2WkJnguoDv+xmJyrTbnGF1/cuTQvYU4HnDPKHjG
J/Uso92OAndTrGXEM57sI28GM7CNkf1vtf/462jlQ19k2ZE+9B1xA0DpEFL171cGaI+0RbDsyDS8
sTGmG2d0ixx+pw4d4EPuZ9Vk0d7OQZz4rzrPf7yM/0lf5fUfD7D77//Cn1+kmlpGgRB//8f/PrKX
Vnbyu/6v5df+34+d/NSVeq0/6fb1VR+f1OlPvvtF/P1/2s+f9NO7P6xqzfR007+20+1r11f6zQi+
6fKTf/XDf7y+/S13k3r9529P3wSrQd6vW/aif/vzo923f/7mAeyMg/cfP1r48+PLJ4HfvJMVW+QS
/vjbfviV16dO//M3K/J/R5cK0c8SdUE6aqnZDq9/fBT+7oC2BNXpPz5ZIsxatrr452/B76geAF8N
GSs0fZa23W//6GS/fOT+jjEp7CmM1b/9TPzbv77bu/f07/f2D4DAryWrdYflnKgjL0zOGFRCORnY
mjhEQeQkra+mvsDkgwsiAJL0GwXZvIOXTNXGKMB7Ukal3hUdt66moK66VTcR73My2d1q6GLnGLdt
cjBg+16zAPQJLemnOQOtXJ83bQEZlKJut06VWDSr4pZeD6bvjsjwycVkAPHNJhOXD9o4Y7Afm8Y/
gC+pOBgx+ltpYfu2QJU0aWLX3R6YHLUboVOznktp7Yxq4qvJH3mdejWzrv0IcTmZLJBfF1EKAMBl
1Izjl065/ZeQJuWU8Z6WmzYpC5EiPVGfQKcmjtE86azpdZiJzubbpun9a3eg8sLVgQ8lVkLyzqnL
h2rseLmLTKyvY1o325LTJO+1CYp0hETKlAW6C1f2VIKFsygh5QpVq3a/JL+f6yYJv3e+ol6quKR1
lmhS8DQuW/B3WrU95DaRbUoxJAGlBCSPq7B2+jJFGyn81Cs7vKvpqC5o6AD7bYyPUrw32O5FYslg
TyeWYFLfZreD1YKNkwvpOzluJErzWo1Qs248wcpUlGV8D3Vmce/XVXRNlMX7tRgjaPEM1vCJ0dG6
Vbrf24UbXzWk67bM3YY+qHizHsIHr9qJzDGMDSvypOa9Tgt09PZR0CfXhlrReiQFoRkV0XALoC/B
iJtui2PQeeoirqfoIXHH21LJYD1q1zyzXiU7m3To4DtFn868SpCS1Krf2IOuDxHihkNZzwy0kYHO
u6Fm+15X5CFSFRDadj+8OJNlkrTuBvlQQN3yM1gG5cbrSAgmhoZCyLe24it3dq09up5Wm7pTbT30
kD6Csm0V1+umBmcEqDcC6zPRiXsEkbi99+qow/hP0Nxy6sBZWN4wPXWg6/5WEF4dufT6lWjb6isq
e2AISeL6jpuwfnbtFrJbVqXvltmQDcgo6G6GKuIrWkbsQJg1HtlU8v2Aki5PAzm2t1XF+8yyy/hr
ENR6IzhH9K7JXKahASWeQ0DRv+2soHmcSnu8mjkPp5SVJjhGoOPZjtEcgX5rHBorbbHoh9Av7S2K
u+q+spzhhQjHuktQH3zqaGJ1KzsceZHTCJ4n7X1Nt6GOuoNjWe6NLIeQrUPdxM+9ScK8dOvwAkJD
wWtcSrX2TRl9Cacx+ewkhf/Vm6JuylhM3T4thSmcrIDkyJVWgpM06on7NPaQo2hrf7ziNsVIrA4p
2YaRKK6qvpouZuZ02CgEVBqZqGU8Z9ZshZcDKMl3ddn222lsXb5qeqv5FBrbXBP0inbe4CR3oQqt
cReHVVWnPoLZea0GNK7SsMU/q8RT/NG2R37BYt+sp96WD7GDTAHTlTZ5rOe+3tMhlEC4DgxsHfDK
7aEXCd0yn40rqb0wS6hPD2Gg6CUVIFdsyOi5meqqdh3Idt6EjAFJx+bknpGKPTg0mr41XtsdRAx3
6QLg3qTTOI1rzOqpzeRovuoq8ATPWtl3XesNa7sdwJvbuo51GLiyL7XCARFxWOD7UN/5XiQxIlhK
9a6qi3KHM8UPttMbzB1zA/m4qNkGtfI2dGAJoHxDE2E0TdmKpbWrMSsWjHxfoMD9YoHLdks6zM8Z
V9ILW1jDk7Bc9FbGItwlo6E71XjhEQXk9s7u+gR9l6kZMc43U7ZreAB+t8GOryRjbWonfb3x0MC+
iKfeOhYq8iGwWKobmzG+oWB73QloH1x4hntpENbhfVzz+UuMm2Tbq6pEzU0711aXsC+DPUJJJCGh
/T3wqq5M3aqjj6IDZWc6CEKvG9shq2niQYZoCsyTrOi3fVd3h4GWwdZxjXvHYx3cv13Y/xu9/AbO
A1QjF5j5/z+A+T/iaZb1U/djCPPv3/szigmT35GKv/Fgo9HtogP97yjGx0fg84xcb2GYc5aa/p9R
jP07AMKgjloCYHuJcxYg459hjOX/vgC5FrFOpGyo1MTu3wlkQPv8LrJHAQQGQhRcl4JygP+dxL9d
Cb5sQViZ45i5V0zgtor2vPAYqG2NYY2am7RURosU6INIZP1QjWOqWHA5J0Z+LYKEfStdy6Te6MnP
1HEMywQIqEXmRIzeiqQMl+swVg8y1mhZTkqWazFHek2srr2egRw6EMQykHZnVbwqura8NNKekdIT
qm5Eb003JcgoLuxZSMxDlyQ6GpB8HzDqyqx0cmbU5kpPQ6lRR+KTh0sZjf1oxph6At4kt4gDtiHE
nbeYUbUvlBMgoAnGvr8YB8e+lKr1L2NP+E+KEgxZBpbLP1XWFN65nKkb2UPsZtNKDzVpBAX53MQN
W4XB5D53NQH7BjVjeauLOd6gdO6izxnO0TMpa7oRFrRvUwckyBuSGPBotDEubIeR4IVzPmICuKk9
+Ow5vGiTqLmJ+di1KZstseNdOHppbKBWpKAD/WRVXsfyKpD9PW75GgS2VX/wm7m5dqDfhGKkRDEN
d9qECV+3NdfopE3fy6AzLI3s2tqjgeIcuiAqB+jDCXZQsTOulIDTGPVixOMeAYUj/BEMWpa3Dfs+
eWzGaXhwWlo/1b0HvitspGDVD5M/rSC8buNG40G1sUdUzaBDKqONVbrDxRQ1EJ+r7O47VlWWYLNp
nTvMTg0TnpXFvoRlT15mYeRG69nZ12aGmraU8a3kdd+ntgemK9wzLWZ7uSl71K1wTgAn5FC+wdox
FxT1N7yV4RrJKvtcIVxTuNlmdbCXLG5GVerZKMqO0wii4dRtRXzjeaN/Ryzqbuuin3aJaIGAc0qh
vpq+KLeDjcA0LeaBfe5Lb9zHc83LtDVdH+VxZ4pkJeZmuiRUtjfg0MD0eBG1N7EI201VIrzNA9Ir
kMiPAkTuLfYJIuawFlshzbjCWEr7yQ7b4oF0KrqgMRvyFlQcgFCpqtglc8jXymrs8YKjKvTdcTr+
BTIBS+DhYbg5wlvaBWUbVSmb+mBfuwGIJfRYNdfEj8hFEQR8k8g6PgZWo3bWqIunhkLBF9g6Sa/Q
JJt3JVKBa5CKi8+eLfpbjad7FLMsvnVTwDIXIztfWzWp+76c+Eb30IYmVvWsK67WYdLHeVgNQcoM
HdZV4EJlsJ/0bk6S+oLyULupBEnmJRtlPGRhHzs5LnuMa4zu9HluCf8kRcwOZTeNW4FncxXbcror
53C6GxBOihRY3Rh73UGYhxmPwnbWUFR2RB6oIQkzhjjlamiBlk3t2tdBNlAvkVlQEgPAAzcuQFax
bW6aBGFh6glpR+semUH4xHqDiGZRAt7qQpAv04yZjqx1R6QRvm150yaxG2QT4VAHUJAaqOAZAR3C
ile8QBQ8lQ8om0HKhtn1dKXbiSCgscZ5O1nVeA2MltmbIQmu4O+q5N5D8KvTctCujeDORdxqA76x
H1ARwEb1rfnRm2ffpF2o6cElXXXjuMy/mOvlKwwJG1CT5YW+6frGj1NLeYOVup4yT3FSARytQm1U
blmcfrUqYZxUzsaslG1CP1XIhxESdJ3+4s9VU2QCGTIG4wlF2TARdftqCuCBeMdsjCxqzmgOfzb1
OboP1X2Iuk6Qqr4f7rSq409siFm34jT0biLLk5C7smyZVsrx7rU3TztJyvmbRDz52pUKnJpu0FRX
Bp65SasRYoZwYGZ+IOMCjreVaslORnF1WzXM+zKRGh4WxYT+2WlmUWYzeFPuhRc4XyuIeWwKb1R1
VqrK3CNoD7ejP7bbRlhRXldOANprq3jqyr7L/VJ7O1tG3bWp++qIYjRIlxpG6hzxbMDSJGIWCs7J
3I0pblrvYVK+vcEOqb4khBII9fhtCX6tdozxJeKWPQ52BDeimUAPTstYoQWRRAQER2EyPJCh6Vay
t8UeACX4FEITlLal8ufPbcBBY2rF9SdQCvHXyImdjbTNeEwaHXyxawcoeksCoVxUEtxslcun74Ez
lKAztjxUBz0VfWZuQLZ+3DkZMIMuFNQI4u1g9FE2t3tRpENUNyv4Q3kltQWOBVnj0gOZaSDuI1vW
6APNvD8O4ew+9k6MBh/3qqsowg43tUCV35BmSqPCibeameQgWCjWTHD3AUxW86awUdxJGzpbF5Ul
Y5zBoXhJOLZtQTw/JZOt+zQs/XDLWwUxdVc5qzKY7SdHKZ9kFhX00ZBKitQtmb2dg0FDIalRFBLA
dohRvAZaN3eUB02Ygj50QGtnEFMu+wBndC6D3CBB2KBYZe9cPop9U5oW6UQNp9DbPYitus46mNq2
8nJy/AOotjts7imurhkKAUHeTa3s036a5jKzY2UeSQ1f7POqxXRu6W2RysVXFP305T8SR6Sjx511
XKB6gdklsxtaU9C0LF3klvE0YcfAp5mt9PSAPEA7tUlnnMr7zmnr6wp21zXttc6nRpQmBajavekC
Ifauw8W+bit1WVeUvta1nj8nMW02k+mc57YHQNjzKrEpgpZf82iabgHyjjwgWj257blfe6lJxmon
47j5ans6enZ7KXOF7Y9GbSwUbiQrSdQmRlxxFxTGu+kQy6yLwZDr0nhNLiLSH+2KqutKBMnBbZcZ
qQJFhEd0gpaT6tS3fcXqfdAh+Y9bnex8i8gHyxXwPnNQBmkz9M6LXSBfGRtmus3ojdFzNE7kKSRm
3jPAIIDy9b352NmjfW35o7+jjOAoj6Mdfkf5xz0mHbGvUCBpr+ySVztQh1tFytgCooezsFcNSmA4
nHi0O58k9Gvdh2JI3SZuP4d8mAz4ktCby1pLgoMLIfiOUoEDxBCDvYx8aHdoPUEGAb7iWg11sumA
G86tBHklBoQDsBxU87BNWOfXSI7sMZORjqAuwAe4VIEM8A4Q2/4pKdrxIhn6dh3TuMibCvU1HBIJ
uAGfBn0xFCFJx4Ale+I19a5vvSiVRcOf6TQXl93ky1XbLiyklRyBi1DdcDXFWmJwsBV95nWe8Fb1
lAg7LZoYVR4Z9GbHkhoDLpOYVhaxexAXRZpuanzhPRsn56sAobWbO6RxCMhGo2FOCxn5dxHClRXI
/1mcDtbYP8VOCTpJHhZuVvsWXbWO6DeNmAeVksKwjXQ6aHTRoqizkERsFY2FX62czgfmrmoxZdb1
NtsJFhWf3NLv1lGNqci0s7EfFCkqlcYsgh+GqLLX5kMwOwhntNrGcUfj1dArtKOLrtjTRItLDBW1
Xj5xO9hUNQemvxFJ+DURSQfonwZgEOUI0LhZsxtdL7C1bVARX2fSJXMHd2CrXYx/P8d9za8mzJfe
VoVpj7Zt9FVQ+RxuknvuJYRf1Hdnwth6WiXDfKUj40KqxyFVZqjf3BOug0NMrQLaGIR4q0iFJc2a
NgpfScMNzryo6UvrCj2uevSmTEbRWd9KiVlv9LtdgLWT8Q5VzvZz6apkzXrPek40l6vRxylagZfK
PIQsIHddPMswHSvhP9o6ogfiT/TLBE2urMbg/OXgKpQzkq7nz7bU0xXnAgFBh1Rv0zvR/LV2oYuU
BigScLxb1wFcr7W9a648I4tN13jO0GdhB1Xnftf043SfuI0zpTXkyl56M007dJIZBG/KJrgg7jRc
KWoqVOfs0HppawAf85k10Frx+0rSdHarQKSxX9ExbWkLmCgRVve5b2SnchDSNXzjJ0MAhWo76eZV
Y8WJWXGmnS7zm6bRR+bW8sU1ffNHm/N/Kwd/Vg6WtuYvKgdooMimZ++6H3+UDpZf/FcDxEPDAoOA
wLf90ckA5vJfDZDodwcMDagNACmF6ZOF2OrP0kH8+xslP5qDwDQsmAN89GflIPgdI9XIftBRA6wY
UMHg7xQO3sP83vofKF8ALYIZ7RBfZCkr/NB8/58qsKEu+a4+AZmTZVYPFHcQtgPZ/weifx2I3pGq
d3NVBtJCMU2EVtpMkwazL7obL7E9udBdLGl/HIH/ywPHxMe+8uEQ6njYdoTz1zke1J4ZE6AoERTk
lUu7zcp5xEAJESZ4qEkTmjTprW5NR9MoXFd+8rWncwvOudCsbI0BksFl0XMbzN49ehXh/Rh01taJ
ZbhvEAffBraJVzXU8dZxS8bLohzpNWrYokJcarPPrY1RNSS3trp30d/EpK8nGntNwqK99mggLwyG
BA5yRpyVQoQnRsW5tIIqm4YY/PF9q3E+xx7OHl+l21ZAB9hrOdWxSYlriJXG1PDvWk81vA3UbnC1
hGWyI7iawURPohkMxRX0uGoSBQBllBPqnmHlVpeti/5X5ttseETDhEEvwsasYNY7tOzBaG84uAVD
3GXHZJRRmKu+CNs9FxWql5S43ZCjm8GPmo3DlhuPVKmtQc+1KkMjvkij68eC9PTGMYXVpSAMaF9Q
diufIY+DgG4dALTaZNSrG5b64MnfhaN0Nv0c5W6l6i8IDKs1pEz7Szc0/t4F4N1vfD2mCfPEE8rr
/DoaEc/vMI4R5nExO3kJErRiwzvhPnE2BIdeOUxtI4iUPequYF7albL6PtYWvzOKdZfAWHYXtAnI
quglKHt01e0H26pvw4VmDDkUKw8WF2B8AanRJal58k0VVnzQvvaPjgjmrNDBdIMInd/hEnRuJzOT
ax3E8ZgPtlCIuwdSIIqWPnl2vEJeceAxvrdjVT11grrQsCe98y1ukxYj4N10xAwu5VmS6KnKFuTZ
ThUKzF4xnzudGZOQW2qW5+tRGxKys2etxzqG2inqB8Vh7HwhM6+K0GdwdNLuJtCLynSiDd2bkKAZ
YDS5RkZYfHcH9A/Axxs26diUKBxPsazZTrX2EKeRNGTaNRHVNmJm9C7WImi9V7fAGEtkt2W57qPJ
OoZIQucVm7zmonMqESN6HNQrHWLvkWts98zn0oWit+M895VlranwnC89T1AV6+26RNmpluEOtNzj
V90m5DNKDeGLZ2lztJzEZKJowm0ST3xnSKnArYsLbuMxE6RinNSBEIPEdej9+Tt3J/9TMzQBciP6
f9k7s93IkW09v4vv2SCD86XJHJWZSo0lVd0QUg0kg8F5jrc5z+IX85d99tje2/Y+MAwc2FeNBkqq
UoqMWOsfk+phKNuSR6MZL5AI80voV/oVsU14tOzEtyAR7f6yGCGJX7PdvBrlQGl92huN3CvUmE9O
bnoFvZaikeh7+RMqleLGA1061TqHzlklw3Tj3CWgPFHf5UGsE4/i0iChscYeyhgYg/IsNyl2RkDu
HvIiCsHzUUdVO8wbw+nLQ1KHihMnKZ6KLOnj0R3NO69vyUnp8HkbRZDGdpav8SRM/rfPq60bDtVx
KZaB6dL7nqTBV6dv9YGesIx9qJ7iBrzz6LPARwS0wOCwIUKQjiMYm2EijhrNHWRYG4s0bRhADdZb
GXbudlhEeBxg1ONAz8BypkUJahYWeeRVdfVaLJ3XsLk2KRPcYh00EOpTWKkfk7aI6SlmskacShp3
yuymO84ZczOKXhEnTYrvafGcJTbTXt2FY0tqUWav8RiObhwQXhIvhrvu/JJjrHINizj/xMLuMmVr
rNYZk0vS4D2HLIdNqecMNny+IQDOchoDv3u3dCGu9pq/sdI9JAQHbcvUVR1oYJ9OcZdZqRmzyOrv
uSPFuSCM9nmSWAOiJnXyJ07SVPJyePItqCald37qWnVc59redCDKGyXstImVnKzgjrnZ++bmvUHL
eKXpAlVzMUZu3wf5ceZ+jDtmS4C2IjlpI7BeBMCsfNCj20x3jUqsexivKtwFo5sfPT+dDk3a9vez
Jp9jgEbdTYGfWAcDvKiKmmoJ2ZVzvMBFNjVbz16tyAOZPBmpIgwgdf1v3WI+ijQhzqFIdSRT29yt
kyje09YTv2jzRoXuDsamw2URARs9uoZez7lVvrRw5SdDF8MLMU8W7ZeBPHmFSGI7LfKjwS62SfQa
7GsxrNHqdc6uypOXTOodKBx6aM/+WOUsdthroebzwNqNg42nYOwfnJHm48UlaU2Ke+x2u6LGm+Sb
hIH17g/QxDsu34+pM76VRNaDYXZ3OlPmVnr1W1fKa2NV9TYIeOjDugNDLhwrEjOXG7dQeZdVq7mX
1TRFjpFhCVMM+wX9UFcZJN/on+UsEAYrnGHhfzPm45jNV08q0tOZaON5pDYyaD1+hFy34WHFEt9E
XHtDFHJdcJRW3k5nrvjBMz9syJFQrIAkNLmFzTmRpenJyJqKH6l0o4ImAcoNz6OTHQI9PdsFsjK4
ik7wSo0G0NPiqEPW8gQPuXGD+17tZnBinlcaJFHebj1jAHl0HE5cbtcIxQRPUeNEi2c8hIN+6+c2
jKYleZF2uUSOGN6NzrjKYhiixl+CGGVEElWm2Mu8mrFzD/dj5YPSJOVuXparFY6f9dQdKz+597Py
US5iCwG1T0EdOOI4QasG7MK3CEcujKM1ik9YbRQpoPzaMz6sMPhm5UIfZS5rcmqmu64uHpLVP6O5
vAypedRZ8LbM63ZM1WuvxMHK1aajT9bJ9L7S5BsIs9rKoDvovsYzwWsds9BeVoerB6FtqZeLki3I
ifuYNhqoMX1N/RaLgbqrK/chtWdKDsv12oqi2kuNQmH1u19iScc4tKcv7rJswi64+MrZ9s3wkzU5
LqfqrQuyR7tl3Xcq4+ioMTIs45ra6kfDG2EsNvaXfufOSFHSvIp8R8aubW9kXZKMIDIWNVhfyWe0
0PWbDFu92EeBJ4CL7GEWzrPKXU4XtyeBrfAe5sq4t+30nj356CwQWF5WHYem3UixfPSZfioSE07d
ZO8qfSSVbX7OQ/dUd/5bbgfk03dFFLZNC/oKXRwsKVS6bQJY+d7VS7M1SooV6PeGhPVJIfZDYh6h
UJy4gHSLVz02X6hzh8io4Y2azmdp466SQOxyuhuRqQ7BcmDUPYUT1hR4+TvpKcDo5lQE7dZx8C9q
KBQ4Le7iZWWg4E1+K0knidIK/T7E/hjVXXY0JIe5W3/0+bwfwvnVUu6+tNtPtXb3g9mdYaO+Yz9y
eVDVSyG7baedbbc0V9nZV5AVaPJ+2Uw20SWGPDeCeE0zH89qCTe+15Ybf3aNyLyh2I7Ikhj5394G
7ohKL9+rqb0WHeCd21K3mdXdz3qihzVYairGJgt8jFMLJUW8BN7n0iefQ+HuELO82H34gXWnPfHw
g++Zy9HI5ouhvWc5GDu/Xat40bLZhi4sT9ktd0hui6NhgRZFc1gZh1TV7dYL8/ZBlo79iH5H80A0
eZzUt5HZ09a7tkbn2Vhy89TUokVHVIRRjdo2agNCNlISszZJpewfhPypeJEyuxell5JglIdbpEsv
hSrSTTGqNprsufDjUafDW5qnvLk9qhZbUbVDtuT7XBThY6WCr2lQD5GyFufO9vHjp4HbROtgUvq0
illyY7kzOMo0NnRJ9MHkkXzpLW2MgzvYtZlVzAc3aOeoabV1GdOxt2uewMzjdDCKUG8zC+KmIcRy
rb3N2jd7t+2+EX3whdJiJxpM/6oNPkzmTGLclXtNkvBHDYxkGX4PPVXZl9TFjLXYN8OoC2/hT/Z0
FPn6CrW78tdOj7bfXMZmiMwmVNfeyGjmysuTZLihCxmkuR46xgmELChQQPTCZt63dLBFwi+O6Txc
HP7r1DaHaeJcWyaOaDbNL5WUalsM2JTsFnd8xsV8sItER2VnfyPVEbsLjsq4kJk6oTPJN66Ry1gZ
FEEblE6hHscAUAQ2hKq52FHr5m9eIV/8ELeeTsMqUtJkRgR2+ujroSI5X435FiFOcyRgpd6bqwyO
4CrptQlUyd+oMzNyp1kbz5V2/XtUOCSHB4a9l2i8tkHf+U+L0/fnse+LXQUMGTtuV1Hg1YQz8qEb
oFpwggPfriU6c8/dCbKHYxRO9E34y7RvyrF4dNkbfgKCzw9pK/w5Smmef2YO7rZNEtK423qsL2ut
fx+122vGJngI7T6DtOXwj0qR8jGrutsPyq/2Xmupb8NciZ0vVrrMMoPtQAEybFbuyYfASbvtYA9u
EhVyoZFhmMvvjZHblwy87DRwou5Dymce8q5Bn8NzRMArwsZzx271aTWO/Wsde63ioBYcQzmSGQT3
8AbmGtYbEmOn+wI0Hfxz7veitdvTwFYTy2Ztv09V6518NbLxpctNKDtz6lS5uZuRfJ4dUl+30PfF
O6cUlTF2MnxLqKAniaysZ4pYO1zbxggy6mmCuOeUeOylG86mmhjlLb8vjm7lF98dW+bkoLQB4UCW
Hvb9MM+sT93Ykahv9c3z7IzBfeCvyJILrqk3Ogj1UVhpFsSFb6pH5RTPIikU+1Kvd1bZjHed0OOe
0GhJ2rludlgWiwTjfNns1UCIzZ4HvGKdWKAcZpyiP/JEcrgEAlKr+WxHyfIbNONm1UIcu6UWp9TR
xrazbURofs91ZHR9IA+9FJpBaa7dH+nazSdA9fBKXXbzUc6lCydkeWN2qbphfkJlNOx8GzFBPE6Z
/FRl6X+oMg/urZoQnZjuTcloNAG+2oZfb9PWMr+VCFG/jp3TbAjf9luABN0fm6AwdqhGh0vQLO2F
87MrOPvLJY+mUS73adf1O2d1h/dZ+SWLU1bs2pIzN7sRzxtqus2HaV6qc2I5aOy8ICnw+TQuAI8S
89RuDOU7nyaV7AdMEIHa5IVHl9SSr2KjNYeBmBvzbUyt6VSsrX+ogsx85Gy1fpj8m++BBdJj0TEf
cF0DZdsFQSIZpMjesdbhW5X7AmjFtaefSy7VY2ggX/tf2GH+HiUDvCICAsUpPZWWSw/cH0saUIJ6
YbLW8vd2D/tgbMfdfP7faPdARvR38nz+HsIvXZtYEOY49M1/j8b93yq9/6N97vbPuoX+gGLewLub
IvxvQcK/FrZrogHeA+la0f+5wvaAwCN+AfSuEqHwB3jyP1bY/j8Y/3//+Rx06A7SDEwEfzB+zF2+
MKBntFnvvbtu3KpNsR93JMeO227/p+Sf/w+a/xcU3ULcsj7+J5j5oP7bv4Gbf6//Vm/3ly/8M2bu
/ObToYNRxQp9Wh5v6PefMXP3N9I3Ad7+HfqmDfwvmLll3fwEeOZAx4lUwAD5F8zcMn8jsMr0iZUl
QCbEPPIvmAZImPu719R1bz2aNMkS3mQRIohD7+/fB6Oy574SodwK22CgKoMxeKqQz1QgG+gzoimr
ggdjCkg2kRqXKQKPCNN/FmceAhgrxGzeT+6DWy6gE7kMuFMELOdsrRunJ5IBXMx9zYuOPgRJEGPk
yzZ7GU0H26rdgrYEGsyoctGjiRcTAf/edRhlkaSxC7nNg1ALWrGOwkMtrOk+BDKNsmFZ7gdDJXdi
MbqNbw3dS+aOCc1TKFfUABBrw6Lb0uw5ZUW3y5CCx7Jdn9na6p2+QdROtoptk4XyYcnCjm9uw6rq
mZHRUMUv2xwmUMLSuOS1kTE9rM2dbKcKT/bUVKjAjGTYz1LcctgsMLSgtVBTBANYQ2LuvEbuPGPd
Bp0Npda73rZpLHphWis2OoRpzTrOu3ap5EnNVXMYpvHTbRD8LJ56auEVd+gw8DFAMccghDoSqz1E
ucXkPic1M5yU1l0xLi/cRNnTsnTtA41N9ilPV7RILOdxU/UrWjHziEDkvSKCjzxPkaONQ6ZQO/aX
oXO/9XmYHHrbpqLBr5/LOrC+ZaKhi7w0xakcunrjuu18qP31uEr5GEI6XAmE+wjQNA+5eT/jFdmW
c7HeyTzP4uq2sLbc6Ft3KIdT2UzlXlcYHcJhWvZDOn4Og3pcDIvCVkDuGopgU2XBixXC1RIR+NjP
M41zE3LFOhueXaCLJEG6o5Ml2ICybpO5vpMh1oEamsHS4hx0NAs5lblx8uJJFYtFbyNln6WscEjh
B7jzDGmxTyffdMAeY0s57+zFux9VdXF+13J6bECzka+bWYC5JOPIoFEATqsM+ShagNjsqRbPSdNJ
2dYnfnPV0O1yK7iUuf2Y+fIzbMkdkeldxlTchzAcqXepNdZ9Xrop7s1m3g09gfvgG/bG9mumqvQU
vKIH8qMiZNyXhkm5w8jXl4O/D9dFHDJI2J2bpO4hK8pknwvvcV0xajhpAolP0GGMjwIJYoEVrKm2
dXMrjpXLdk0JQ3AcFOfIwLf+WrWbanWMJ9TiHmwNSYsG4PbbhGrjYPRyfGxRoJ/nYbZ+jcpPPk2j
UPZ+8qfhP8Cs/mfziv079Xnzh//z8/8w5uof8KW3L/rr2Q8X6VG4i8Fa3A7/v5793m+ecEjlCh3G
MU5fzuU/8aWQrI6DJSzgckCIQCnoX8/+34gq5M+GAVk0v3Ow/8rhzzf8w+FPYqxHFzXeXhqIffJn
/nD4Q9TnyrBRDuVax2hJ1cHCBH/KlJXEVur96gbxnBkcRFMmvmK3+Doo17tvq7x7kHOdvVdU/AAF
GM6ltzIEakswn1pXp/uu0uqwVplhxjje1x3YRn+2++pX0AtqeTGnxl1XlV8a6ZPeFOTm1c9y7CJV
UzyqHJFKtJAMvKW2Or1PtOV8qfF9fN7SInfViCrI9Mi7jTzq8TZG0DCpO0WKK1I2Xn5PQ+D0fVZ9
v5GF0K8Aeu291jgj7KrqgMZM3mQ6bIPdgINrM1qN7Wx9GTCIr4ISOgddTKzTdD5COeOj05n9MrRL
eahqwPtOqwZDa1irbbIWKNBJDv9qtrmzpcyOZX8ljmpL8ku/E1VuHdfVz3CAK+Pc9RxwfZpYH2aa
K2qrTePSesa0yRzZ7ha7odAX5xS3Jui0tFyUSA24mV/Xh1qwGFXB8FwM+j63l++Qr09ZI9UzGkUs
dK6d/WxNWxzCzF+3wAIj4A9VKnRCLofZcwxYlNa52MRmPSd+c+1XW98bt07mKfUTgIfS2SzdSCQH
j+MXE7X9fkkQuEar4tilsbIJPueu9991O2TX3kNbuMODzv2PWix98vVovZFH427VUnqPozGbl9Ct
2ss4dgwKAw7AXR+6yTnNiBpPhmTYGblvk99VdfyGayeuw3LYCT8nFUi168Ft7f4qnH7dl40dxFVD
XqJa/Ppg1EWwHYSQBzQ4ZdQpN79aOTu3To36MWut4H3yeuL0svG9RG+51RKFom3qGIDCua4NuvV0
mtiMF/XYI7nd1IHqlihn+9tjerK2IqxNQnDHemM6wHkAEd0xCIoB0byXbEpPtgdMkeSVJE7TXOqC
xRozT4AjkNiWGKVsv01VaF8R8jsMAF0DcBWI+98/g86quvPS+/nREc58t9b85EsbNhsEQtywa+Cd
Z+4NBJ7dOccbuTOlnUJKaX3mzYSxpfXoLNuZu52LO4IkFHep21ukK4EhjNX8K9UgLplyKhR5M5db
ulLc0Fg1JHTwbncZ/Ybapl8IneR2GBHVtiToxebiyiPMy7trey9FUz2W+VTu8EsQd1+hvZpXuOwZ
iiX2rOFZGvJjaoe7Pivu/bEzP013RFi7uCi7HD5w80eJ+GA/t9mhT8s8Dpv2pW4rQvISV58sq0Eq
XZo9Gtd8l6KOl07/OMryazmO6EIXsoidEIpfpj7gd9f4+3H0YM6WoUCRrXZo5DqkxpaGGmnPqJsh
a4abANabnkoL5+TgrV9B5x7tIj1npg5jJ7dXWLzk2pnjfsyC8+K7/MJ4LymR5/HshR2zDGDLyytr
m4u53I/Sfaqn+jSX7bPwRlhIHJRbx1sBA+vy65hCbKMOjuoJZpGDh2GpbD6B1rNTU41tZJk0Avfi
LgT/Cabq4q7Ju7Ga30IHO0ETYJcqcUsoz+Pgwa/gVfy7y7lHbjYQv98fMfQVHEx5vXOD7F0u3gt/
BHw7mLZ4F8Sm6u0lwhBWvUovhfxxACgzZgbO8QAhdtle8qD8yVUPSJ5Sf16Ji63rz6puLhxae5UQ
XVoX3Z1fpucyNY4I4N2L2TGVNE1PHt0sSYV2VhLPMnlVNuK02pmIMk3GCOmrQM7dplFbj9BdZjci
AgVH75v2vfXSi5qn66CNj8WC8ocQWA6FX9xQ9WXcBmtjx4lDBJ67cJiUWbw65rZBdA+BIK5Ga7Mw
kCOwIbL5s2P2jwpt2JvQ4DrycxBISADg4SDvQORdXqYsPBgiefM99/uiseRntQNOZNZv4c3cm5VC
7oTXzBt4l6Obw2ug6vscpqHfFu0cbDGo/uwMfzlOXb7ec1EdrYLfkIXM7RgOIehsg5p/nTzQt6B/
WFyLMEsUD9suK+oDTIUPr+1cxtn+0VVdE09l95LO4zcZGM0+LGccAjn+Tr/P7ovQ/0Dsu0P+cg0o
Cornelkjzo56QyonouU6PwmMGLFKOJYQZF418BERoUdkRCrSKn31OUhjMfk7lLZwy8WFCYO8Q+ly
FiT65+h7OvYC5TzWSfZQ9OnnMiYPPMbHbnW2opkJpJ3Kt96tfmW5+4na+jC33Dqlw2A5zdWBZpHI
cNaDXdubEuNGYaUPXTA4u9Z1rlamzshgTuW0dJtl1p/zWt63yfgAjmJEiWkBnq34B0N5BQLrTk1v
cIvM87ObLbzjxikcrZOH+zrqMztu3fXBq0YD9UGyG0SWcrRYPxxHXtabM1wNmh+MGSIenYodoiWY
vMA6XdZnw0nKqAwXGE404r50SJ2ce7wZ3uzflItqY0/rcGAnyU5mjQa9KHBkzYK+zrWAo83N96Iu
sLL05RSlhLmhVxRPnPXcAoW7wEsgt55bvE2LZ9W09oEGV7pFM6tpC0PFdqPYrSVS66DiyhUoIZAi
WWs6MuMgrPBnyfd1viC2os92mT4xnhVR3i0Vtyn3DYR+XJtq2cBwfabCIzg41GqD99nd+p6DPWo0
JEcCZap7tpQxFo6Gh6jsLioS5N9uVRL1llfBhvvj3Uy5imbfuQSi+9Tj2PK9YUPqVjjor/LwZHMb
7+Zq7jdjM6toHqihQkOPFR1V8WQK3qZFszwABG8yLDCxGJW14UUUu9WZbs3Rnr3TAyIQSITXYZrv
3eR36mIF0LeM1yQz9H7t3GGnV3weftCpfVWJ+oLWGYt0SBppqFFpLUnR3/ITU4wSSD8prXpdFXWp
Ic9m1Ga9jrAsnmYHdZFZQE6mKFhQpnKpNJrvc7OQ1qJRUZpOKMvFm6yHV6XIH12K8pch0Xoxv/zq
tWPgQvCuq2x+lY6CA8+JvCsNJNhVyskwa8aOEXsIVAZB2FZpPbQkBkWFcpi88DbEZanLuymwKDZA
s8MUsCDr5S/6gdic7dLnhJsqF9p2TWQdRlbJazUm0tx3ayvxcrn+LgnATYqAOZBfW3Gouzw5JUoR
RNoUNFYna7ITTjFvGkfapBn4eRwQth4BpWv4qNHb+LIKTpjK260xtP2xHhx9RzFB+5Lertoy60TM
DTwfvdKu9+Oif5WsGFueRWeTkHK2bz2fOOmwLi+emSh80d0Hd5P10uPxjkgToD82W8811SLskn0d
eT33x+gYj8iyeeWC0aY0s/3MUrB1RrHkLssMY1v5aXiHrpvDYurYwU1EQZl27ltMNehbJPnMC6ol
adRIZbx+ZWyVCOoCY0RgQNj/YhivdWud6WD+Vufz69omw+NqtOu3tAFuWhqmaZdVOxrr+ZhkVM5T
E/BZOCJ9JvGjgXuff9iG4OEJcaqh3IOiVHZ1QHcQ4FlMvqIk9P39PNZVu3P0VKADc6eTTpts0/iQ
0oPnJ0XkJ4iq0Lv352qGZO7n9Qkm7L5JPHWv+mk+O3OTv4bEssTYGH62Rvcwtsge8aZj3xn8Y44A
IJoa/Df5KPLrYMqGiIYRJXODdW01BLo5xTulyZa4NITU3j4Xdewa5T52xH9z1E1fx3Ky75dsOrY6
+1lqW27rSQMnFdbnIj3/yiWDuaJFQxCsro22qEV3tUxrbMr+o7Hbj1wwu+gqrJ4znFjb1UCC1ySI
JYwF4Xtodc0z6vsnYfSCQ4mCgq0oJ+od1zb4KjwULJULRWti8YlSZcFQBbrct4oLuIHVJu9D21EV
UmHap9zHIf24cRXm6V1xG/snBvY7GwUBve8hiYgyeOrT9pEcWFCspRrfHenBjfqrswkBQKF812TT
pfUJZo+rvszGB2XN3bYHaNxKRydwc6b85U4ZZI5X91vPr8aXdir6gyS7es/1lj6IG41u3AxAVh6A
j83G++w0pCOi0OLiKsovRltzBGnC75COgD3Zjjc8h73y48pbcJssHg3RRYpoc7aW4GczuDaVE9UQ
j5lWOAgKdSIkKtzUtSU/C0Qdu46KggMRBxP+Xh8zVL0+kUzQbxvP9O+dxtwHBXS5m/nIdTrG9snL
H0lJflPBpL5KpuMvqvtTU+i/BLr/J8VTwBf+OZ7yX7uP8fs/AlT4qj8BKnjXEV/D7tuQgXjw/hZQ
Eb8RhxjeKCffBEr/q3UdZbqJXBukBVM5ruJbn/2f9OfebyaidMJpxe+QS+DZ/wqeQqXcH/AUAgrB
UzgbUIa7jvPH8oUJP5O5zuiTLKYU0riruQqO6MPqbxbXW7MVwVLMHb3SZV8e+1KJcya6+SU3u9CM
Jr8zpw0HbMldF2RkqiSa/Y83b/w6tOhaOPOtTZh76tBjEX8sQxZU9n+qlU0AQVtb4jAZTC8gJ+nZ
MNbxlQzAdavnJPkOV9SfHB8AowkZ4ILVzjeWZ/iYy9nAI5kE89ZGRelFoWG6PxqXUdO1E27csXc5
jt0i3GeTObR4Xqf1vZ86+YGFJwfT6TvQ4Yrhy66cT5SI5WmwK143QzYlab6qcB5K7FynSiq9b6dh
/NHaqXXvgQGdHe8GU7rWcBmEKr5XuWbKNsJljFI9kFpR8u5OnPd7w9HZY1nm6rjavrdDWtLK2F86
p44GYM4rcXjltdFduEk9/4FEt3eYl3k+Sjb4h1b0t9FhQW2a1vOkyWaZm5D6afEjtMVLahv9qSpd
jCa2RB+Hevlu7tBEoO9MDrTg5OLWULPcDF+rsTeDrvgKnsaS33a3SdDPzbeJvflbqtzuERCoOzfz
hBndYCBDh1yIXTPwodaBP7yVCZ5onKFd6qNaqZ0STHj2Ukk3KSQ3fDG7Hf18M78jsB9vP+aGuLex
yb+3i0V/Q6WN8SVk1lBoXlzqzRSRIj7ItGJQEJqOjxKMCZBdGXdBUeNOyorhIMAsjm5X2LvamhBv
Q4ugYUZXZmwyi2iPyMUx/JajwTgNYnQeh7Igymi2ejt/LZmAfloSuXTcOTMb6tQkLmOUzyYaN1lr
3PEQdw8GwRE9a1zXosSScK+Raan2HsO9ea3XDDN77ahvWb2Ux3aq022arPgUUhLiWyKy7p2x6eJE
19w1buG8DdZEBElhlluet2Ef3lYAsxWKtowsR0k6zNmjxpR3tvDtI5p2s42fCuJM5BpgDAjdn0tn
YEmrfLkSk5DZD4kYgj2cu31g0sGs5yAqYdqYSF4ISjz6abUdvHKKndUb9/litgh3iFLZ+SSu7rXM
9KVegsW7Ldu051ohtcH8PnBtZp4XZbKvSNyxh0cQx3wjLCt/Wh3Hv5sMD2cnqr4PV6zoxPNRzvcI
hz1W66AxmYzKnLfbaZ6zvmW4Q6bc7svCG3fYNieSgDJ97s2yfwo0ygFh+8k+WEaSu4WLDZegn363
hlnz3UOrtTOYvPcqrHBVmLnjLNgiifdK3WL4giSiu7ebZdyLwB/30NTrzmZr2fW5ru9oEWpPod0h
GONhKo4Tv/1zKw2KdA3ERZCAdrjpg558mtHQ1X6qC9NABsjnb5OpFplQYRtzKUjmaVr4q763n6yk
sB7q1ut/ukOHStDOsr3IzOrTH4vuWVV5vamVPzwCoLrPeenOH3yGCNjbPAAWYCrmaEq8HYlk5XVw
q/Gtb0LM4zjKHovCZNzVzM8gMKH1UjV5uFPzMp5L0fALBXb+NDIEslEuOBt5IwLr0LdEBPTDWLzb
0p/YKSw4MZBoMEXq2X1j2f9+ef2/cE1zQf7zazoeqx959VF+dP/wsuZr/8x+2L+ZNJDCKwjS6LCZ
I8X4M/Pt/IZGy8V5HgQOV+XfuMXc34KbOuUWJAPeENLW8Jfb2oZJ53YnZuYv+Xv/AvVN/94fbmtm
BWJuBCjJrV/O+6MUZHFAW3OMFhs1DgD5a6uveqmmlyFb2uMogvXLBO6fR6rMmg7PInmTm6xyAxWT
OpK/jb1lYwR2aRNfkvk7bE5/8DrfkOTA4VKLSP20rpnTu3CqeXpJJ2todxNVHjc3PtZGdNsXvBDG
E1LuZevgvtiE2c0HH8ztc5bo7EKF1Npv8sahI7Erc4zrNrAyIeAegC0UN6kMtSrfgzBLL4mTlTp2
DXc6+yFFT670vuVqXC6hhzMc6inb542x3K+jFRJhkfzSRYeedXSm7NgOMjvWqFl5nRpyXWvcHxmf
2h4mgL7apWEfpHcMYsXx9mmYiedyGmBTXStBO58Zz4O0liOuk3WLzt7f6GRd941sAvRUyYp6TtX7
IhCMIjYmJD1n1RbkqEArP5Z389LOd8rr1MUcmvU846mL0pmUM1EZ2fccTdVN/4lzjW2Ci6sf3XdG
ktGPDC61R/AHMNREtZeWEIoPrYMAdGpetuRLGF/yqVJny2iXAgnd3O3qAfGBCPGrlL3vvFl5KDnv
E8Saho9J1pwRzPC3AJ+G7rRrJarH8yB0cA1aPulo0mYYT6GQZzFm60YD5W85A+EFYAQ2bm83d0Gl
vHNlwTi1N9xGysnFIVY025oUlKs7LMlTi3seD5LbQoiIQUHV6uWhJ9OPmvR8Idw9Gf87e2eS5Th2
bdmpaALUQl00spGoCdak0aoOlpUAiRogKs7mN3Mcf2K56RGR4W4eX76kr+zkyk5ICrkbYeDDw333
nrPPzMenrPrpGZhdGXdKyexeYYofGdN6Spr42HZmkXhTMqMJXRSQafBKCNRxl/Yyba/1ea1FnDtH
uF4IV8f0VsUBdUS83dzVsYC/b7wp5kjou14c1BXoo5WxEz+qq4RdnA4k3Y/+hMEpwW22kqIMfShk
L/HG20mOzDG6Eb8j3k5U+yNN5jo6m0et5GBnnaVe3EbC2O4RSHYzGsSXa2dd0oRkh6wXRg67apzT
AJJPiOmSKL+6UzHKpl2fr4hLa7U7cfWGPiCwK5JArPXM1hN1JaNm7i0tR+m4ERJFqp5mOeXoQ5UI
aiiMtbxNxEHI3Jvta3PBJviY3fxDTtKNmt8yw1vnsxQJbyrUhFHQddHeKKyrHcA+Ol8t2s6bVrrU
7THWta2RQMSwUPXNni/15RThP8dYVA/9sCjPMzqNZR1hnQFIFVyYWz0UZdQcmnNxDrIuwttRXK+x
1WXVjQ51Qi5jn7O8JYzNTCJMFJ02s9XqZrCYunhtXmE2m/giNj0SxiA3YnOJzBR2rgaZxVb7UXwk
VV5ckNNxIs+9L97TGOeECoIgp6ptur06CYUzXBOFa2Rq8IITy5wPePa9old4IQ6j6aUxiwkMS3GX
XcZ8fQZDs5w41z9LyVluLXnWlF416gxnk/byrGil9pwYkXl2uglf3iQVKat57Eo3E6vrqr/EEqPI
SHhGutmstdOkraRcKJ7FwVBfB2McFmPUz+4GTTsfIXIil+4hxKEHnlLFpyrqcNyhZ35MxFHzZle0
ubh6IMPpeRrfDbfjT98Z/ZLwdaG2zTrV91f+PHFVnZm+DsM0PcK6qu602MBrdk0LcZvIYztYCjgP
YFtwQ5h95FCArkqnuReIktCkRom+rjK2/Q63IsSPgvmpM4pRHtIVOjntJNabKZWwEimtbnWn2Ahk
fKRWIpzTLdVd0zGGOKcLVal7r+rLwu3VIn5md8DZUMgqDgMKPKtGgoEn65zfDzolYV4YpxCaZvuQ
do2OPFYcxKcpbvV9giTr+ZqhB2VSomN6TzL9CV0ftgvFzEW76eTO62dGvjcykRV1HvRk0XbT+Tj1
pYJev+6WsjjrlmkUJaql1V333qWKQheOEpIZOuoDXxNiYRP3Et4KCrhm0dxolMzZTDmQlYohOQ0n
2n+qEQERg2F5LSX9Ob1xLZUb4RI5NIPi5Ma9zE/iuOI4fcKtdSo+qhsfU1EgZUrpOGPkqPF00DD5
6IahuIsnc1rlmZk+g8no3FPbimsFotJbJEPjLColKYht4hRVjSozgKQ2+cvV+UY/mz3eRkI1YnCx
8LSLUANOqKT+MRomrHSRaZRLvQJqqHBPjuSXYcXJZZYvH9k+5zeWaCr0Nda9vAQ5oN1go6iPonuD
tPlwgP7hVOWgu3JXDwveL8UiuQydP32jl4rnatuxRb1nZTa8whnFXXiVNzF152NmxjV8JDFZQcQ0
CR7ExoliOYabqqkQVMszYCyhkdveUr8hVkdx7FcR5/yPUWzQK5j6FRDNFFQ3MGuOoWRzPUmLAosV
Z60pXZ1uDFcm3a2N7RglsKFVVPHDTNWgs9I/0Me87mAznTUMxSeeLt4IK7wnRW5pejke8nFMfyPa
/1Nl7P+bPOjfND4qosv/utg9vBR/+5/Fe/Of/6v92/S3bVP2p/eP4u2vOAm3H/RH5Wv8Xbs1m0jd
M/4gHvxe+Rri3w0VQRAGj2818S2N4Hfdj0jpayDJvjWwyGWHsvB/Kl9R+jsqPdKu+AdtJeWfa1Pd
hMZ/gtNREFFY6/wclNlUv9/q8u8l0H/mlED46pdJZaFVO1U2YLxuFT1F73CzmteeTrLbM/9xmNYV
KxwyzK1MjGpW/avI0pvE9M/rofMG/kEiE57kKzjY/Df+/++4DTAcq+5bguSp8Yq57DDfsnMVduIH
Y9+2sI3N1S2dE75+u9N2gvmLz78JtH74fMDZ4CsBW2pALEnF+CKB/Xenfih85T9/PrEjxCwQ2srS
+PH3B5JFM+sW+8GLcW7w8imsvgmjJBglW1CYJLl99shurT5wPqdzkGMacrXOkhAFmXYU+cpre8D2
bXgA4S9kCTDjqz6Uh+FhwtdABxE2JoIAS92Om2ywo2d52GE1/GVkt/zzjSRXTEdSTOVnksn25Ub+
GckGTIk5jmBfnetcxx02Qwa8rHpPpR31INbe8BQvkWSiDVv1ruQIQWRCzrPFwZZOHmytaG2s8wfp
VzHN38Tv36+0P4LP6CEje/sNPPrdSvsuze23cAkbYa0xszSm7iJMMjtaKs5Ebq4V33GAmxhmqJZo
y3bugaVknF0cL78KmLsRXL98+7+Fsf1xTV8MCSA6/0y30nzd+zndisRq+1ex9D92qjmr/h4B98en
fllz/2okmsSe9dNvx4RHIvmFp4sAkR/XdkPg8Tgwk/SEHefM3Glxkb9DcwQSWBz6hW5PXvSmGrY0
eXg8JwdCVZgw/kFd4ny3cW9/+5a/5+P/RSSGeIPX/HEp+m31fvflF/+O4Km/WHHfUvBQeNLg15Sv
e8v/zRS8v4iV+C2fjhcIxB2ajj/egOmiTKNSkk8H8t/tTra+MBS0Z06CDXJwWmzMPlBAF4FYV9ly
RbXo/ipGA8PLTwvix4v4skf8GZIHwsohTDUEwfYJO7919TsJLITd0mDelvt0PwOBObmZuckMZDnE
aaG+momfqA8g7AAYyGyIMfieY1r2OupLkLjAI6yseJpFIVGwaMQzhpYEMruntbaTN+hFkFeUcmiQ
NZ7zsVeptkEAjkshlHzAdiDH15F/2QoQctYNg1Eyma18LYV9Z2Xzy7LZZlvDn4lWNb8uzYXoQafL
cbu5+DMpgu3EFjhgBv1SqtZI7YlJBfwY3bfraLK6e3gZkmFXy+ubVKFUCa4bclw/r6Z1I6e1pjXT
AqJVZTuWwnJwRMCY8rZ/SyavJ9b2GlDDDhavX22tuZN9GRcSjMyZVyxHB3kudtDaqffpQr/MDdWD
MGoYdg92YHSehxdB3omJkyW+3Kw0BAuMMsw37PqG7pSnR1F/10trZvj5utii2lDiTZIs1X5NNmRV
h91tM3c0BCe1Z2AuiDwkXy0mZtkhxzwOot3UWKLHKN0eA8bz8XPT2rXPJJn85It19pLW52Ym70ni
0KIyx8WIQgYr/iWEY5bjR0YOd7bljcwVvKS1jYV6IMlEwMSJ2MEWt+rWXKoHqpXrYxb7iepOLnYG
U7H13qZdd3FpFk/mo3Iv9cucWpzKv3PSdKsifLSzBUpI4+40N5r5Jf80YjchKXE5ewFUi+pu3uNW
59o9fZ8qFkxCPSgtISEViyB6jnKYHNyzF3EMxq9u9wEioJ6E83rdogx20nD2UOB5CJgbNa/tzDq5
r51mqcEYXIJxf911jx9XK4Zl+FoTlauFl3kdXh3Brj/Tl+QJDygaPFRMtvF+tfo7mHlJiKTjKAuO
pjqYGwhD0K3cvlqoZ8g4DnKOKdaJl/xOke2LRaSJfzX9wZbvWmjrDPXdcdkeZ/TJAu0e2IyAqsnV
99K7vMrSsLRfs3dIflrGMs2DOIjTOcLHqkVDvBfHxdU8RiyJq80/VW3ftm95/4q5dlqhJ0oXclCn
TlXRRZjHu8tDx2lbc4vqIbrTOCOLtrSdHa+TVTuKY3QBPX/FpbPQcHefJC653dZx0Kh+km64z2h3
1Cq4rdqG9J6ELs8DUWecwtMwo41EvMbDwIcOiGgsRE5Xw+NEDz2rN0Ljo9l0SSBHNq1Mf3ZUhoca
jrArHRBhzS9rgkQDJQCtdCEOiArpsdkPG5Wq1kd0SSkZWdEmhy+D5wlDhntx287PyVw1V3BCdTtd
NQFAY37WUrSRdORGMNriTvdh0ITTApX6BsEi8hQbgSKUkrnpVH6+Ob2hyGkcrEY0baV0Lyq7KsRS
VUqUGQi8uX6Uu6Esrcqt8ajLd2P1IZeLXFgn8U4aF1PmEYPW98dYulfPB36fS1C1/IoXt1oDvH2b
5LXQzREkVsrmFEpHfSGgWqZvQuAxTpeHxFPdQVqOoTpx6x1lazyJkTNzjSWq8TnRv1saWROKsmER
97TkglRBTupkn9JBXDdufhfH/tjtb1Z0WzwW+9O2u6DacaVLmBDxpxG1mbbzRMP+5MIMQqeEgGQ+
eZ1EeCvKoulgeJq4jZsNErXxfkbiwEBigXdu4WcG1UumedDGZWFuJG4xOvETZ+tpqbJqEf4ODhPF
IFu32wrrleCQctn1Fl/y8bJOGTGd93pDLw29pYWGwzH28ea8g+fymJpBcrXEwocK8qEEsqt4+q57
g5DmoLKvaWxZU0BX/WxFqisbC3GVhYBbey8lONyXqkBLbTHfYns5F2EHeuJkV6VfaV5tzs2QWfsG
MmH6NshO0S+jhIAJ1yBee3AkSI+uakvBicEoNMNQ8cr5uBbt+jG/IwJOhKnSW+KqWWcvkGsZkIM8
W58BMlrqDomOjyYY39BiOKQOPIpeQ0BtX8+u0Cza+gDg8xwH+hMl52qiQ9k78rhqjVX0gEjfagYX
+jDqOiAYcx0OAr+qsmiFA5qsYani+KQxTPP3vK7pBQXxWxJWH+ed8YpAqIPeGTZMO5mlsm965/vB
iW1USvMJHi0ha4zCQP701YtkelIZMP4vNyYgGB4gpvr4iHDon6mS58ainTd24U8+tyrIbIEjIhFc
65noVQ4vBfmdBmW0Fl4z31yCaD6HCHO38pOOsfrYDNYvCryfK2lZuGXR6oqG35jB0o/1zZ9ZtGiV
NJboQXyNueydzIvyhe5Xd6A9GmCl0n+VUPtzlcsn37zOksqHk67w4ycb5+wUKcW3rOPTGk2RG82n
LSwtv/ROTv3wi9/zx/P7rXb/8dNwFX1fyJ77/3YwLZUqP/PHk9OPn/nl3v4ZDss7edyel6NJVrVk
q8t4QdklTZQFq+jIIhhDBOT9m/h2mrmm6FDnjFt93j506qpdQK1Qa0d+BKlwCuTl8GyQU/qohbLT
HnNeuNquvj9vTe8ZHt08CnH8scYtoF8hpiPqxciv3tlagg0MQeH+tC8Xk2p1nyTQX5xb+ah6+a66
S+yzU11f0XWdvXzFRIUeqtu/8Gb4BOHGv8RwsAaVYRdB50GA8MwjG6p/WZzota1E2PKgy8FRW2bi
Amfq342X+jl+jj8g2fFKAiTSrhE64tTgVa+80KnXqAzm/Ya5BkUVRR6oexALUgMxi6mCnZ32mmGP
S9kpV+Zacy7tvvXQxMKCH8OJE/BT5OXL4iV9N6AItF7GC/hgPisHqQI5YpkcTC+OtE0GJ23mvPfZ
707b5r57FJ95Aca27l7D/kUMowCS9UYGALearXUXRIOT82qqvasr+6iPgPY4g3O9N3K72DNN6XUn
LTe8CHQUmy9s9068PJcBkhu32dNPBtuGqeIJZ+wj4lmkzqht2GCuNa9Utkmht2ZyqL+ggbmOlOiW
zrTCcOTPfG7QnbilDGJ9fKCwnr0nmCM7x6QIs9FSa2e7Ybs7eeZTJ7r9gB2LPyhOlAb+qBxG1alC
eprtwbjFn//q7CveFus/Wsw3RsB3J0H53xqzLP78+N4y5ARyUZk5m/Sbfvz09r+doPsXB78fPtH8
cvL9N0cG30R5X243pkVdoidkiiIdzi/ggz8TfGkLsVlknR+/SLv4FbHm+fzc8G+F6Vnoj5RH9ZrU
FtE6b+T9aebVMqcFi04XM5VcC5L7vrFjJsTW5XxrEJa0SkQ4h/a1cm8mW2kxLuIPRp2bq9984vny
6sPUb2fqVkzdbCcY1pk6DbtKdn9yWIIccf/xzvwXp310nzJ03G90CeFrJ7OA5dYMUP8Imi/XQMLs
b+m6pt2t1eDkEv8Uryi4PUoYt1iB+E6fbuGfht25bfCPL+Uvuh1cClE6cJwkXKTfVuF3azzvxoFM
KPnEGTVeJ1vdqylwFUvfSR6WJbqpv3yqfu7+fYsU1gEWqIgdpC/r+l+PFP6LBXXDD5MHrejMwcg7
/PEJYmL4e6Rw8chEDnO4XjtS/tlEK9x6Z1i5Rv55009nzQpG7RVWfY7Jjew8Ky7tnokf7qeZp4Eh
R9mgCQvo3yiIB87qKAMxYvmnzhXFFaTQ8bJMri71rnoOpu4uR01Fg0T14G4NwJc66+QwITWXQGSj
7Sn3IfGxw2HO0wfk4G75+o+/1S+G3durXxOhvLJzyDJ9fOXLPRYkeDzVlN9im2ke2LpHjyFWPdFr
9yUHjBWHXdNql1jkZoRuzMdQ8ij0jukhb3x5+4uL+fm5/i3s+Kajuelnv3wNjKV+D1aOjhjwyJBJ
10Y4M4Nim+6r66Lblc/cm8pVQLm+k0BZqV6KFl1fFNNqRuLRcUZlkJx/0ef71mX+cXf/8bK+7O5/
ZjArPqmpe3EBJcg/g/S0SAHiNBVmutXSaeaQnFvZ5/SIQfeFOMdmFwlW4bM/OPoGFFUGHrawhHU/
s8S5OZf2jRPZv7iFP5esPCcoknlykK0yAPhxJX+X5My5jXaYyTNaI36d7nIBt9wzX6x1kShZOGJE
biTj8Fwr9a6unkSXqJ+4dhho8m6uMev+40sTUSH8tG+jfhXRboEH4SL1L3Xm1CFVxUKVeLXbfjLu
bN2kYtp4Awflblv4UQMtFvbhEtTdJV1OySoBVQVi7zI/a2SYB0OBndJvX6CqNvNYo4xr5njUCoVQ
nj2mXPiT8egAjlBCHY9GxMQd5gLSPNC2BA084R6d7s8npvdOOjqCgaAWw9C8o4BxCBzMXfVVOdKY
OpUuqXgEitKtE1fKJ2h7DKz56OgZrMOAoCv+Ys6dfL/cnehjaRbFXRyk62I5hdXSfOy5kD1/BZYg
aYxoMw2KLr9djxy9t30PSwOFNK0E33yjrTZkFCe2ypvsrkkcnEKzjewhdeaL0sRAQ3aZPtHKUHDk
OB0NxVlpletT7A36Qr+SPRQQ6DIYi1w/gPRVe+ywdsyLKXOUD9pa5bqEpHivaIRn+WdQc4KNlREp
WUSSSbZMMO+UPl0+UJMRdS+iSsMp6bK8zxK/2samLaL+unpJH5pW5JszD+SuspNChd4TZl4a8Phs
TdOi8QbPJZkjhSQuNOTIFlkCPEVbyiCEWaBtZ4extFKSaUxbQ1f6LsJtfdNuzaZ3JMq7imK6siEb
1mi5ATRbk0CDzSZvU6F/CtMLrCndT8ElDOx+cuWlGET8AYtGpBf3zq1G7Z5Giwn/Pftzw94bPtbB
xcnuKp6Fft7SnF3TKMqwQTHFd4TMBo3o1ivMH+h0CvQcnXsxg3p0pPvUJfd0oxx74rVPAdnTrySi
PjFCr9dMG1CCVh6cFoUsbN0rnHpVbJInzRY6J3uK7uWggDGCu2fekupckJWrYapzxBb+My1nq0ts
U0dEFJxbmrt8J8kbv93l0DzJkJRJPbPQQ+Wmqy7mKBHsMcwOeMgOqHQzR/Vk3K7HGfEZz90Oo5/d
+Vga9UCyTwuRDz0gUcjupBfBvZ1bNF+w5eXVyd1xgSVlcZlHu35pAsBGSrUQbKi+G+GFtdzPL+/E
l6TBuNQRBVmNRueP9vaFXzDZssLKtelhtJ0L4cm0Zw8oUJ6mj+QNo1n7UR0QC7+qZ6/rHbIbrp7s
cVoipgpR/L1Uoj64deWkYxmqgjU8Qza8mb5A6HBOi3dXi3mZTSOgpSk9uNe73K398tjSTvSRI3uT
06/9/INzjou/jVFkYi2ju76yiZPVW8xAt26PSvzHegbsdE2n6vCG2kMObkoeWAWlLaz4Djg/P/Il
OkgnrdnrsK42adC+xAtOe52rraq5FJ7uS1fEjuTl97CI5u2C2BoX16b4dn2S/OujsBdUa9yghIns
7Cg/XWKnFOngWESsuPpS4ZklPZx2Pyc30yqW57kWnh/T0Jjnj60VraYdLyjONU7ldC6pO5N/cdim
lxee6MBYVzS7PY4uGpcTv1wPvSO4ouAYOy2k5+kPfvSZB+ctYbmHYaXTit3hXs7XMOHd0geqoc05
6605LR045Q7bMdyeDVqc1snvw8uD0i+amNKFqtWpcU74pV94pdUGnU2nd7oXVvGz9NQv5vUucbQ5
3J8rduT5aW76squ91Uv6HgYlTbM+vZf0qD+3qa82NOUNRwzGA7a2e7atQLTu2uPIoS+554DYME+B
Zr/W7O5euq9D/SGlwUqNnXmkG4j0n1WXusIW5jMb9v5nvMLz75jezYl5qGlxC7eNtg77Jafo9r7Y
Io6/3umPNDNpUVqdna2KI9rZh0+QN3OM91RQbVAsqcNEe3odaR8E0x51Z7aSGfeHjCI+4tdmsD9P
TreZ+fiv6U6OK5FPhxNlLDvPxBl75OBL3cNJ3CHy7C5fnZbdKj2e3MThlO6lduIJc3V/cU2fGHXD
6bzoMPMLV1hMi9mdxh51RvHoxYcI182ieGOslPG9z8sgXuPEiG8HVDUOEs3mvxSrz4H+1qJbYGhb
tfcqukTGFI8Dm2jPMzepT7LXufF9dNR2DJ0YfAZVPdd8yU1pXtQ7hbuKtN8SH6oDMXUWMT9MFOxk
OO2VsFxTfwbmguED77/TFWq2JR/QpTLPYcB1B9w3sZUdmNTeE+cGJ/eRfqGNvbR/jG/uTXt2PhaP
Ju+kdj2FeGzsmm9FfJsmGxTWsfe6+24XL8TGSe/NubYS7IkBRpSGKC1Tg1xcsjV5OPhP3hwN3MPW
bZb8Gtm8/cTUUlNbbpI7rG/rs32CSeUOmaPPsxBD0Tzz5eL2E0iDcq6HBAyIbTK+oX/JXOvAczjR
fSPihXVtXWV2s2HdzEmvmWzhWXyD8mSfNjFPm+I3LGvq7OW4GT0U0+thz4uWBW0nO8Md39p7MFSb
fn6+u8w1Fmc7uKRjk5zmx0AtgumonzxQ+RR9va372/5BXiiDfQp7C7ftXF2OC9PtHsdd9QrVGcUp
1eC59wTGMYqfIfNmyFG59Uca4lvdncbw2hFXvmpez59dlOAhDDLpqMgPxpnihB3LG2eLlqhd0+uq
JUbBoluc34Zvb3LXCMlX8zKPGcmtwQSmG+eE1ZwIk8AH7JzwXJ+dcSFshx7AiUORKgbK4N52dhqJ
WxkSP++NyyshzjMXBrc0Zx/Fy+/GW5r5pIRXpAA2FnCyrrCHt5xjZW6jBUZu5r4NThIIXmXYxiHy
ovdh23lKM5eYd/B+YSNlDnCvQTmm5TRGa1phPqyH+TXMqMQIP1+DkO4S4hN57C5rppITGmV7ahww
9cgkcMpcqi19oLFaD8tyW6yVN/Wz2HMBrdMbdiaApLE5xmtv48Qmay/pOPP3esqRzk7WNP7zZZ3d
/gSfdqkhzAbK46VwC7SKkL5tnbmcFBoNBlTmKLSztc6OSBdvkOwS/0gAigWPOtlHm2od2wr2TSTs
VpdTJhLltMjn0NC99pBli25bQghLnTTbK5GVb9Ot/Hmi12DHXAc+sRDc7eb2v3qfpK/YqwP63Tzr
a9nN+g127xNXdLGnBWaksPbKLbUmntqHdUq7HY2IW73EXD4MOmtc1d5DxOgRmoBFzJYHVWTL0+xh
4XPZg9lAwcssYFisLy+MTmvrhW/Fw5YlRM45lKz6jtHsxvC4ghBOEvOsBBKGc/s/4seTpzswk7fj
On9Sw8aw5edYsow72R/vCb6HwX6y+WZxKmmP6fYc6KHk6P7VnYm+9KaGxoZbw7oBgcBA9DaGEdap
tpdkLOXggAP5xeCMxkJbmkcGCBeXycoV1K9p8XUk0Xrm9+vbEriu4/dbDBTep9Yq9gihOYaY99Py
vIewT7Hsyp8sDDWstzIPF4mwGX3h7E0iB7LPthoCM1s+Mo4g+JuAwEmgb2qRIvKkvpzeuFV+7OQP
tXsOYOTDGgmmRfUcqT6cbnN7ejivNNd8Oof9riFg8dhQ2t2mKnxJOQdiiVfAk/HI2mUSYlqIsBVv
bC1lwS3WPMEboReus/WtyLVi0Mpev+q2593wqi26yC+oxIBX0zJg4Krjw4dwHt6uP3o0ACEvB4Zo
5jyFrGGNFEtWe3cmgI6cDwdaNSz2hbKUHkpHWs6Y+i+lZf8CRiP2aNrC2DING3VoFPsqPxk1QL+f
8dLq/XqrfybZXCUG/IgZvzx7JJCJtgmVgBH6jvlQdqzJw+Gg5YzHyy6hb5QwLq84k5pzRM0PyXEW
UK5mfrLj2EpbZC75/dPZ71fxRqcGDRqbdjaYXkvf8sEOJx8nhWO0TlxhZpPVvR85HvdutM4Fv2SW
dV1VTrOc/GiFi1CdR8+LypbAN9hIuV6AIOq8ctkm9NWwFTY40KFxfE5k381ppCTr0aZy0e6SzcyW
/WGZhYJF9Ktztmb++faFv6R3wzx3ME87ECNWRgAwZSkfiCFnGZCQYHd2aIbTgS9RcBqeO+01d5o9
DGPOZqvRZX1zjx8uu7ObBDn9rC6o7CpMdgxnP6BjVC+Cw2jujjnefHCETWHJNiPgfgViC8fdXnqN
vePgdI/MH5W3fDstkaUtScgzmImhe7xLy1U3v+zNj6sLucWLHsxQW0SPpSctSkdZEOB56Hro13ep
/nmF2a06w/ssftDvIVSylLvKqY5I2jaVb3i9X4z2CZohNS1PdPFcpfxOlzUbY2efnson0jBqa/ap
v3RzQbLkkJ6TylPVhL1fbmqPOaGx6MGt3HrvyT7FpUgE5NVVE6IFremuvoNhgb+vthtOE3I4gxgT
P12f+VeFX59eCGYyX43p9nPYNOt3icdaowFmMSO/sgWYIFZsTCc8EukG3YRN53/0JRY4JkiXVzvk
ROSF07KH+LPlH/WcnA5CVTYRNNCZXT5JQRXe2icuFyauapKHDxAHs5A90b3yRrisq1DgzyjL8YX5
IZUz63r8YE++rNjchIBPfjIeTk6cWJWtBcUxP2hB6phOG+YPPD2uRpvOms2h6X+gXvmseFxLjwFD
hzbbqnaz7XmFj5OXuQfbnx4ntxvp44vE9xrVtFvFGSD39SS66uxWgoxxGBNhargwI+2WMfsvZoJ/
0aoj8YyRIIpdGij61663DOgfJtoI4GpZBuRN+Nc5wlY3D9sPcHVgU8dAc3qXw1Jq8WXjabXGdbPi
FZ7/qpXz8/COS0FUjMJWFm9N4R+7TEaSJ2JicCm3rqGC2gKoW0ShTAAE497EzVbqL3qDxs9DjttH
KooIeYTulvBFaxY1WLDTBLxX783eFJvjKGXX6eWmVWqPpY+rjGKGaniucqI27vNwPJzclAgk0nE4
CZbHs1N4gKZepM98j633UPrkpF54H02kE3CqaZ1LEAXRXcWYa3Q1j1jSVWQnc4ILUFetUq9/vtjx
O54Wf1goe2n1eZvGCgE+UoRJ24wVkS/0p2SXrUvncvxl//1XN+DLPe+gWJ1mPTdA2mHBoEIdFzh6
nHwLPNCOne5f+47/vOFfmnWYDU+C1N14avMLPRCFgwY5Pq6IzkB0b1OGX7V//2LC8ONX/KX9q0Y9
Dv4Ln6jptFVQSTkzyu/BS1eECN+Gf7uz/4uepPQXHUlIyoYKsRKQ9lcF4zXDgnlOrwhdrN6Bg/Wa
sIo1irhuW/m/0iqiqv86t+IXNFWBh4aBHeCPHx+bntCPGD1p4p0+J84F5NVZYhvykn6k2x5GkEtm
DudeRFzksIZ5mOE0Xp1WDG2nTUkD466ejy8ih827obcIS8/24+e0jN/z927eHZrjaYN9/7xKVsOv
GO9/MfEzZUWUJBEgFWHjX7WuuqiXQo553ONcvRMmqzVseuEcfasF2FhHeqxqWw8FB8H4H4Og/+8Y
+SNJk8HXf+0Yscrp5e0//wMvCGjwyzR//x/f/bU//CHi31m9bIxEdUuIRgza/n86o+HFyhKeCNiw
mmCycf7uD9GxUyuGjEuBFwfTr++c0crfwRExhiGdUxYkkwfkn+GYKMqPL4zbj+JHsOJJC0DOr+q3
5/C74eEZ8vUkkeDNfBXbVTO7mMtZPBPuVRjTpnMhaCYkHJtgy/6KuCuqy2gN9bljZgIK6Aw8VQOT
lsa6LNsNSW9OOQ3irrn0R6TuDQ3vWarSddYv47zrCgIWND2v/VGXqQtL0cjfdFVsl5dM7g0vL/vE
v8ajgGayiAbTUaUGg+SJIMYnYhiq2r+cyPPzK7HRoK/mU/RQXzX1sa8xkTuzywT8MUUoBai5LwxS
INX88QTYI1R1bMNWm4/xybvo50i1opkgJe4pq8DJReU0rcUpAkHba7PX+BpFtM4gDSmBOWU0hbhx
ZHd0xjIxCdxGrh7zsMGKVaxrElWYnhOBM/VZLSBHFbK5hDP1YdZ1Szh23NDyHw34KX1fuyXpE/tU
TPvNtTIBe53KprYvUY3xRiXo0yIzpkGieVapaLWejyKTjLGQqNUlKmA9WkwSKsGhaaBHkMXG21SZ
eLBPbTw3SrV+adVed82q6T+GrKa3Lo3KSjwRCZnJADTRg6uYpUsS6Eoi2DB3JuOZZvAF795Q0U2/
0UNAJkGGjLtZmBNK7l6TEdI58yyi9TAvI7luMABblaYDJclvfJIprZLBuk7T8EjamLTuTbBhfnqp
yHEBpChbyTfYSSfiPYVzUqmfzY3dTpdNjBF/XoTo9DhISrec+qwrHW0a8sIRLwPGyIi8I5tlZy6N
c3LhNKiq4kNkmjO7IuN83V1LvOZaI82L06x4HrWRBnWDfLdIIsTu0DnvylHHoTzGpLFrsxmy97qr
a8BpNcfVSRwRCGQqeDnyFKcetc8sau6TMhmfZabeOqLsKX/BTZkuhUIZnhSzuBxOwjUNo0ofX4Xi
QiumlWGc2ydW9qav2/T9clVqLxfjy6NapcYRz76xS0ibcZW6RKs2jUbdWkIOVc26/G/uziS5caTd
snupOdLQOOBAmdWEnUhRDdU3E5hCCqHvHI52T7WK2lgdRP75v4ioeBmWVqP3BjlJpZIiCTjc73fv
uaEbnjw7LaIt7EwjoGWlEdejPZc0o5jVQ2/mPFUSShthr5V6VwxuccidKTra9sidNLSe9VGO/MQo
pbzJI6qcE8HXD4i9M1+qSUXnk0mMcSjhd6HBzf2NFLx/McC2XcH94x4E8ZE/GVbcnRdjWMVYnzv8
FTXA4Etziu1LigIgzVGtt9ex29+UqQ9ELmzNYRl6d+m0goNJQ3yVFOrTpLzwM4qaBlINLX7LOhFe
JW45nRFOz7BgcxDp4JHBWihaOmqbDmjdzPjP0C7faWGA7PIppbwp2tH11hNg80/Z9flDCZoQ9HDm
XxIGZjoSBz0ey9rUE5bbeOJonyqtyWP3pHRLy3oKirBBa5h8K9ioWDH3Mu053i4EpaMWdnqkkxXF
w/Km8j2I+uiRbxplbDby/CGzRJxTg6b7lylrqmnftIxqa10i11DUKM5kl6ZXQP36cRs5LK1rF+gp
/gJVfuRUysOuzU0EkjxjShcq27vISMw82/3UU/7mDtzBXQ6TEI2soN6mrtFSRGy2iENdcW/SlIiv
U8n0aM5h8ThnPDfOXELsKBF5h7N7ig45UGP+emlyhGb53kJlzh9zIYErCJpzmKAmxpeM4P9igRi6
fdXkaUKLK7XfjipdBIYqojBHg8LdtPz/76gJB9zYs9o7DLekOAA3HFl58thEXhoqExxi5DZ3eVPS
NTxBlFrJjpLOVZoFBphC20qe/C6un3wvoJ1gihALrMaq7pMuNu51Eme4AyoX6CFhYOSZGmICkiIC
EddhArJnFRcOkgkh+BngkxhpywMftY0sc75KpWWeyRhy8pZCgO5TZ0s18dzn1BQry8Q31qsiO8mh
XzoR7ebU/lluzLfP9WSUNXcSdOyVBC796NgZJuB6SW1TcraYjYAvfo5JjcObmrSNWOLeRtJmdKsX
LBi52WWnAXQrIDymUU3qxufOPFDSFs+Yym0Vn4Kq1htdleV5sWTMh8gsKS8u4vym7kANbdpvgfRc
1RF1jslwJf8MrGcRk6DoW5C9D6V5ggy2DMWGrr4XrC13fZAaH63bpOTWlkw8BDsUgW5JygtVcLwb
h+hehgo9/1uk3uqFt9NLzj7t+x4z3Uj6vvsWxFffQvncrsOFPTrh18FU+UXe2XgMvAAypAEPCNiE
tl67JevPEsSp6hsAwPOo2dALFSDIJEurKBzv1YBC+MrSapzZC0lgiuBPrmJVWK+hl8qLbGEOxFzc
iGVwCJxWBLtiYRNASAup9YNX0LtT/JrMfmVshsGmky4zO/eM2wvegTLxCi4MBLHQEJS3gBHaBudl
mDr+BUYh7N+utfAMC+PcTsvsLhg956W1FJNuKA2tWE8QhoEFyjj8pIOaBAueXfhGIDHu2gXhIBeY
AzjaYFfl3shKssAeMtdDacMveGv2Xbv3C4GjuZ4nQhOulaIQGUMAWrVM4Nmb0DNPySzix6ppm8UQ
A0lk5QDkvTR015wpv67l5tve8h/ttf+rsQADQc7V53z6d5vo/P/87/5Nfb+L/vev/bWJBgckJIk+
6H5g/741KPy1ifb+sGiiF4JeQxuLpcf+9a+QtfmHb9J1wC4aZYKo9b8z1t4fQIccC9OehxGHFcL6
J3voH70z32p1CBW78I8IxGKn/kn/cPpetAPd3dvQSpvnePRTRkiCoueogCuXB8bv/H4/Hlb/fMHA
FUgtJpZS/Do/btn9rteVJYuCELE+4MtId2gsG+MseAy/EJ3+87p7H/9n9JVoVT5FVfl9mPJn3xId
VpwQpKSvzJSu+BZq/e6AkFSRjoyBtwc1b5VggHD9qyb9nZ9yURC+d3J9exWP5wtflMtZ9qf3NAGx
L7KRzoAhqz5KnmHKqOGjy/tCJ+dJ8buE6I+nnqUZDUedbWKXJAWOoe2n8z41xQ5t6sbS2sgIyNR4
VZPQ2X53If/ik/vli4Cv5LU4mDvmT+60OtE2R8Ms3+axU15U4RScpsSUv1FK7J+Vkm/v5T9eRvz0
0aX9cvUp3ksKh49kOQIQ57JmozehdWaivIUEneL8biQOFe+o+QwvBerY9FtX6O/+kOXn310ps5vH
cU+XEfCcTbQvd4vuyHCyuVi86fHWX//9x2v9eOP960sUYMfoXbF88vw/vp4C0pfTVFts9cba0QjJ
HDXdhCe5rZCsbTqAmer//Ut+M+n9eJly3Xz3kj991p7XcaQTvMUlVzvew+A+q9aH5IjZ5wzvL2Mh
GlX4nBnnMaZY/f2r//J68kiEBII6GfgQP77fxrEA+eS837lpGOCNwbCOnPw3n+qvXgRiI3AGgaYE
svfHF4HH2c/VWGG4U2Z/p+aa+Y7gWPn3b+X/URSXi5ayQIQHB+GBuPiPL9M4dJq4UVlsY4cWrCiu
id+5TXVuwRjajPnAOMWNPMD6CQUnYLz2hgewy2gS8hdursqZLnDbAv849/+/f9pPty0gb8OMDb18
x5RQJHsgjcQv7feCMSGjnH+raP/pCvvrD2Mh5y3sWpO8wI8fhlRNhXTSFlu1WYLS5SY6v48u+7W1
fqnITfxuRf/FVwyoTwBtsE2Uw5/ZDXPRuRz6w3zrDnDAsZ1M1u9e4he3JrtyBCyeUrbj+T8tBdoC
xeRwnNo28nmcnsOZk7YK6TX9zbNQuL96M9BEkNEcmpdgHPz42TlhlgqKFwQnVwPLXgkqe0gJrBl2
CeSOZtkJCnU3dCaty609+XsxGfprrbyYVEE3N3tDyPABblv2YKUAx3q3k+22NF37xW/b/N5Ps/ZG
uSMexLTo24ugMeavk8xJs7qjKemmDwZnm1omJqJgmqJ706RGDt0omgCktYO1aUWTOOtMx+Rp2rlo
7uOpnqi2GyiS4lAispsSDC1z3Tmd31PTw0XWhMZzBDqbQh56lzM212F8X4c6tTe5TrJmBeqS2dY4
jlQLQx5iYpfWoFyRh1BWEB6WJuJwQoeOA6LksKiwZJkgzsCOJKFePI5AsRDvwv41QbhCzTYN/WIV
Y/cJqHvaFn0Ac85PAFFJWxYnJwjrY1CVOPXaqYiuvTpy7kuKZV9qWTbnKYTxra66fNN5U3PbtDYU
EwSk0xQ51ja0nebCTjzab4aaXikSDPdjXqaHbMiLA/w0QuIlDcm3FgTcK+q4fUQsg5BRIeJh3goO
6xTOOXFA9F443QeAYFC6UxUZEJYoFX+bbRsdL65URMExHNstpPvgpfYLv8WF5LeXdh/gVUSRWQxA
rrgzO9HtuQXEraa6+cWtm+kcYF//1tYRY2qu6+t8nqcDOgwkRlvL+SHskmo9Oi3Wni4ZysuuAXq2
0u4CIlN1wyfu04MxriHe2R/S0IwCgYJTaEFrAC0NvlPeBHRaPza6bdqNo2luWWkdCbGmZrt7QVzz
z8zBB6NrTbWHj8ONzLswbAaqUqxhpIPRKciId+6Me1DT5KasxrApSF6YzkPlyRs5NwnQ4AADgegE
LgV3qZHL8sR58CkjfCunlNaXIVeUNkbWQv63eZLdgTsuPwbLJ+flCvOs6Gf33pr76WUOJvczde0S
yz8FcitNe8h+pg/vvDJ9THQNdSSE3drRXA/aAD4zGBOiJ0fK7iTHsWLYKDz15NRl/VaHBSbqwcDv
Q3FyePBGx7wE2d9+baREx9QKB2Oj60augVuT/+5GAwIBPrDYHtyzidc7o93QO2kr8S7TaHTPDIfA
UBVYksnu6B6SmmuTHm3sfEPckwiKQYFV05iv3UlEDyyvmP6tqdp7QZSfB7Pp0zWD89mkBWJXUXEN
vtC1t36W5l/soGjWtZ/JY9RW/rHzqHEe6bU+hbDuEcrnZpfmZnkXJV6wM0zIbYTXE8a5jh5O4WSC
Xch6jThmp3wK/GPdF7klLufBphVTmtbKVWG55fxLmyJ1RftpNJ3dMDA4isuUIf1EpmetnTTauS1C
FnTl7GTMoTiS9NGUBwJ+o314LG5nv0eL1uzuMjeL70ETtrfU3qM0NAGacUTIMIk6eZU1SL3IWUTs
Z4xnxIVg+tZj3Gxm4VnJzucYnl2lXhsOwDcyZu2mWTTvtm6I1LiRhorhIsFcdkFeXPopDojRkvrc
Kum5p5YC4TDLqY9f6a7Aa0jb46EJUe1zq88//X6pgI77LD0z0qGDoycxjQ1RHL2LMimfM/TRgwOP
84kThrFOdCJuEieAMOBN+hg2tnMBuhVLRqynlZeJEEd65E5naB9yQ0+0+KKloS4YXzDrHupZPJb5
NL6GcdSB4quHr7Oqra0/e+ah9Wqb+xL0XGFWYt+2rnnmxDQhrDwxWUSm2qLJV2Jywy+O6vI7FGhG
9m7lxFddTPWCO80ec4tiwtIm+lC9TyJM9myXoC86moXbD3zY6alWK5Ny63hlDe38mvhlOeEyp0oz
yjrvsrG19a50GFO+aU9H13STLaeP8qWCYbzxA52/+x1FIkNrG+keZjfGpniasufYsZCIoiCvv1KJ
kV0rn9KvjJ5r7CZWljG10DmEg6Koccl0c/sZDhorZCTM5otbyRF7P3i+UOFHHqooOkaUV59ocjVv
LEMNDFjbQl3SdySvx9SsLhToux1KDBP4yCZ9ZJXjfHDaND5P27CrVr6bVZsy6CcHc1DD7aeoqMED
aEB4yMYZxIgqmpvcoISjK2fYLW7Qh+VmnJL65DXcmSq0xgs7Uv4e4AutGhPy0rrMKu+yFJZxy55/
oY5b9n0fDPHZOJfh02D2JXKyCLH5J0Nt0MlZBNd+IKqbumzSD6uf21tE5uCe8rTofFQlLZ+mJkpi
55KWqqGFFLhmbEQYn6fugtkNyU2EPWGqOM+9R5nOrV5rqsq+BnWws8K4OtDCwl/bZoL1wovs4qp1
4pbBTWd9ADz0PZbTwgByoow7wfM6XZemTbNNSwN7w8gs1xyc2bjSIlJU4YnP1rqNuBzuI+1ON7VJ
PKYVWlxWseEfY0u377bsHsKUy2zHRZ4dvaTzWLlbVd165VAAYe/6r3mZC6w9xgT5o22v9Kyye5VV
+Wfbxnh9tErEg2KxR/lXzbJviJI3Hv79VdIW9lujGhP4t+0VzSHJoB76iVO8dUAnOUTKfWO6xXni
mN0V3Y8ka9IE4kqV/eas8aujq6QUmaIHOrIJMP60TYzq2Zg4YRTbxa1Czrq9evWx1W3nfXnMQHJh
PrI38ApkheET1/HvtqnLMf+H4xzwPUBNMMw8+iJQH37cPPpQwmYxcQrxYGsAOn6j7L1cm7Vz1wIe
IHQiLy3Vljuoi86fh7l/JOf9d4YtLkiG/1z1W39tf5T8/iQ0Lr/0l+ZnL4hEkmqMwJmEo9F8Pzi3
+DcmqepFmvpWDfKd5gd6DLAi0EPQEA5XVFt1Ov5f/0P+wQ/ADlKljb7ke0y6/wFSnMPFD9cOKpx0
0BzJ9CHASZAQP187lWK/m3vOBhyp/2XO+vSi97sqYJdTi0/PMbLHkvEJI/AQyIiaIINDzSiMNy9r
s+tuUNODOyfzGWNABuvSy0ZWWKcIL8yAiTeSckC1QwlYW9YpFCv2XGVwFvVt/YCkx2A0pdAzIuDc
ZbtutKNdksVtuKp7j1DsVNnuGZIbVAW/mG/rvI2/+LHKXk1jlHd57E8XVkcUIs9a4ykfA+drT1f3
e8yW+TgSEXxiiolD1EvkJmZgdV06FjG6iYocEg+e9Yiynl7o0Rh3g7DnK6+0yMPy3qndckT85MQV
yR7HUtWRfWj4MBTcgvC7suJFVWFzN9Igu5+G0MJTWY7nNcVIJDBGTHohQ5ynLBhctqyxe6LQxX6y
HKRAE+nlGIwZoTIxKsVqyH+1Z1PVP3OYzYla9a6xmwF3kIvL289+yqB/xD41rZk9lWdOaPt3ha5c
5DFnzk9hS7dKIJuSu7xmW85mfryKg8S4ZsQlnFWqHfMpqVgKzboLWyBYtnEeeT2F2bGRD1tvgBdL
v6Etn7oyYrNd171/BEFfXoR6ZIeN16jY5jK3PmIhpi/uyFwD8EvN9EbHo9qkRjvcISXZ26kPgYIH
DiAFtjnAxSa8F+smyMp7aUWi37d9DyIsrgb/QQ9p2G4kQ61HFUfZrmzs+b6a7PzaanSxr/KuPguH
pjhv5hmOkznkxpk3pOqLKJucLyOvz2nJKz/SCeL0qqzGcu9ChN806Zi88olxknTZzl74fmjfGF0E
EqlSHoaJ1hXZPrF0d+dEs4+PtpXjqXfK8EtehvZKpSYzfc/FCbGxUyoxiPJFGJ5zRRxzSjmwrCl2
ss45kahP2yBqujbm1P8ahdK+K+2k+BLYmrij0pjqKdYJjq72MYA7OlPHyqq7S9ubK8IPPuyyUDg4
yyWnshksR5w90mxKI5Zp6x1DMGZzyNXBjo6xnESbnyTnjUWhhlEud2DVgNBfVWHUvzf0E38dVF98
zTMV3qiFjQ2DNBCbyAnKcwpWZjBnmY0Rha0DMz20xnLv1APPAjM3pg9k5XA94B27oE5WPuS0pG1m
dxrv4ob2x77NyIdmcVDtC0r5HlxRpSe/H5LT7FshVadpT61UPV2FVVMfpdGpXU4q/MIoMoa1hcwY
Do+dE5N4j74F3ON6q8oR6lpRqviZlWXEPjnJ9gExe37nzGDCqgesMY5hcKikTzpysi/qbrqnu3QD
w/2S2RWViaw+RqPdXSQxeLdUjxz73n4xutLHROsWTLcYhTG/jgys60Edbu3RbS+nMs7Bl2CD2VVF
2ZEuDTpvX01RSf7N9OLP2E+TwxQZ/U0FXx6vnE/z25bL1X2mfGQwdgmzbIIqLNHFxRDH6dKdqGLI
x/B1TcAp1cj5JVHFOhy78sChoTsu3SAXilZXfCQR9ST5PvbAQa+tMc6eeqctr6h6WXBOhRiey8of
XsKM23HldCXaCkyO9GWa+y7dOEWrKQ6rAvd1lpZ/DLwyZNjn5i6HLR0cIngWl420dLYuPX++ictY
hwfphAUhqJTa+BjEUzR56dHo4/yyKFLEpWr2MVP4gf2gCtN9s+fafRHU+Ml9XyDlzAYZf/IV7YSv
/ZsmM5qCu0QuUk3qKjYYLcf+p7jF4uDGA56M6pvEEy1qj1HX1mudTjguxSIHJa7V34VjScKdz/+p
UfNIjKXphmapmAIBFcvRPSkvJ4JmyvA0DH13Qx+AeWlRA48bfho72mwrds+sFMOqFzjXA7PnNNXx
BLLXHd0U9Cf6Xgd5r69u/DFMr+bYr15VlZLs0uHsH/xItya9POhE0qmKY90yemWnGj5bukkev20J
/tEW6b/axJN9Aert32x83vKPt/b7Yeefv/HXrgd7n81lwUjSBi6FCv8fux73D3ar7GHY9yD/y8VJ
+K9dj/uHxFmIncpeis8YOLEX+deuh/YV0NQmPkH2Kj6z2H/Ek5bL7Pa7HfNiF/ToUaOU3rcXv6n5
08wlGZzCFngmEMnCcD3K4YF1uDuvM6M+hFYGOYOTGs0k7zzSR4wUidrmreNvKCecb6Qs4ms8EeHe
T8RiXbIPnY9fSotCbEVSX9EIG64xA6VrVhN3VxmY9qnLoNiRlTfr1bwbowx8b89QP44nmlVS5BEl
7Hrd+rF5nmZk6Zu4JFeR+XtbhXpPS8dTbJMaalMhzkKb5tIqSgToj+G5qApkF6N+qpyB9kURzS+W
N2BGabOT3xCiUvFBE6DDvbnjnoRLqjrU5Lz5YvWDTZv7/OIm80Vchker6l4Tr7o0RHFraYeGSGAG
hsFfWAz7WY53AbaiVek457qlZrbO5nyLN6ddza17n7X+lt5JhgwcxdazSbRotvHAF1LfR23wEi1O
nllobvW++ijiZq8GdZZkZMHn2SVprQHo+LAWhghzTd4VBohPRaytLMgEZ9VtxJkWqVBexhqA/txo
DfOq3oWGe42Z5ka4PcynTLO9DG7yUjxSLokc5e27muy2R6kMnYr6aMT2x8yekP6O4avZzQtQwDzY
GDFZzwnR05COTpbV5LsSy6O/aaZV2vcvp1ERxvYrQFGO/5iOKOXJYqTEZ5KuRr8k4uaIV2cc7gVf
GBSYt9pGxLFJX/aWS5acofu2zrSCv9+cxqEt6Ukt7vs4eSti1937sjznhAb6IYs+Ert7CcOQZGtY
HV3pnMDoX3tJdqcC64NNjLmXY3Vtyfi6kJCeaebIctgHUcOlYNL5EvvGqx/A0rGq54jVc8z5NprJ
LRfHkbgyzLa8s8uwvjRD/l+tIu09OFS2ynIrq+yqT2mq6jS1IXFA/4eVD9ZW+imoBjN5MqNZbXnu
v/UxUcYe1eCm7cnXWoZeiyH0N3nlPdG9Qmk9TjY1AZVw+858w2o1bzvfozo5m+EEJgmVFFidVpEf
lkdDdjYWvbbdTBFvoMM2g6oReJuknaqL1rO6jePglRpNd9rYspkOaVCLvasI5zhD7JwrH73ULUpv
I5ZKi6CJ500iYpuCkQJ+RzhDAFASIFhDCDTomnCbIKuQPGQfnAfYS+O0fGVsgMs1uYsq3Fxt4VCk
noJeUdSgcNmnCGJ+5Z2XyoQ+WVW3UwSNt9DBa+/pG9GM8NJoU9g5bUTaCM1g08NeWiVGQ9s4AKK1
wh+79UOrWqd1O2/6AW5rFxQa5qN77IV5mSHwrbwyuE28MrvoLaYNPW1vKwSGj9IjaNOZU7PKA5+b
yG3yxyrvo52TZm/TmHVrMwjMFf4vXjdKjA2NPFDo+Yv4wHNvnbQG936d5XthWAj2mlvNLdJg5fcd
3UChQ8dLBrgBX5pLKakznHsZiSrZdA9ulcBAmPTG7M1hzwrTrzIV74MU/Qzf1qUbZedFN4Db0DBW
TCv6Iid1jIaZWlxjUzAD8JS4jwXByLycHnuTnZCnuEriGFpA7+h1I5PzXlY3bRLchj2HjEHDhhAZ
nSJW4kbYNlyoIBgid7Vs3oSng7ViLHjM2vGtk+4hausaAq1E/QxVctb16e2Y6qPJfb0efS9eGQ1t
vVKmQCGSHA6XZ02XlAELVoy+vog6xdVPmJUn1srqA/c6aXOeDLmcN6I2AXhZvDttFz7FHTPSrfQU
UOJaYFDLHw25FGJbAOB03WIk1NmlkUCcNGRzES73AFZAz2o5SJXWVhE/gtFhfARaMMKw26fQAZaq
cuczl80RAfjJiUbmtOypkoSUnPZOTkOi2A4MOBB5C3PcZ4FlUBWBNyWaNTXRuQHYZSzUS6DM9eja
d8xOslXlOde6x4yd+MY+0f1j55aHrGwJbI6MgRWbyWLwPiPNCp4ofaZ6guSzVWzLFK/8GJoh7UNs
zWJVTifTpDIlSDXITJndpUhRQATIWcu6umP8gDdY98zZxv65UOBdYmhLW6vuB26UHhCiUlfKJDhX
hLLbVk3z3AQCNvSQJTurcU+y9Hajop/WMyl/yhqepFJhVa+/TF5xYxbWBXL+qfTsbouF796tXVrO
6ZFhcOWtcjt/coaIdHgdf0gVPsvER9MVcwv7WjVnKcv5AcA8nuJE1AeeeBZgZ/tOm4O7H1Julc5K
Xk0rPRmJVexoxXwoQx1tMU17fNUDgwger5aiZ0ergUvezfuV7aV6U3ASNorpyZnxyCfGjNRptfFW
1D6xY+yvNJH39+yorwm0cfPO5X3B1OOJhkN4igJ2zxwFu1Y6zDLRTcH2wNug3qo4q2VnAviHCo72
9+B2LdqhPRMA9rkIZssjgM/se08H6T53sRVW/jivTaNnbkTf4y7zHLG2J4BzFr6nTS+SrxC6LvrS
O+tNl7AwNvl1YposlqljbwN39nY0W9XAwVxYGLLg7GYBNorc3tl5ZfXsegYjBVU/jw1b5yQdXpQR
D5eTMIZL5GBYWdP8pWnD08yZrMFpW1MrVjQpO5yoe/R1eW4MPH2SILjzjAziN2JD4Wbvcl5yDHJ+
qcIcJIZbMs8LABDHU9czEGT6JTMEItfigMa8kG2PE32ysoo9v/RUyiUtbRnDmbTS+4D42orKp6/0
czGmG+s3ZjKo4D45Vw2kqqQtvvVBGoRG9dVrBn2WRTMzIoSqs5GKnmki9R7Id0N1FY4tmwUaZy78
gLQgRzUXLLTQ2dwgS1ZBG+z9Kbh3TEINVjjFG+ExL+jrhgXTUFeDnlkzhqL+4o1ib+GPp9gTOEo3
NZdWv9w6Mxns1kjLrS/Dp6gHLitMYq1FlCVbXw0fg2l1e6mHO6duzY0T1cm2HqimsMoUm2oYv+Zu
J6iGR5UfuhiZnlnKZrCZ0mbM5tYy95CbBKhhap1WvcOj1+5Ee2bmsBiCYjqOUZ3CxMIXynAYEjc3
m2wf62HaR5B88Xk/x0s6NeiNi3Axh2YFTCOnqk/+QF6/QZkhi5uzMHPt0JBXH3CWHv0IqlKZObd5
WIb72nWN82AkvkKz2sbya8YIU/+OZZdpNBbvFamMpQ4+HreKec3KjLhDu2Q6oU5c9HPCTJCN13nY
2fE+s1iM6HhPVswC5nU1h1BEVfNsFwbDyGQpC7HCq7LJ9o4CeeqJdD2FOI1DznpY6PWZN/GIMtqX
hDXZr/Pz0GMbFPIt1Zz+FlT/owMzqFHFBYmcT23mD3jyP4PZqS9lQrnSstAyBLkNQ7bp3lSB/bay
h7GMu60ZglxiC8Lzcww4kCvYfHajcMyxTm8Gh2EcbS5gG+b507IsmKON+x7jshXoxWyibc2ouzlP
omLv4hXgEtbBSrrhZ+vKctc1AYoit+pexfV4OQfjzmmCPcflZ1mp1wTf8rpw8seuMvZsBjelmu/k
SFw+nW8j0WLlDC6serptmUEDMO/2Q4zFWNnhm0qymyFGEi2y8jXwR6jctdHvOFP3r1zNcuuyJdlM
cgAQaAQPPKzvQ5XvqJMCusqtYoyXbpyu08l/n+m83eTQwUpL3fUU3BYVpxDpQ6hFYBw9IdepyT6n
r8frpJtWIb5zJuUMCj17/OR8P62Hrj8yp2VnGat1UbICibGhgyW9Nez0c8wj4AKD8zYmbEjHgc90
WqzzTUfRQoUTHrKrMs/IeFbrwBuDq8jG4Yykem7nNFLVWoMiElV1cBnMHkScmldTVjy4tffViLLP
CqF000gXeha97Gu8esaRyfWnOabGuhN+svnvLwr8OdxYkpt/Jww03Vf9qzTh8nt/yQPWH7aL/09y
IKLhxPu+Z9X7g5ThEphFYl9+xqzrX/KA/QfhVpCsWCQDKlrN/5iJGOYfjC5c4ofYCSUxLva5/2Qq
QkLjB33AIxjlYLfGDC2gCDK6+clYW9i4JqyKKqk+j3RHC940BesyVbCCC7+5xj4SXqfOUJ9kPbUY
/5hbF9tqLsWn7TF3FX7e0ShBh2sAPIwYxtqrSnPe5b03jKtpbFM2abkZvnQl+n1C+Wq/owFSeW8z
01i5G4fM8ilNUPNlYNNnkPbcukPUZ/sq1c1nZUU9rVKh/lJk1vxVJ30dXrAlCYrVrEMLD5EUhSQ0
I3S1icLYgZKVCuPg03pKLLJqkFnL+mVgdHHwzWq6Z5js3QbEqaK1gcBwN3ujceclizMT0XfrqdF/
nJNxfNQ86V6qrLcJvJBLKlelrexnt8r918hK5LXRCTKNZm35ZzrL0nUTjf65WdjGyU3G/Lz1yJZN
ojR2GBSaC8OqS2o5uyy96to02avIRsSYzPS2VyGPhzpQ5YMpc0ZQXk2YpurIQflOgoo39xC409TF
S2VE/t4syS5x3AmPzajNC1ErEt1Mv3luR4n9hNM0vh6GDtYhdvaT7mtif7LqzuY+rW6J8OnrVvXt
M5Vb1kUaTIA2Ezt4V5U5f8FkYj1OsvNu7NiC39NQHN+Pk3Eb2cwiEJisk3Qs2FdiboxD0g7Aq8tq
emQv67waBTsftn2M1VZ9380Bq7Oi3zkVRGFilzMS4kl+O4faeejKtr4finG+LYI0Q9DxjMth1PVh
qlFjNIrxbYJz645rjT1ixlfpeFV/5FTQ46JpI6pSxHQl02aoV0Y9BJz/o/EzJd9xKCaOf0PS91+E
VdtPJC+9bSWC6BZXWfPuyzgwaeUq1E2Um95J1QKuEcPmFQ2twZO0RzZathGc1WUyXefk4cCbyeYh
KagkLKeZVhmmXDc61oy+y6E7WoYVXeYKg8oK3kR46JyEk4E/OZIvdg4PVtLC03JDp0CXMslfCTfM
72wZxqdhoqpzaE3yZzF6QgbUpZWbqBmjaF3omRIJw6qmRbMeQSNaJuEWRiyus6b4kTCZH3rTwZMD
sT/dSUrRM+NUFjUJg8AoXqfaD3YNua+Nn3nxvtKMGeZmoO5T5sV7lrf/l7wz240cOdP2rcwNsMEI
BrfT3FOZ2lUqqU4I1cYluAZ3Xv3/sOxud9sY//AczgANow20lkwlI77vXWsGLj+7Xz2Rx5T+xH2n
LNp0Rn/5EDzdZwdM6kTvbrRprHA5Udk4fM7ssXsr4xz9Y+iRAUmd60Mwq+UpbNr8skwjDtmuyrel
r2BJGcCTrUaUfAf5QCnM1JFiM1AvUXP03duVTp845yQzp5juQ+rteZHgYIPjzlt3cXld02JuLX8U
D5rz8+xYi/OjD0x34yaScLyKEra2gKYQOSBNPcTRc1YHHWLjmUiRoUXh5Ovpw+l8ee9V1XCO7br8
nMewdn1TrFNqPvb8EGChjYxoy8zKRkHjNdnwPLB2IopfiKUvi+mtwj591JE2N3bQhDdZWqI78+Ls
3Nd0oJgShC3PE4KTeBmPZS+Wr1DNyZeqrgoFEdnmM0SZrwOQB6Kx6YWM9NYelflahFW8HHmJPsEr
A5tWx7N6yh3RXdtlkpy5VEiXjeGTWjWjRW5rZz7C1u9zVvuxgNXrfDirGFbbZp3VEHtJNSWXwGrR
lVoal+q282ziNy13JNqym16yaNBIeGT1jdO6umMa674uZV28y7btr+j2q2AblePyDvLDYBJPkzVs
Z7ciBihOzCft+haR90WEOa6LaknYJUA3e2lOLVBi96Rpo0lqdhWtwmaTK00Oc64CQdD+oPh+SThN
BR/qMsAEy4YLCIo1TNqDwi8K8rWPqnY8LzOphrqK5CFaeCc3o5DZ1upsoXdu5vbNeakdQl0V+ifU
L8YaPqMZrLkBco1mF3M5RlnRmM6+1FEzveMDQ9DW2452t1bOqy5rHUawWenwAL6kwSY4UF6zOJpf
ghT540GgJ2b+1eAOg25H8IZkatlPwaqOWjfNfLLmlFAuxlQ6lzq8OCTODgsLa9GG3VPfRs65LkLr
ubTjmYEQR9S1SYr2g/LTmugjv6CiqAz8NWnPb78HgxxAo4yOpq1awRknjJEDWolwH2Rcw4nTa4FM
iYsa9CHVI8b5CffufZf2zgV5AV89I45pz0zfGsiNV3XnLyp4pd4VqFig5hoo3eIUPWId71GJ+Vbx
VXaVemW14K1cO2c5YMCnyn0fQb5tk1LQy9LAFttbr3QW2nPK1sXDNEI0MDb61rOOAp75xrfEVzNL
0oFEquma9ZFKYcTDOLhPbOM/uuUYn3nv17VihsRa0IUdW9yJm4p6WSyU/OI/E3SOF+UxfhAEno4v
VSD1zIJB440SlfNWk9mz7dOwfKW3rjgE0YKON6jBlIFQvO5YUnH+GmigjGjs+8/MDOqlKav43JeD
c50ao3Zl3TvPlltxQcxEFGdsbkfN5387chaTW5Pb9Ul0c3OuUzYmbVs1qW9pM91oHdXfiyadGIzs
cD7SLU3UQKaqHeIz8yWOcQstxXyus+9zyZYe6OpcdOX4TIO8/EE2REL7d1D61wbd9Xu1+MNDbMvy
iTbhiLDkOrU3dmVzWUrsIoAFPiTipsGTRtRcV4HoSUv1zyyUYG9Mhfabjyv+2Fde+NpPAYZnN5ev
VGWa75lXaLlzypjc1GUZ4ocuQUoI1j/yNXNw4fzxUI6N8b2o2nq3+LE+OmiiV5lcMR4ylawZebNH
1hl/f/c2qJzlIU2oUZ8yFdIiJRLYZ6Hcg6Je90aPtrVB/4v5e5oQslAJMHn7pVvyx0QHzp2DBbPY
INnyQXLzrMXfns0jNGo8ctTS7Bt8y3Rf7KV2ZwiN0GluQ9UWr9CjCO4xq/Zy22ZdaQ5h1tBcY/vL
mgUMqxDv286efzZsoUhvkNYdYkazG+gFfKRxZ99hPrdfNfrRm2KmsmcqVXvnO+5w7ToVHssgCOtt
orlmgRWmQ4WZrUTOWAJocXn7oHXGRaygAjLOBgSa4uqna2i95+7psp9OATkch4nVbz9BFZ+mONPf
EECIu2FYkxZStyerdigHMhXS5bPPjHFpe9mU2wl0FkSrwVwP+hqoR10Ug81hN/bfwCspYGuF9ab9
LsdlYICkpDHjyZI6uvPLVZw8Nd5dnTXV57LzJNiTlZ/HorG+uHmWf5QqpemmSYwHOCKi7htX4kQ+
hG8c9dQPcZtvxRzwzAkgXBocVAoqLeS83IOdEM6rrLK9qsZevrfOMp+TrnI+Jag/wCNmHD9p7DmP
CRKNdlXWBs955I0va+4PgDXcPJGBYul3Y5el8c5CjSjIKHUJhUYA8YM71nbxbCukIK3sY0YYy5ML
qQoNN7CINIA22wUhd7zBAh+aTu5V5q3Nn0XpnrNqaB95HdmjiAVqBWYu7xNBO8h9+6wgPHAI05HA
RiRmJJpbXO2yUfljoCQtOHnpAlYpa/ncWyGB2HYvTUMYSEMImpK0Z2cj49n2/8zi+2+lgK8ffU3n
8p8p8b/vy/8QA3rhb4Kn3mGhdFa937p2/m4Alr/ZUEG+R2OyjyZv1Qn+sffaGID5h77dlfmWLNJ/
p8UtFmm5fg0+WokZWJKw8x+oAf1fjRf/UJKuey+lwqtd7te3/VXo/Gfvo4eKRGEb9zHsuMM7hnGu
ryAe+459YJkOvp2k1qZDafez73vAOtvxl2uAq+jSQC+8EbGwoJliIrkD/wr21iA4KfhAl58cdF6g
NeFQ7zUg5XFIxvZJVO7wOnbVsNOzXxMsq4JD4sDgegn/ScugtOsDRlM/Hu5F3ZBaOJwdf/hpig57
Aca/A5O2vOLLE2e8Whn/M6eXqWyHbeni7dC14uBjm91ALRAaU2Z6X9KXvnXw427jjifUxGl2jAy1
xKLvnFMN274bmoXbvVbEEhofC8UwMqhNlNbZM2Eq5PQNPUswhH4lR2frtP6yCaYYboQUTmHyZ0zb
98McB+cwHcRhPYdI9sisR71AG9ZS4L2rnGa/5Ln+Zag6OBXJDL5kVcSUQJhnJkMS8pETqYKVnJOV
rHCPnTWX6K4CD01x66HJ5uAtjzX0PKs+3rcafdJ2ZEuG4Jf0LKABuItjADvUjWRoFZrweZcoemJp
1G0HG3tage4TDe7tA5OP9TNPPftbl7XOu1047s4KZfzTAz3bkwJUfuZtkHsLIfI1n9n/nSI1RNsW
SLuCJtYX/r7hoYQp2haz4z1NIpenRdg1qZCgnD/cpSVgldvObLIgTlGzZxx8Ue6pQxtW6afYtuO3
MILvRG8Z35ZJFi8U1tnN9GojKIveeD+j5j7KxCQ/2tl05wGl5m3YOSFRu7J7GRduHG/s+rMRVrsV
gsK7XFj1i3ZD87kITEErQk5baT6sR33uNN6NXbEhGMdpj9NQoF6KouSHSjS9ArqeQLIbv6nPIm/k
GYa8fB18lb2FZUU/nxhI5fd7c3YL7b9YYVAiC6glzZWJFb2X3aAv2N94HREyMd1ZwRVOmoR5opee
UaqKh7DrzBv2AXJHBpG1B+3U4hpZChp60cteV777qUUN8IUZrekOVRf/rGwSbniaaOshCac+NEWH
Jqu3/AJHIhGojRt1ZzfL+rsR88N0QPAYPWajau9dux6+QyHQzFnOoXtUDjMXXo9mVV2UqffI8Dt+
ctK2xkNQ4Fsos+5pmNx1eEVUcTMki/8oofWfBATZLrFTmgKr2YdTlmy1c5wmTzyxPLys/jRTVLaG
/ag83RwI+pm3IuwZvewSiwXrMoASTohdjGLn2calzFDmNWavQ1JbwxW+0ppyDzwxo762TNQfY5dE
X/vZwAekPqtTkoSsPxHem3DLyGh9mRZil6e8c5+cXkcnhazxU6JKv9g4UZzfUb/TXjPgPqoy8riK
tjgC561Oq+i1GSI6XmL+ktRIRNnEdTuDtt1URZLcORV3ddH6Bh5isjajsR0igLMxGLdTPRNFqxRe
vcZ3GM8Xtx2+ZPYH3LX3WQYRc5FDVMdLyTbwtalb/85g1D+OgWeJ7dSTzcUU6ZHo6ULqF8pBFdP6
kofag5RYBZ8qJhDaU/m5jkKLhO0csWkzFuW2dsv3FAEoxCvoR4sUAbYfC0hVtdFzUGfyUg1YuzzQ
kmNT2lTgWgHJX0v9mqSZ9b44xP1N/hJvU+RvQ9sUx0bCnYe1Cw1a2sQ+aYV9aSa0CnnhVlr4wJaq
NbtyyTEIjR5amniwDm7sWsTsOHI7tom1bfB77xxZRTiaFCHUfr2c+LQnN5z7DmPXuOA/SJA5FZhO
lsStz6VG3ZgufnGY+ZEQHmF4tKq0PeLfIq0/YZ8kkpLWFp3a5M8m6DbHxHoyuUauE3TpR94HxUm3
KXqQPKRJr3ZbZs66eSfeJWFpmWA3W3giDhgERMJZjnp2nW/Ym2Iif8jvZkUk5TMrSet1fcJmczns
C4x9O6fuptOy1P66NqfnLOfpq/nlq4RSiDJ08nPjZMEhDbzqmEOA70nOWy6mo6PLQ8V7W/tdvW/N
3COYWNyd7czOB8Mvs2WkCbzUxIdbrULggMePnIPA7hE8OFVy9Mmh2lTQNq8jjqBvhhV/N2YdOT5D
gznYzyPEU6QsFZKgtyVuLWLCkv46Nh0twJPrHXWhL3ru5m3iluEum3vi9rv+tZaE1MTpQMBzHs1c
7733Si0WOY5eXZmTjzGLIGczr0qHfgE3xadn3dpOnh9rDWhwjOtZUS71i8tyQBW2E26iTwPhQ+BZ
GGKJ8G5NceMpwseGrE5vJqsD5MOXSodm4RXdoW3bARHN3KWfE2x65xh4pWdVVnyrpLwLW93erVFy
VAPhp9RFcjBo2DdO6UZbb0QWEzvYCPDb02STu87NrBHO9u0S3pDWQFdqHVCQ0xty5WVsXQavjt4J
lIoPg9VQ9pgRUD8aiyaIsBluHdUtF7/tUtRvaXlY/MU6dFUQPKcs+fcZcuwXEIGS7qDR+9qrONi6
wwh9Pvp8khQD966NZPvYtK5zaWa/OALkuXvlkGOQGdRLZlU+NYUI3jqEvY9NFwIQL6NeoNgWCwle
idr+2HCWK7aiwrvaXt2+O85qPG0UHdyV6UHfPc9zegW6M4afKinq87CCwvkKD6smX8iFt6cH20Fo
7eWRe4c+O3/CU2gu6Yov8ykiaJhAD+HterWmREW/4GhpLcsnrLCkfQV1eW/CGfYgmPHkBSuaDcme
X/oV4dZR/G3mDTlMK/wdjZH92qyQOPB59C3Ng+UTe4P+zIQm7ys+Dk/TkqkLboH6hf8rTuXojJ+y
KfIedCL4TGV9bU6Zmcuz3Ro4zcltTpq7c++sGL75G5z/C9q3/DR7yABad21Fs3Ofy+ahWtkAsEN1
9SMrdOl6yOYbdsU+2mRTCJFAWGBznVZ2IZjC7HvbGbN3BpPsZ62Rv4RucDOVVbZFyBkcjb0CSJYN
aYHaptqFYY6ptkcWA8zqXpvZ0m/kbVmfaabHMWsauEYrLfpHdyVDkl+0CALi7bxSJVnuOM/BL/5E
VYH71OZifskNTBFA83QqiyC9WG1DxlOll7c0Xdyj2wdcpBNibzgWj5T61OtIiVbIo4AX4/zFDfsA
e2pdH6Cg17qqGe9wYtWfsP+WX1DV8cQtVYIYMG1vlV30T8j9kxdYXP2CzWc+L3EV34PM5+kGg2T1
oSyGmaAqg9vYdZl5rSkiebHNHoeBeD6smb17o7TBvau6bNhPxkVtsBphdjZKkPdBGfmzol9rujIX
6IOou+RchjPV6agsxp3V1v6V6CN59evE+Z5XBMs1CNSJqOLeP2oShKyNinqaJABZMg+zhkOI4Rw4
r0RvJfswrsyjjAUUBv/a70ncq4hK9vz2p8yD8tQM3kD9T5/ok62L+otK0UBkaZI+R14lTybP1Ytj
yClMTZNKlEBxettk68SEGrc5zy3CfQ7duf6OsmD5hg2ludVmgEdevGx6r6NVepPy3NKk5C1dvzFV
FTwVlogo7IlyGnRi+0CPYvalyqzmOQUmnfZlSOICNgq7/TkvOW2kTOjXcEr8Y8ap2RNtkLuX1vGR
8nbjTCLBOPXuHi8e6n4wiOLDTPP4OghL3/pKRrdeNjC+6zwHEKyE0ackzqjEchDdUZjWnQtb863b
2ialaQEgWQA2t3Ynus8Z8wegnwH+SaUZHpB1VvkGYko8i3QurZ0lbOvqxXl/iXqdvgphFZ/7nLzN
XWfHxYePRGRLLBk6I3voooNWGfbfBHwMvUqPCSM1dBksWcLwUHXet84EJLB7YVusyFhzLlHSTFuo
wQiVXTQKAuMSsgAstPtPAcIVhmmZOF+tJTAk3HT0oTWV45/KBbRyn0/pWixFQNuLB9n/jFUkoEm9
FeqjrI26G0dh3zXu1PfX0J71sfAt+1oALZ8KS2ETF0PqnuZ8HN7+r4AVK0jw71j69qP8MD/+Fa1Y
v+7vLD1oBb5FJChEEsGF/1Lq/45WOL9BixPh40NhC+GLf7D0K3/vC0Y1BCm0apJo8gdaoX6TdKmG
oc9XgWJ4NHz+B2CF88vW+g+wAhG/JOaaFkCk1NgoaZf8q+017QOvrRfX7CZVl6jOB1Qu26xtSUK1
rdh79+ZUHRJZtdc+t8dLZ1T5FdCABH8nbcRj2voKJjBto2sKi3JZsrI9jDJvXriR03crwDm00Znj
nAnwKBZ4xtYFoZ7VayFmF0PelE5fsox4mpWgspIDQbT5u+W0y1masIPZTcx3TBAgIiTRqqtne42/
h6QlVQlRVg95HmddtK3EAPPF3jS8h2KcbjhcXeo+TBq/cz6tnRQlSPZN0+AD2kaOZOASsqQis2DL
29tV7I57C5DhQDZtR6Jnpvac9+6DXScuJrKsk+RrDtlyXzhTIG5WhcEl7Jr8tnHZjYqZ5MAUsd05
jbhiDqVnjWtJH1KrLT4f694eJnN0a2MAdZmuspsZz0eyR1XYZ+8dOxZdCHUVhdsZLQUyVg8ptpaT
dxBer98tomu+KCcfvoiUBWjbiMGadlaiu2znT1Ymz0gEZuISslrca8Sw2ZZI4wpPKWE1G4F7ijlK
TenbQIBAdbGc0vnRMZk9e7C6L6MJ2fEMfHbDTRXIi+02Mai6NtL9iJoseeLlNN8hj+Dfu67Xb3ry
Os6qQJwySfrMhs01XmVtc/Q17JV9sNyku1Z1Gh5UOIoXb6kRwuukpyZNR8VtwrG+58MkH8QUSYIK
Kv9iCuSDKGjlNo48LJwL2qVzVrgjKmXpPte53z2yVKBHZZN/dhK7/IrpF7q+pYu6TrL826Rc+6Fs
W+cptrPpICZd3qwxz9QSIs5qytK92hg7SezU/Y3fZPErcRp0xPQJ4AcLLB9+4KV0vyxRc/U5iM8T
2ZKr2K5sLkFPHlUNMbFVqexOblu7JyMB57qqC+9dPw65y+x2r7VGJ0Xun3eGqUKdRTgr1dthUn+z
2TFOgR6n721Ozws1ChFXAXHNnV0A4sVqvq4GvJMcKZ0aZNscxeh07aZvVE34i0re4zTgznJHOrQz
8jvvPDkPEB5dk32QBjEepySxzuCm6dMiZhwQJoArqehTC5MEh2fQLCzGOdp5OcTBDf7BnsabQPub
IXXmW9hJ56jmuTnMGIBJuphR+LdeQeN57Bd7p5HFATpffJKkfe9yxzhYQorgiEXAeTBpMJ1mY+kZ
EC90fxTI2W5Lf1B7PboUSdkBfDhQ+dVk3nTpW+ovkbTZE5AeNDd8ynxEDoO5X5GsZUU4RjAXcWe3
ub/rpjE8ZF5tcFdk+bFKwZxw9EJWVlNxDkHav5Qz+odoiOyLJXv5VGYkUfF6k9o9LqSzkM+AsvgB
c6t1IxDiYSHoObb2FY7jfG+T053sx1A1PzO7JW6nSbykP/aFrri7a089xiMsI4f1+JHyAFEuqUgg
2lWuO792GWbKbblmaHfkM0L8kgWyI7FWPzpTat9Xa+728LcEbr//YVzi0/w1n5unlz99X2GtLmP/
Gpe4NnDBkAiMyiC6RCHzxlbNejn4XUjZVyLbH8MiNVnLbhgQX2Pn06Zd88Lxbhq0O+CMHHIUwwW2
XzzGvVM9IXiP+b1a7X8XHpEgde3aN3yoqoex53yvwZaWreVaFbv/rwzzig8/2QeTRdEhq8kV/nXc
VyROo2mZbXVKfuWhD7+i0e08fSFVV7o7GgdEsp+ann0C9C5291XVD5zPa966LtribVwz2ImsMGZr
6gi1rG/IYNiZNbEddpPsdrHGuPsoQOirDnN5JwsaxOZ+ymC418z3fLSj4FoLyQvEZmA+j53RBrSQ
db/9lRg/GKu9liIovnVSQ9IDBtVHizuDiI9S4i2FGw7IQArdV0I3mgjADVEAbzkC8y1s+GQ2jtdS
y1ZbNVx5NrsxA3CDugIkWLdA21U5lu+u6guar2bFYdxJB1lj5iL7rHMMqma6dFz1e2/2xH3lVT9G
r4xJX/GG24pAo3LjByhwIkFFtJzS7ORWVnskacS9hgPhT1lD2S8sE+zZ//4JLFQCjyLTyL8bwPpv
H3+evv74mt8lkpghle/aJEJiiMQWiU3y9+HL/y2UjGQs/9INfc/F3Ph3qsj5zSHIAYmkH+JtxIL5
x+xl/8Z666KaZE4im3TNs/1Phi/l8a3+yUHpcCsR8ockjqgnn7nxz0xRoisHh4Rod2i7h7e04YSA
vi3OrjDzky3r9EE2TonpQpWfmsBSX3yEkjvhEvYNtkqGTNe71zgZy52GC977NWjzjtdsfpIATq9f
yew2R/g6DOT6Xe32hJnHatnGHkqFatUsTIwWB6I6y4tZFQ3azOoFhrP/zOlGYm3oZ5+apu6vss7I
QBfKZJt2FUlYGE9fNCz1DlmP88Ywke7GlKML/KYfX0SgRmIZlXYu3CDivZxUVW5ICCT7yIEkH9l+
NgBeINCk2MRnwqP8RwQsE23OYsHXJMkn+OpH+JanOubIXRbkcJs8dGi/TPEobgjYBa2AqHcOgUcy
M6aAIWFmJcZFH5hS6Y6qayTkrhVOVGqXSNnJh8u+ZJYzV9tWisWjMHEIqVjk1vqik5Fv2jDd3Ckz
yB8kBNhQUFLeRkEgDpRDdLeTa9kPuWuN39TcBO9keyXXzgCFQXZ7CJNYjqd4g+eF3A+oj3TrdAFS
e5+A96cmDOKvQ1cb/xRwTz3YUclRn6Ve8Fb61a8cbzOhthcKQCVuBR1JfVU2B+5wOoiHfvBoH1O9
029jSgJaangtButaLvQwpMhFQa7Dyt75tEq8odmyX71KJd87LpFTFLo9voKCsxdBAH14ppm/jeTO
l0czmoJSybhwThn8qIJYmNuzdDDqbMXYG+gG8q8e53Zdm5EnRvczLDwgPsQg12fjD92nqWU42eK2
cd/RyIgHcC39bo/COoVltrxjSQhfMj+w8Kf09hWnUnyjU2KgiASsH6Eg3H0499ZtGVQT72aAA3hi
WInsUD4nFfMPD858K3m1+AukwjUSeZZzsasSpSLRiqQTTJPjfq/JRQd/qcTyNKY1GGnDKn1TGAF0
HeGcbPZkuaIFzZARjYFsHwro4stc5eD7KqmuIB1vKLEwr5UKy20ZtPtO0/6d1MbjbR3z216y2mDw
y49529gHLn7arPnE7BfYCayWQXaBESX/UVYoh2RtvQV8abZqJk3Z9HuyhVg6YtQpc0DRWigVbyRS
Y3ojgvEmbvFIyMBQ0aX6bOsAne1JLU6P2Tx98n2U0KwJjKhtTfFR1Pycob72rHf5HnkUl0/X+Q+k
xmcfbpAk2wnx4V7Abx4de5Z7HlHCtDpFSyD5GRemKn1lMh0OSvfiXMdoqdhWgukokOoDNenkOcgL
75MxFtciEtOFNhXZei9C9GZVThHI2OqoP1ZyHa7bes40CPnsW9g9XRTNfGBya1tiUvkyx9IjOcHP
5SWezHRNpkx89qpAfItS14aSwd2NRkx731xbVvsa3gnFc+G+pXCYu5JKse1EFssGgeN8iPouPsS9
1ZwRnFTbOZ/6TbCQ4D4WJmHyGaxj1Ggr3UyDbe8DwZutHd5OWN3lESt2sk3rBfKLbAo7RLY3+/iV
Mv+ogEGfCxG7t05Ut3eyqqw9qTPhT+Jfp6tHvP6rCHkER2B95nLTnQrFauW3PsiR41d7vTTTFfnN
3FKd3iBCRTzs7iqy6t1zp2z7u5uJVB5kXorvK02C+cmG6oIrZcsBs/ILKjY2huzrfYeu5SwbC9OV
MmjNqDalVdBFI0lEjhJb37NQYJZWRYOqHTVUNmZxceeSNHjbj3jeffjYcwkifDfHcIfNGNBzDBh6
7eek3o2Wr+4HoeOt9GbMNSpx38eOboxaGopEMAUoWnktLPxFjJ0nHxULjU4LNgLReM6xxdaGa6To
+M+ENVHd0CFofHC6XPD8OM13Y+PcmkPugp1bkWqw6dRCQaWyenmdYhd7kEr87o3rsHm3kxYpFNr1
mHCM0rf8G2uuUbQ1uqKO3WDC/e5RJHIWWdGd5lC+5IONGRFMsM0taw8fg/Y+qGm+DmNoVp4NfYrb
BtYIHeDPAjXFMxIJcmi6bk6PSxi4GFnG7Alkd0L6mZvlvkeMdUanxa6WBVl1STzlXgiYDfM9wiuu
O5NQYiz8QaB0zZbPhNJg8aGOpV31t4U+Da2kKrqeh5OLeejTBGKNca3kj0Gi5/cmoV7ZGnOsCrRz
vAonGZ8LAKMNiFxzUEtSvGZNOQdn0a7pdBOVMqcYvcSxsBLrriMt/G4A+dW7UeT9SyiG8gSFRpew
VyW23JUtTBk6+zLfRbkqPos4rN9EW5OBnRj3piTZ8DDC2jxP3NfUSNfcGJsUywjidlXYG2McAues
rOeva2Xi2EeOw/kSLupt6awZYbO7PArAfMJTVYLjAOmivU0HPzj4Q+U8oU1ZrcAjp0Ri5vq+LpLM
2pSFvTzaePYobvGQc3fCIvkwbk12BJmMxcbnsvkwsa6+OvQ+fG21gzeNqqVbSj2m/ew3RA/NFX65
FqbvE4HINuNP1MQ7cvZ44lkD6gvEX2ZQznfJ+7iEw5Go6gIPF2lU1PXKBViCk8Z6aXDMPUyOaW5n
bpiDHobxcVp4iossKtm40+W1b7z+4CIovP/Px+7/zbFuLuP0fz+dXz/+69h/ZKn5y4gubGETZsJX
/j6ji1XORZmD56Obkr+8Sr/P6M5v5IIrz0blzeyMwOWPGV3I3xSBDQitXCDSVQn2x5Au7N/I5PUh
yv8n2W4r/PlneNT3JMEnQQBobwckE6JD+/OEHpd1Xo7RHO8r84Rme2vjS3bb6G8L2n+f+v3XADle
mbDtVbNGlF3IRuI7f/0xuW/HORm78X5EZSwglKOKubYZt1m81mY7xyjm8hvCu678/xSW/jXE5V9/
8rqi/Cmovwpj+C8x0Xcurm23k2JDBUvQbv70p3/42xv25+KIdZH5x9v4rz/ln1BmIvywChh+ClTt
Zt5xK1Pxah3+/Q/5699q/SHcwQzIHB6sb+qf/WbAqjgqphD97t53MSq2Zp/8+Pc/gsjBf3kl0kb7
CW4feOj7frUC/On90uQUzm4eRTsM4P6RloxDM5C8hAhrjTebdDs8UWdG6Jnpe2NjZAizL1L3xUUX
arWMtWTa2yz/L8Yy+f3MB+/KLC1/ghsRMI8l+ZayHjqmMzxBJ87dbO+NkWvwI7fxvUdJVbbx0mi5
ZQoo3uvGWG90dZlrH0lsPSnc6pYwFoXFwvG3hsSR2zaz2u8I3fJ5k4/JGlYbaXE/5k13bFDBPUD0
u8cOsQ1EV8+9vTFR5MzIIpIZEUGeH8iD66obBFM5u0Tkel/GQsr4WrhJmMenaB5N81OJuWv3SBan
yUUaF+UBcdgt/ehFPh0QzCP05xZKD3U02u6h67GsorMDJOm8+NQSonEtEmnfmKVSMP41ET61R+sx
LUgAOUsKsJ6JxmpO9aDiGik43PBm0fHkvjSWHNRJejmgfD6Jaq+i1TTjUWN2hiVwGzTi+I+3eVFW
XycAxYvfmNFm4kSJt4104X6SSxHejk3KQOPN82fttjYVgpaDxom1NfwZjiQ7uEPonCLyelDFWSCt
BHwMw4KhANk2FqvoGfcT1iF+1a3VOySLECfILzlZguB7Yp+f52SIv+RdXt02tQAoDIfmmE+Q7UMJ
cSm0Nd4F2MeOo6zqXV83FeXNmo2Ogqct1y5SK67pfTBALYe+3QKWY4t2re9uA8YUCIQtVuuhTybk
/cWKnfmF1zdeiRyxDuir5RUKpXomtntCxodq3bJdfRkzn5AJLDkNEFjnqvPSmvy7tmMCfhRipxdZ
r67xusqOsNk+uhevCG/40PHnV3JefY/mw5SlOgFKj+SfRfJJgwp8Mwyu2CO89C5JYvV1TLrgHhOd
c08/gHiSZeFxEycKnQB+vYc+RH5lRXZe3019rPhj9YKk4S5XSGZzN/4gbWFAWY/XxL4t/h97Z7Ic
KZZu63e5c8KADWyYuuO9y9W3EywUkujbTf9OZ3QeoV7sfkRlVmbFraprOT12ZmkZoZBwAftv1voW
YgEDO6TFysGdIpuytAfzS41919iiva8aUdCapnrOWmfUhkOII+AH5qd6Xgs3FDGD27imdesT753s
qRheY9/K6SDLEft132VOvBtkqsBEmNMizIoxB35X/di2Z8AdTrKAg8tXLZuF8utxEtdBK9P0qm2D
MNjosw6LsYQmw9wwJsaObY1JbmI9Qz0pNGHifhQSeasRu1c9/QQySOX5emb161h6KL1kMq0FkqtL
Z1kRYlYZiOeqDr39DHcPD1Q8PiELMG+GBP4eOECixc2uvja9aQAOwwqeef+ABUC1iqi/1IhZLrEW
wUcYNAy415oJ0RAyvu0X8MPUug/b6Vbiav2sFgqiRPH4UbRmsKQwtpthsGhRyy5dZCLwEw3yBglT
wdO4jeoOA0C5sBZD9FqbduEvFiirZt4hGJoYi8cPxk9WY9jG9jmNSnyF9N7HRoMPGNWRRxvVTjAp
CJRbu3ag89mavXmfeLP8NH6iIUtNLz7zsP74+SL/H82T+3vttOyC/33VtY7KH3/77z8PRf/4qt8r
LucbA8y/e8YlZ+jv1Zb85nKwWZLkqp8DUb7PbxNRF1yubaF3YSJLj4TA/R/VlvhGroeN2F1Km7qO
iepfmYhKfamn/lwoCEklaFisGcFq4FH/pd6yERDBDaqAXVmiyP2Qc+qlYh5BNY/U+TCbi4WvwwxH
HhQ97ERKxYZdbHEPuDC4BeaT7InUc85I2uu7yrKBoECzrBiVlF72hlKovKrMweWNOjnvcTlrse8M
ZflsI+K+4icNX3CmEpwUhM5dXtcdGqEEcEMsmrVe4n1ZD17tZetpmuXbbLrj996yMXSNeNRlzR5T
OgUIa70bndvWMEHm1lBjUME4/U5gY8IHnGBKyh3QYRiBquhKb4qhZttQaWKFcMz4QDJvX9wQc/3K
zqv2h2o1FhFzVWgaP0KTvTOTtV9Y0UY/GFhwHMm6VS/4bLqN7GV6iLI5Mrd2EY3VgfNlusDISD6K
FGvNKu7b7oed295nCye4RSxbKr/yRsvHEkpWUpzQJGpTnm2tYcyvmzhw2vMwSAnXkxqZcWCiinMk
hvzegTh3XUNfvYxlVV1Lrefd17bD3cDKOroibcvGsUhi6feyc7zrAfXNyaqH6oYG0n6wrUG8NZD9
E7ChGuWNAt98K1NL30yGnp8h1poHU087f4rt9jJViM0T9si8O9P8q+Mltw+qgVoIbJiOyQGH987y
IoT8EXqylZbF1Q5XOmwWc+522N2bg4uefOcIt9mQqdFvzd5Wu2BqSRlAgTFj6x+qJ+mWAM7KInUv
BV30/dx0TbjWMyPHwdWz7Azho/nhXEc9xkWJL6sW8ZFyIvmi6ON4cGS28aj2PjN67He6UBhEEOLu
tZAB6QrFv/cWqCzcjdz9Z4uJLbr9vD6mYd3c29HC2dAV8apa0jzkldf7jRXFuPUJXsYkp3bZ3Jq+
Y/L38FlrfCegAnBbwvjA8iPbzgg5ybhoSvGl2W75Xo6zfc5Rk5KQ4hj1RRuk+zjMZfwQ8UY9kClD
DALk7XO2bAf1qlRHYAD2p4dsehNDHLzJ2Wn6DK2Zhk3Z/NANBTOsog1fKa+KK538BZ8Ct8YtKaXB
oFBFu1gL5N4qyvo6GbQ5WpOY4EHDSYcdOlW29kzH2GEW9nBjBEp9lqCcboUce5a9Qb41c5QUAREc
29ib8pfWdvqG2itP157HVj/zMmDUIxy69Vij6Gd0Fl51eTffVA2YNuFqYlejVsGKhng54U41Htt6
GKdVRP/1vSWv+VqFyj2Q4RqQejxqRzvr4k2PU6Fg+iKMH/3Qu0+ujmN3F8Szdq7yRGw0vJrpquk7
pK8WSDx0ZOHJjqFQ0dFQkXFSws7R5+bWgekHwc1Ull/nTncLvBcBPQCXbe8CydqOGnPvTR92ikeN
HiJ4biIjHfYhKrwLwi5cKgT1ZCMTwawkBmewiSQ1dPU+AwF4bfAa3nRtAlFrFk0m1wUm5kvG6ObG
zhwyTnlwqo/YM6aXIKtZfzCI9xL0voCSuDESfpaesF2KGisKMSHlmXst6iUGwVNlfPasoMY14VWZ
HxMuwGTb9N6KYo62RdEWj66jD1cwNVJm9i3mkcEYK/TbU+mdMGaSGBrHwdVkmnAHkN9Ptg96L7kl
08C40kqzoQ7NCYyZ2G/C2QovCUIQdOBx+sPqe0ieaKpf0AvZsBoMG81yMKP3EYXE6dwg0y2n+UqA
BPEjRRIpKki3u9di5tc6Vmluc735geaowHNbVxZ4JtQezIv18bXN8nBft2578ubReG0aq/mu6PI+
Is4HdiB5cJimAUKNDJ1TwOO0xazVXbkD9F41as5VD07pS3OlupujRBHgkBTRmc4ZA84kpuR+SiEQ
Grpdsd5w5dqzM3HthU68TQp9+ABCzOQYGlX4PC884RJaMrdBOz0q6ZFEHDbE0sJ/7Y9N3vSHCZkW
yQ88/KlT1U9tqzX4t9APC908jlNtMdeK3cc80Ju9bREr2Vm8FGK7iv3aew6NjNx0i7e0Z6f2m77k
e9hQE7bIN+zPso6Lsys6Y9UB/zlk4H3uwUTFeFjn/mibrH1MdxivXTo4GwyfZX7yqFl+BrbyOtRK
m2UFkd2kZdXUkAHDvvu+NsOL0WnlSXkKjpjSTc7UGWX1JyN5pnADhf27h2kIQQYYe7Z0WEeyergB
T2zjre7MjQB89xTi6jy3LC/wn+HA3zv5yBgTEJxzod9m/SRLCy6aY/luadhMGUtDYPccSB7hnm4R
WqFxX5kE47KIQ1sF2X7cIAFFsV2yJ701x2402FOxiL9F8yOrVTEiLcBoNxlEazfCr2sXFwmq56/G
i1kMIJM614Cl71iVFWfRl/KIxsnckzqef2FaC0+9MdVIMTzwzVGcMhrKjMKqrqYeUiAQKvchdcPx
kM5FffCY/B5Z3NjoNj39UQulaH2rHIwXkQKpy1gz7aTqikuLyWAXAJXdB6JUO1au8E14iHfo0FkA
TV7OO7eqnC1eblB7UxVjBrNbs13D6HOcMnvMRSmenBYQh3IrPtNedLuomFvsrJodX3qCtw6ipV5I
vDE+EdGkbwejlmC6RV9tXZDkjynH0MEeDLa0UY17okeQ3SDsTRWWviA7BFqo0Ui4ZA/rtFeneorE
V26HpclOrhX52mq9dAM1b3DAoGdeeWeAXKTrldQy9VwMKzm5j4aRmi79xxC/Gb1OgK7dpps8dPCv
WazBVzId5g9ieB2gWMJ+ExrsWKJKiGdm4vycZHXJLZ/oV0k+qg2QMxdLoGVfm4kcbhrYcLOf0bo6
G5hZvHw6xk+pYqsdcs/cscKctnFGZJLmskwmfhkxDc4Ro7ohxT48uR6IDi0lR9tsVbg3xnZfBBmg
Ox7k4CzRUdFDlRBfWg5iTrbI9yKpr6oi50hWbFc/e0Xv6lMpRuRq6cOTRav7hXBQ4ugLeozcTta9
QxELiGZBGZnxf/25YCfT5UF68CAgrFMjQkg9NZ4fOiAha0BhPoBVkMJZllW+HmQYP1KEJsiuc8Rn
7XjI6ynfh+z81yPhRlst0aOth430I5rGeoMCf/TjPBB3VZPg/ptpQhnJwiFEMrM1IHgA0LBqMt1E
+xFR460IsYF81E1adyQamh1UqDvqCf+W/ShQeEfgPJN5V7ZJu0NuLHkChuHQsJFd2dnQxFsH+3Nx
LArdODVozW6tfHwfSz643ijKqyhP1A5tTJH6VTCxeDDjU9PL2J8IaDmBHVInCmixkWrAFdbp5muK
suBGcNJuiF4bP6aK9+paqkacI5Crx6KLpkueahxogKG/R7aAU5JXKslPWTXrYo24HYW1hmOQnhYm
jCOyWx1iLzS02V7JbiHpNmqfGJpAJZDxgYDTXtIj+KSHcrRWQ18TCACA4+g1UJBYV8I6KA9x4gZP
1VzyWjF5qnGBxO0FDFf5tJRqKzcOic3W6nVsOM/Q6TuMLKHFZqhIwNTM9lVK6jx4B/MSU9K82kZ+
ISSrXzl5kGEFJJg2MFD6l0gK1laJ1AvT54uThTcR3gPsDq0/pOO17o0BjOYBkKfMGSxi98OEZChW
MBaJIWw+u72WF9ztFvedhnBTZotgNHfXYdgSLJEnlBqr3i2ak+2mNQuikKS5rMJ0tqqRhH0mvQGr
IYlN7ckdo2Q/qyC7ajVlPDc1Uv6OimodaRI5WK6HNyDr0cTppatuOZOIXOA3DayPImV4RMyJgqFF
uHPN4TefZc1BsSJJLz/OMJ9vkLvgdhlYImGkrk37ze6n+Ki6QbwWtow/GIJyurSmqs7U7/Li2co+
Rt007FPAyD5Yg4IpKofV05/66X8xyv51yiyY+ZrM620WDDZv9l80O+g9ZrPWgWix5FqN8SsOO0Au
v0UC/fuNAC31L43wP3+bX+BpwFgyRbudb17GbXAUe22zslbuSjs2u2T3n6/oX0QvSWMRInFd7gJr
++WSytS21YgUZjMdQ/iIK/g7FT3sSu6KTXpt++6Vn+2nPXferV++/+dvvlzHPzX8LkJ3G/k70Tls
ctxfNh8WqCie8DrdJIfxrHbuIT042/b3a/xL857/mbs4RG8sprh9/sNQ6G//3XyU7/+0iPvHl/0+
FbIIDrANtiaeYRqsOLgJfp8MOd+Qu/EFyygJB82fjAreNwZGP8kJzG1Z4iCI+x2rIL8Jm0eF08Mh
k91bvuovGBWWW/CP22RJWDIFtyjQVZCCxBH/kjUwyLHJ6xyVrTuuikO8j4+zXEVfnfb/2cT9vJj/
9zsxxxKLGWJZLfKT/GnBwzLSBKhTBT4Roe0d6CK21kTEYACT5Gw8FIVT7nWvKrdwqLMrPYnaK5JJ
XbpfBmQH29TnR72thgcC8rorlhHGlQ1Q+R6FArqzfvD0+zZxNIrCALUM/Vd+pxWe5tc2o+A0iDqy
SgInORRR7ewTCp21pbX9VWQ08gdoau1FFFH8o1MVAQYd23G0fFqGK5BQtZDXdx7uUj0130VSAusJ
F9+4xar/eYrD+lPHJuziUSOCNdbxEiMLUeqshhqZCFg9QmfsRnzCF+8mAOGgblYiC1ABlI2OYClu
zDI+qGlmVuAA65pWxDEg4YINra0R5RHD1+sk8tE80RUPkkPUCqLHaDLFmxd50zkNehPpiBGaIKTb
MNkOQOqDVV/o5JALsTN5eX8QzceWNSwVxyImBzVoxRGFh7rRNFdUK/zyDOEsKpp+E0lUHHu9pt1v
UH5oxGDVzPtUDtCMUQAu8fVAgkG9MuFHQ/cD+LLK7N6+ZcAIMT7VnBtN2c7NrKr0NaHrOOqhE2xH
QFUP+PARLLK0BUXsGGEY4C1ROcMVgFInHSn4bRXaTY/V3o73hEykR4TmHnNFyH4TYOM+B6IzdG+U
9OMdCo+ow2ppuwlBNEPtFx2wOphQgKaLph0vUqvlQ4eO7SEUDU2P5hDq3WiyunK6GGNqIr38Hie1
d6pAUt9ow5BeR+DZUFJAPRJMM3Fx9UNdn4UelLzAXZVcd11rPBiZrA8Ga3TGWKC2D8WQhINvjynj
KO5pcQpUXCIW1Dz8odT8cZ+EZxVa3CdxEIRbnf/GWt1z1CZlR5fVs1DY6nE/XCI7P2hJYJ4ghBsQ
R7Tpdhxd84314bh3pqg1t7TE/SkNpHgzCzhK2CY8cESByXwg9tJ7i80KF1fG2EJZVSqNcFfLY7SG
OfcK8UayrwIrx7nQsjZB4Kj4FVGxJDVZrNho1suQxtxifkMEyEuqig+UTIZ7ZAS7ZKZidZ02suiz
eVuT5PU8t2B+F194fJeYGpTaPFPhc2Ql5lnDHPGjjoxQXwsokHgeRuLGkciWGUMQz2s3Xm0n3dYM
zPwSVE78MAIDMvFvVuYNTbl6MgMU8r5o0AuyvNQo+ap4zp/powBAqzkKKu5vrXkyp7FkBtf074qh
+nfNhXnYjTVif7RBJulbmYn5EzkqYUhxUTJNaPWOXhuCqlpPkuhWEetO6vg/D4T/PR//z9/3H8ue
/t8fkAhV4uJv//VPB+QfX/fbCek437j7GFwj1EZfgN7gjxMSZbhlAA9iccF5CJToH7sT6xtfwBGo
O4LtCnQi/ug38BDKF3QqAjOfTogPZ+5fOiGdX3YnUHtJxzKX7YwrPCyFv4pI+napWHUIenE4MRFk
pg5Q10conV0qRp03Ydaqr1zP5DWOjkViNRfjNYMoZuue3UqIrJMpofwUwQz6p2rap8hMhR+lMaSs
Ks89CD00bYS9dsijt5gdm4MapfPK2JJtu6cGNN9koOvwr3j+Lw2encx3ms6e1+kU61+MPmFz6V5f
tnDUq+Hg4T3z/BSI6ctg59aNw0aSFj8jXYWzqYXJOPKSZHGZzIxwHbJ7kJ/r+vBMlqkoWBvOxhdc
NtGvq7HTeO9pLBDaDhLkGmRIuwliOd0D7RS8ZwMRb70KZxT+5ZG5T2s11qOT0eEhqe44JHq0824N
5kDDrrINksTb1aUCNxEmSXIc+rTatqTk+lxDSHpA2s1fo9WHPxAYOjsAkME9rqcBrA10F9t3+ixp
1R75sU0KV2S6MUueOPlKl1J4Y3RG/ZFKF7WHGpM7UQzEJsemnNoN7y4plhF3D4yXyDgA96UVvlsw
kS8OmtujAANyq6Kej7lO0e6uxtpL70JpV0xM4sbN19Jw3K1r4eJk5tvQcEWx7ORJGFMXLD/FgNJn
nD+zUsCsG+Mq3elBG7sQYjtSqMMBktOK6Sk0V/jrINoLyWmRmEZ2l3pz98aeXvhJDD8hUV17CIew
PrekdJRbxqs5+4lAJ1avW7pxDVyhI5PoY5y6dg9lTm4Y/5OghNL/EfaRc4q9Vm5YFAw02pFwvoes
qK/h5JGuZhQpHKROlrDJ3YrZopXw4lyhI2iexwKsAXTp7mtSSaOI+Yuy5zGe9FOtjwp1EQASJu6a
s2VvBknQyJW1Gxi0HxARpZ+gDUnK4AO/78OoB8lRkTirO4F725l2SpJD5+7moBxfI0ssv9JAnzcC
ATXpt0AqVja2Q44I+IA9855klcwyvQkosS4WzAPIRctfitque1OzZu1inlzipjr7CxvavI0GwkQ8
t88fLDeisy8wEbIBm6zmRFDbMqKPVYFfX2HrUuQuEy2j0Oo3LVsqMnSQ5ldc/BLSZyDmBzcExznY
2TOEkRVC7/oMPXvcMNZLT2QsYmiHvqzv9MJJ+z0xdssXBdpjHTfxO3eAhQ0BC9gyX3SdU5+32ZNL
nOBuVLP5nCHgueudMYNa1i9LWEi3646xGK08BCofwH38AO4/Q1ZQMvFG5ZoZBxCD1WIS0JyntKqH
YO9N0GFGFoEHL6iIEYps8w3qRbZN5qIhq8jSg7PHVKAj73E0Hql4A/J+qmlF7LR90EirWsOC1Z5x
dzAOgRPVb+02z2/haPRvJLxOzyQ6eWd8oLKBUt+TT9RL/L8d0KO3qGXLi5gYQBr7R731E7yFX5zX
BcPfZsQMSCgmtstee7BSxwMIbSjoXE18i6sDtQc3TU4KzDgC1S2Q0HeVCN4NZgCb2bKrHVg180om
rA43y4NIXLQaXkd6bdNPass4Vq6hThmkSG1Nurl5Rz6GvIKDQ2BX1M3JS7DYrFej14yXyI20D56b
cDPxQ6BKDqAsM9aIjj0GjP1sGd2LU2EIlv1kJfhBKFTMyWXL7JEaBgs0+bDGlL0OpJDu0ergFm7C
1p6PUh/IB4jbceHnOFdt4My3Y5IRuRUwqrvYrTfuRaZZ50Hq9uvkFcWJB9J8dmcKMbY2xmfrSYW5
2QUmRfLSAQtitMMQjkrb7RzDx00TXAWSPiYXgVy7RtU/VX1GrkFdlsk1Eebzrgr17h6JjHMsRwe+
t1XbD2qCCLMqq9GBZ92aX4Em7ZfESGZjA08j7lZOohjK10Cb65Wn6eImB6lgkcGoCwwoY/AUOIQ1
QgIiVYRXs2YOuyxNXLPeI+bkDOwxWJ+LAX6n40KgBlfbFTfEalh3Zel5D1FD7qWld8Jnq4eJxkzM
Zpexvn/2BNlWgWjzO7ChwQ9eL8GRo615MYTTnkhYE09iVGW9iRx26sKwUYnLLGt3IlDRS5XEcOln
cyJnJyLTASnOuutC6c+VUb7ZQ2wAp2mHG41fn4+SbLhAynWeBbzWHS/WgK14JzcqI3INoTtpcPwp
91eqt+vFy39EJZU9ZPk4Pcz4b99m/q3NOCETY2Dn4pRv+k+Xfvm7MUwep3GWwI7tp9wG6tJQJVvu
BAXTyXeeWRA51AXyXMCz2OneMB2J0SuPVlMOB5I6pockISZmrrWQ03kqr2fsaqtcucnWbAWsuMnz
NkWbR19Z4TQ7xPCo6ObS2FkOBO6VCdX0oIzBPLrGFN1wtvXbwdOKfQjQZqVF4XyCq0WGXmkmB64p
92eMWKs5GdVeMhpcj06q32LZRRsZy+CYIc07q9wNd4TSh9OqqOH75W1Akm+ky20PduyIh6u7izlQ
t3YZtRvsZli7wSNyXpZuojVI321wYV4JOQxLWAM7IAQnVi9kMQNxPTK82nGRHdq5b/xkkDVVk78m
bWK+VXLBlCF9C3cNbgj+RWaqI+ljXoBdlQ+DUWDsbCt4SyutgynfhJ2znr0h382Icvxi6CUTWLSY
VPvhLpswzkaz8p5UgtqQbIIewxHcUa3q5bkh0HdLBle7rnQz2cuZa1558AWuLKWcTQTADznQ7O2C
fs6PIwvxvYHJloXBMB5An5k72S05CtpCDKty7HLmTHpQOeTeJtccecM7LbkNQjn4RIjGB0bZ8NOy
2FjPnPAsRnEYG4iwb90GgKI1qurktEZ5ah2yXkSBOJHt8rBjD99tSQbhPM7IhzdT8FqAlJodUhc+
1kbV20GGCYaqWYh2KE9I48pDxVVfEVaqtkLL4xMxANYBol1wAe9ZbPQ6dS69RvyNAt61D0ml3xsz
eC4b3gKvbSOKdqKb9U8j8Eryxpjp9wYrxhFXKfogXNFOkOfjmkk0Ywkr4Dfgh55NShKuOkJ/AQj0
TLRry/nAdNs+kf7IkmkuZxc7JbQ/Il7KMd2E82iTQiM051WxaX8eUyPM/MwqQtq1RVxhEQrwmDmO
9tHT81Eq0mISHBDiS5m0Kr0duqCK93TqgbvJsqn47KYOV3mVBwNgc6+qHsNZ4pEZI6e5KzpLuwl6
yc2Jnb75YkXvHmbc93eqDvr3gbkOPWygdj2Kny31ZYDOwc36LalXIl40fsUjN5n5KKUGkVLExj3Q
j9neN45IDHxpLqicFBDIqq/1/hbZLRDGUIECpQiucxSgfX1XWGPyvYwq0REcBZhn1fY6y5LYmT2D
kmwgLEIS5Mt6Xc1342S23drFWf1WwKt+xH9EQC4OMHHC26tBOR70+vVnZ/a/nepvneoyXf2PnWof
/0vozPJ1v3eq3reFPmvhW5CmTotJ8/v7LHfxVNCPIq4D/cKf/NGpEg3D/J92dAHnIiFGevdbo6p/
c2yEf/yb0l18FZwwf2WWy8z2l2muyxIFnSE9s71oCvVfTAe9YgunsiwkWKCo0dmpvPU9KKhW4WuV
Xl0J+I6wYaLUhAko1Gs9DM451EDXrWKGnmdU2R6THJo3fJ7od5aYzb69JTfBe+F+LjZaZntreM3E
svMe34y8mXZlaUxnhKnqtk/JukBdjKuwQqF2VzmG+LD0gpOHI6M+VV2cPwEE17ZeXhVbxBeQ4hfY
HYdpf5Wi7N7HBGNvqqUajZu0X2yhweuQdcGRkAOEe0yqdm7KtCkKRXC0Ri2+dhbcXrmA9yKuwwdt
7bBcBcu3hMyvHKSJm95Tn4HrEftndepiIA28OHDF7ypQV88aQIxVO7EaLhf6HwkuQ7AaWq1ot2kC
H9DIAlCB3UINxEUK1oWgSPDyRR2DllwAg16WTI8IQ8EO6ulAsQN9G7oDiK1mh6NTaJspXPx8Wj4O
Ixp7jV1zE8URP42dPpthoPAjVmzvNHivaI0sX1Eo7vVpxs1Wi72rTdGBD1nuwX52oBhGzfdgMm5E
hAJZOGxWmwn3Q9IPxkmZqArKATJ5mGTtk7sQG0Ozj3Z9n9GxxAvRcQ6RpqzIREAvtBAfUUyMG+gd
8zukHePWRnN8pRZaJO2TeWSgjt4Dj+8WOlu2g6kJ9fMnaXJhTnKDUwwKnKK9lcmVuaApiwVSKTMX
TNsCrpQLwpIdMbFvMJSPyzhj7VisjCsGo9siCOYdTQTkwpYYTx2Xsh8iTN3zitNf8oKs7aJrCnas
LcPnuaTVIn7nDZTKdEB4Et03jEk3NgKhtyTUSVOU47RXjhsD5DCSXW9V7g6oEW/XeZ63lTH1qwK6
2EFP+amcFr1LzGPNtfX5utC7FEDvOO+dhRKKzSPY4T1Fb7UwRAUPHrhlTmFkXxItU5htZNfy0XZj
4xPzR9qkgYUpWuik41QYa9vItiVexw268sI3yrzaLanekexJmTWovNt81F7x+EO9T51dtfBQiTip
2XZQpVIShedi4aZKnjNYSWXmI93kMycckGUwQo7qJ3J1Vt3aE/RLvlqQrNiWB1rpLC5wB3cRVDrq
NoOe5cPAcLzJl9Ku0F2qPD1N6DY4BM9urpsHdykHh6Uw5ErZXNtlsZ9KxXKU368/1gGlpEdRyTJ+
PmHpdmjeinLvxggIuZvklept8yiW0hT8DVUqSnRjB3sIpKeXojxKzBYZrvAQsFDidpqRbIm5VytS
BaPLtJTCjFmKA/V0BbAQ8/YglENGYD6c2CdNGLiy6saO4nCDjcPeIxci7jlB4DOazgy0u2XVT0hb
T94jyd+rOh+CZ0MBf8h0nU2yvlTzUMzDN0oYfBxLrd/JKLtvTK+GbBXQiCuUnpgf+fhpx1xKrZad
mDnZz6FDMzFXlgspiQYD7ZsBWoqmI9Bg6eRLI5LqLiI6JzIYw6TVG41+ea+s3NzxuqaLiZeGhuy7
uT2QvN2d0qXrGZf+J1g6IW3piSo+1k2+9Eli6ZhgPfE+sZc+qoWut66W3orqzcLqQb8Vw0OaV+XS
hckxS86TMQFWanpBTkJcxTLaj22uTi0TuI+osNjkEJJTHAJiSK56YVd+4er9cajcCWTDmBzQKc/f
URnKh8idef1VJm9yY65H/LCV9mQ6KRbnqUkzal8YenWaaVdBLedP5HslAqaZfExlJ26zLpQHuMus
0iPOqQIZUywfHUaE6I3dRwBW0BHo09Jd6khvN4YxyZxTah+DWgd5GII++DHMvTrH7OBe68DGisua
8kUIvTiNEkmo8nSQsuFkXURGLCuocF6wndOgWRsNjdNp8qx9Yww6+Cw7B7M4qYbIAjuEmEbObtR+
uKOurUl+jPBJu012SR3D2HZFID8qnBQXa4AqZev4qdKmSHjSiIvbz7kUKfOXJDupAr6nlvb6Rcu1
dGT7gVTEK4vini472iHLLtA3s2qEQ2fcs4gkx0bR+8MeMmccNlAUKYN7Bg1NsSjt4KqFd55pJ0c5
mDMTSFuTKza35m04EsptazlxJ0j1asANuZPiikoJ6oWsXRLyo+AuF3r81AC2YwDsDddh5A4tbh0b
PEKjsbkiWZNoRyDUwUbpyssAGluUn0Bvpxt2MvGt4N1wL/WxT33HGtwnqLjONaZ28xAzm9qx1Ry2
aM3qh9wbRtAPkUNGGyKwJxFp5ADPSvPu2clZP/SWLRh9dW2QXaaGfUngCAPU3oI4j9P9pPLA2k+x
QQq5adn3AXHhDPqM2br3OCwPEYY/BO9peB2Eqj9HIJe7VT9yl3DtJawRRGRU0MlIOA7TxK+id7wd
cMXsiHQr/wAYHt7WxpS+ZnkwveBTslY1D8iBYiN7bLzCvA26qn6dQjrExkrqS9eV5sXjAL4PoiY5
6X0oCXuvY3+cONjx1y/npqkHYu8AmTrgRCMy1U3jd+ERRsz7p453GivKQ8vt8mEVqf3d1jXIFS1i
TI48MjkwClQbLzJtuuNWMJ5z2SMcND2mNOhy91prRLEf09g4I98u70lTGC/ENRUPhWjq87IKLaDD
D9Gt0sf8lFfJcAa5ZTobbHPl6zjEzX6QQbxL2wYAAlcbIKvX3PGOtR0R0ok138g+sq8rKRlKamIm
144R7rMlh8HnfCMyqUpL64A4TWwLyGukxIp+lc8A+EVaxwNNPUTXyHGna6W14ioKh+n71MOMWw0I
G1jhl2zUqtQhyE7P+ifBft4foyp5j/PJOqEzVgTPTM4zTwBk4WpID3Y+GtdTVLfHgGH3SRZpc41R
t9wgpcg/Z2j3P5opE1tjhphKfJ0xAOTgt1IPiGMJwQmfsxqxQKcssU3cjACyWOYzSBIVTv7I6h/g
jQeyjAXhyrKmEAs78qbVmHfGYwPe6nuWD+k7bWyzxUTQkjiLveNxMhlsuZuqBMcb/Iz3cpakL4SW
hH4VgzXA54ASAdBFS54DLx37TRxPIgaMYHXxmiVv9MZ3mN8dwlhuRyMcH0b8FGuXQApfUkcf4iWJ
bHaXTLIlnaxYcsrUklhW4RY8JMirONyS/p76GcgGa47wMP8MPMuX7DN8nuK7wQGwQhDBhHXup5vS
KKHrATH152kwr5MlQi1fwtSsJVZNo7pb12YnXvssHXxCcLRttgSxET4vtu0SzjZTc34mS2AbuDnj
Zl5C3LwuSa+6JdgtWw6BcbZGDHvEvrUBsn2WGPGdQSLwNaL+iPJmiC+TOUzbxCY8zmYOGq2T9P+y
dybJcWNbtp3Ks+xDhgvgomhkx+uKpLMm1YFRJIUauKiLOWXjjyEn9heoKCS9F3o/mpn2LToRIZFO
d7oD5+6z99qBvq0KbhZdJoylS6fa0Zur55q5hI7Jut8XH8V0pd88iY6yumquraO3ALdxS5WdMZfa
CcTFlyEs80sAmPGcApRbG2/TFXe9fIuvL3gZ55K8vKEurxZhtCtZLazwz3ubdkbETENv0diB29zo
4uwg5/o9Zy7io3sI0o31rZ/vo6sP3Cu9feKjwy+d6/wKPw8DogBzyZ+Y+/5o4AGV3Xp1fiXmQkAL
osKdm9GshRZCYaAskIcW7VwjWOuVc9N8dAs6cPwhQM2Ng3rZJKfMUN7BoisCQ3VRnFPVuzs7SVI6
wdvyPmmoMOQyMVyR6+63sm6aJ40k7WPTc2Uyeessw7kIcZrs9sbm9krHll63X/K5MlESkFoHqYnE
zB7jrU9yddCbXL1TW+V99hDNTCgSXrgz2inYirmdsQCLe4TEYl9EU2CyyuUQ/bdEhSv1nt821ft7
c/GiPr70tVDI/EHYfPtOf/xn/cd3Xr00Lz/8B1onVP9rSH7jzTs2X770m+dv/pv/r3/4j/eP73I3
qvf//I+XN1JSq6huqui1+T7YR8LdZSL7lVpw8RK8vaTv+Q+L7T++7nfnl/mJww+RP4BoDlvo751f
FnttcvX4VHWUgY+V92+ZQCE+MYK6IBvsOWo/F9P+pha4n8Ak8H0sMvjf/uT31+D8zdHFy/eXPsiZ
tvajHYv0lWsgPACJkDrJxB/tWO2kfFpWgCF5NM6Q31kU5p6+VHRWqP20cg6MF4462OC2mrC8V/F8
QVV3WRMe58I5s9M3Xdzu7Qh53ruESrMY2SF6M7pUJyNg/hsGATDeH35gFwcAGwBHNwwTkIOBY+DH
H5hLfF3YUEdWmh3ZL0KjVq7z+2S+olH6lrL1uAjAJR0HMh5rvEvjyjX9bBlRoejvizkggrLDFtuT
3bOVAS8bTDBOFu4ixnGY/dQ0RLTFuKK6cPTK/uwLy5BU3hgkxWzotgjVqEKLPByLr8Sw6s+AB/on
8uFVCV+gj6+MIUweUylKfYmap9JdqNonCrUCMsNT60SnPpPtEXdqTmtGRPpcjfoAyX/QyKDbfgGr
OgyxJvumSy1L3bvA12y3Y5pEbxmfAXlF/br3fabZKdC662bo632u2+FXu/Irf0HMZtqzlmoVogAR
ZrbiWbdWGcN+mmFoa2pX31is7jYyGeoV4a/a21agUY+W5iZLv2zkpqp060LT7WVuSu4GFke//gZS
/hV83Ooqhaa5Z8U+bkVDuEcyG8xFj/F0W4U26q+yNf2pzAcDs0OWK8C/A0M3hgEf6E/CMYKDPa6r
DA3zxPWJO29RqiN9dYQpWz+4rID17AAhRWfbKuJzY/H6DJADdyzb587MMmb3rPnDbaZb0arViesQ
LTdOiGz+UtCr8maQQySEUxljv+6EoGrS/8hs23lVciqRmvvQl1O1o7qQFqCPoDefkjN8yuEhyUfj
sqpKZp4gLB7NIiOdGFj5xKysffGBJuykHYbHqGW3PDDfUiYvtebGTeMKVxTw1wWOvfBzr8BTrTgw
gVKOAn5HqZ5R9hghQLwMrGKGtUoxWCxJBjCO6WRO9MXYtmmFB4yjrchDj12on95FJUZxLTTHTT1S
rGjpTnGDi0leEFekVRidDXYB6dPOaeTS9nP3WoVa9VgFo7cO2MVgEXHqW6WF1Zk8n/eloFlzHxuW
2mU9d1+0izmWL+r1wMj1wLnaPxljxGGBlD8Zur7Vr1u9reDNVvpDM7j1SwCU9UA1NDUAKqN2eNnH
FFitWofCCaK0IiLDlRrU4/QMIPWWjgnKruyuYXkSRpbTXZWE57G8O8hr+pKerzbHXjdh38vKCeCS
ZjmiYUYOPck3TTV6FLRketCaitxax8eAYhqGsHph1yHWkhI+8ikFSVAzR3cGbsmxYaXMwOvqy4Do
DD7BHhvRFoBJikvFL/srWwb6rU5U1Vh1KtbKc+gX8XvJ/iNdOSGAbfbcdVmv3LFWD7lr5tccevj1
D8UMh9Ka+CQmQ7w5qtYGlqMSrGAtB4ot6eQk++TKRp7Z+Mp+keU+24zGme4zE6fLIpnmowBFkVeV
CsBJatAPvHAaD1RFp8/1yKk+JW28HWzNezAi3oQLr2K/QtGDuOBQzkk1qVr9MejBJVpj3aLsFVT8
EAyskWcyDnXMGBMePBM3TTwmxHiNaIj5BBac69AJuiFbGcTimjX9fXQe2b1kfaJ5I330tnMz0FhI
oLOdjxNpHu/xOZl3EammZ0JxdPAYWCCGwBRUlXXJWZHieDJCZF7uX3OuUdZr0lXlIXPs5tl2avOu
GrMAMkXGsr/MjPaE1JqfB/qNoDl2XriJSondX9pQrI2paZ/DWOZ0gqi6/+w6ZpAt3Wby/w2XR6DR
f3fjm+8jRJ6lNBxLmpjOPv78Ox8yDbbUY1CvsW5WzmJa1cvo4G+crbFSW7n/bij47ab7PZ3nA1rz
p7v6nx+LpcD3nmfeQ1FkBTwWca6lscxX8Qpw8AYbL/cYjvML9aXd0DpEwGqBtwanVfxvfNditlV/
/yNYeOMsW9hc+RzPwGbw049AQLB2JNxLAJ/Ez5GoF+kK8txSfsaCq6ix3LjrXz/tedfxz4/pCM8U
FAM681bjh6ddTPxKAzkma7kg1b0L0TgWnI/JPYRHMj/O332ZP57jd4/303Ok28JKQgsTe5AuqJta
+dfGcrqj+mOloTitF/RKU3qzsjbVlpLN8FvM42/NuP87IxC/WTX59f314uzivflhCv7za34fgwV1
DFC+HNfEGmLps1Hz96UZY7BpAifjF2hKJGp+cb+NwfwJb1uTdRlIW9ydMyDstzlYfLLnRI3HlxJY
cOiE/DtLM3AbP7xbMYcLmmPhbDChEwEWH00O310QhgbTNaD5fBWwv8Nq3LBWXnQx48DCRTxOsU27
1Uv50eZNZ7J99kSofw0L1z71qI/dqfNdpZqNP8sInPuD81BE0IBkE7+BqPFfDCiIdyMXQPbPkoCp
bql+U7mjd9kGVTiurA/lIm+wSNpU0R5CVJHbeU7c6nZV7EoKRFaF7vRr40ML0cra3ICP9V9Vnmbv
7iyamH5bXWU47I+QnfSDltvDlZpllrwzwq0eBM4j9wsHs4ebXzWlHX3hJsO+Sg6cvc2ELdos4FAh
iJYTMUPR6zpLPHVkmRewdMcrfxaAKstDC4ost4RiUE3LKsbQSiouhRoqY3YFbv3eww9aB4YVw7PP
2XSlVfh5kG27bkMWXbZtWRctmKKbeJammGtrbi498zwWB4FhiYreCToYRVgaJrcxMllYULlwaoSy
jrERpbcxWVO4C3jTj11dEsuAC7CPmspGjoXnEFgSDUz10G2oMEdC5hCGoGhQQbtAMUqRLSrnAuPm
BKfU0IZz1EIrXnLjTS7GIBDn1slrNGjMyCteLPPgdUl2HHu3fXMxZmEHoF/qyKU626YA5hd9NCQv
rcfoaEZteWkbRKS1WWHMocpfO7PqGPkN2qepUxoza5LsoKieoL37OpsVy2TWLicvBJw+65lWmrC/
CCcPanGbxJpNG1f0SHIBe4Exie7k0GN6kXL/3g+tZ+6jWTntNN6/mCSQxyMM+3vL7dodu7LulhcC
9TVv9H4HxlvcTB/qrDsF8hXnnHdrfKi3eo0itjS9ltYefRZ59VnuLWMH+keZmHuDyowr2CLuQx60
nLmMD7HYLeLr2Ut3ZgmIloydlbbEZJaYCXIYwXL6UJ57pbVrKrTQo0sE+seMzNzaGVV+xKua7cpZ
9MlysLxEO/Pykd/+rHHnNnp3gFtjac0ieCli9l4fyrgqouSgBcjl5YdyngNeXdWj8Cu02mnIKJTu
xWYAOnXv1YQgyZsgyiewnZ2iY80IhVleWbVu77pZyB8/NH0KLVm0SgulHy/4sDJn+Z9JvLnMjMZl
WQCrGj3LOU4jzeFLnZv6sacP9Gh9bBQqqShScfS2xTKyCFqduMJhStJqg/uxO0HJTS80IxXUD2i2
OBTCGq+m1JosfGN6TLmjpeS5J4iz5hgl3gQ186AHCj7fm6nnw2I4WoMPCrNPvGyobc4YwsealwkP
yVP4Ucmi/Hw4xEbJ4Ta1sEs6fc4uklApva0V3AscSNMIw29yZ0ACLdjRIshGsLKNzSqadH77CJeq
HDZcDTjmUno0fM76kNWExUb/IdfN+qTXrG8WKTuUPQ1f/YsDK+/dKqS649cNsq7so6M3V9aMDUMY
1zWKbMKPTpsQzs4XXyv7YzBX3tjSQdnFn/mcVxIXmdkJ2nE808hoyvkA9XcTizC/g94ffXD8m6zZ
wjBCYgPiskxhCKwUxIEc30LSXyTB6C8bu3/qaDu/HVTWooUSgx68MT12c5MAhQfmspjbBeyPooEx
HWzjKR5zRQifMzxAr49igjLvxWcj4vTa40DIlXYX21DNgI2XhIJcpx92lcQYcVnlJisnt8jScOWY
TjqtGVmjchUwFj+SXbf6RZuECrZ62frXFj/OsVYDAjbvkfqmo4DoXI46C8zKj737PB9wAJRDBAVE
s6Zm4LpShPd1L3A0inklAvg3vuhZgXh8DhquQ2zjY6rfLO3dBE8NV6YzMkWogDpcjIp6dQbBVtxp
lZBbZH3wtL3yW8JPwaMTR+61A9OQWt/B564zhfiUqQyS1BpOYRXcY1ccL+OYu2Hf1Mj9DSs3rnjN
Qxz3+sEKNP8G6nLrr1iWW7w4o6m9p0jQ61xJe+1PbrVjHCO5Hg8xxi8DTqC0WQZqMRBinGXDFou4
uYcQQS7VjgUnv7hGzA9wMFps+lEVclWu4NTbB1BKGqeboj8BJISQUVkuQkmTXMEcBDwk8SDXjc/V
QiikbS6bziEIZLoM86jeAU1ItmWkyl0hUiVu8tRx6HFVYwF1BkoLkTG2LRhZx1yjBW6oGQ9xJej0
KemlXGQ6jNVFqettsZAqqE9Vaim1RqCDMwAKMr1iBRk+5z2AoIWqXWNYd1Od3sIETs8NN38+WRxA
w2WfmyUVnviHHzmVhP0yM0on35aj3Q4LfgVI2U7iAuavky+8hJRjprh0ubqO+MUAS8X5wivHaVX4
JW9YP62LS98D8L3E2gIPKkzb+LqKBq7ZbQKgm0/ilO8kQXPq/byGxbGPTlD7Q/fYT2aKYSQuMeCx
JM66rd/Al1wVEsNHq1k0B8BMZcAYJ2rcA4z99kSfx1ronXXTtSEsHBtv24lSApQWsy3HR6Ulgu23
lWCpzysP/o7l04S7SoukvUzSvjjHIDZsHl8ZGNzYbIESrcyZdKEabiGkJ845dQVk2MimpKtSYyW9
FHXdnhoia0+wi5MvIAuKS+yJ09eRHkQu8s1wl1pjv61tXbuZLEVY0tFqCN5BMYRHeoaQJD4G2781
6P8PFLNtxyTV+9cT/OVLFf33/yl+ksC/fdXvMzwRLdNiFpemq1OT9r2U7UG9m1nCoIOgDAO5+2OG
Nz7ZfJUkh0ULh8PI/scIr38yMcvNljhP8n43DNv+OzP8fL7784wrJedXORfTOzbKIYChn7TsWART
arSBsWpYlKaKJLPY++7ddy/KvzjM//wgLhYuOkVMRhcmJey5Px5q8yBKgybGicGdF4T5E/DtLTPw
rx9EzEfj758KL6OLWZChFIOhhLf746OMwE3JzvJUaGDfOJt+ax67Y7MYlmIpLorbYNV+e1P/5SJg
fm3+fEDOViCg8TTOzwlONE/xxwcM4xAMrhLGKlNf48TYRlVxjJpipfT65LXPv356lvGzHPHzw80O
xu8OW7Uj6KvNeli93gRid2wNWrzbsIMA55W3BivSU1l14xE0HJz7NC02gEm6az/Pxh0SU3YiTy1W
WTZNC+RZ7CVFP96Pua6fG91wb3Leh2s0ueq1kHl6NJqKQLHvWFuadFdBBRlfp7sDt0Ux3kMOGkdc
eIFJCJaonfYqCAmDCPKDrYMrez+VUc2UxEBDpGTqunNHfdhDXIf+e0Vd6cYiAYjaGGGpJt1Tbhvq
MbYD3rtd5odyR38txckwUtIvleGDMOSKuRsNma+mVsAi9ambOVYsgVpqkuzu2Qlkc1OyfT9iAeEv
+RHFodSTLqfAq05M+M2jw7WTBk5N2I/Ci5g86JCPVhrm/Rswsu4G7zgYeVsU2mYwMxt/By1d1wzH
uMJm9jw0AIudhgMGijGqxQ9vjbTWlBbI+hiyHs3yM8ieimIsN9AHOG05obUxwkoeUHfFxpg5+K1T
QsT3Ify1yMxIvoBW5navGWQ4RJjGBgFTP+aKkBB+hrTv16Z/ySNbG42P7w43lgE+JWCXuZczqV8Z
cbEBjq8tQii7t0TBpwfwFQQuc7w8Gd6Rt6HK21PnTMmVprfBI3fwbkcVhLYiuK62YzovNh1cCnBT
YxamhtOJm3puGICFRpAs6y12ENgP5VGDyHZsP4oJ0pKOgn5S4RkyM8UFmW2KlzQcmrWicn3bf1Qc
5FHT3bqTSWdFRQNCpehCcEQPY2Wg0mQ7o2bxSA5UfSVAH+mQcC5jGs62TA3yEdmTKSvgIeA/+rQF
H6qPUgbxUdCAGlE+G7rC8iE5ZOPyocuBMmRqHeCrYF8Pcw+/bduP3XULxOyNUVw8UYMuz7KMEXCb
EAcOpSpVTUMYtJE7oC7KWBCTEBW1V9QS+Vo7kVhNh+oAE9q5YjeRnULIfTQXZOk1JD/jplRQOJva
kuFl17g0uZu4MNkT49frF2wx0MyUmrRrXRb1yKvcSBwFfZscwaEVFwnk7jPBtffWU9172wWYE1SF
3zEAyb7pectR6WZpxFutSICKYmHNwwVRn9+bCB2rso6zbRjqWHeHPHmYNzinlJD6jo+De13Xrp0v
Da4Ji7RN0kMQad3OyEf5lWkmfCAlUq0syVZ9qURuUC7uDjtehPxSL9qqXwyGRoumU6f7QguHFZUZ
1pmhfARdJJ1TFpnsGQZeEfz37bWbifzFzPBo5UNv8glzYO0ShvBvOK3GFxykWzhhFpysIbf0dyvw
2kMBTOCU9rxLY0zWUMrVkSab4rYUITiAQmdwi5QQB9CLAa4o2xlffXYjVwGh2zON53KN9FUuJKA0
fQH9R9sOTUyUcSyrvZM2sMS5XD44NqW9gd4rMo5O8FZDwzpoli/ee5VipdOHsDqkJDmvUiFG6n3M
8iKUUm36YsL+0lUGQGUHnlMaTvd+740L6aoeeGakUakRB+tYNzCDB/541UY6SVPTK+jQC8L9GApB
NWeKtRcLoGcdyM3SSmRrVq34TdYxGUyv2NaRU9wOvQ67IlSEadg0RAuZBNlppBICN2KtyCePQ7eC
TJCsRqN1Sfr2NmgNdllqawrqXLA+TdsUc9uO8iDSVYZZlC+yHuO7gT3WfaZRoWMIuzkUkZQ7f05d
KvDqezZKHnvcJrxk4DXIInFXtvoOWlY/s85JnKyUjSjlAr4gHjpg5pOqXRImjjZBmdd7TdoF/uKw
XjLva96i5n9ytMsnDyBTOXzpept3mUmPwEIYInoZRaMeGe4JAKdWRQeU22Sgwbv42tQJtyVVk962
g9Q3iT/Fe5UFyUNJvuWK01u9buMiuM7rzrzT/Tq7CIrIW3o2DqI+HuwlzSlqTQZP3crA7r8WfkWh
uaXLZYiH+4Yq8HwLwMy40AOdHaRtFrQ/9hjbW9dnNRbIiSYRnJlJlshVL/Nxbyl8iYzF7mnSgFSN
rCYBS5QaEhrH8/5c9AmvkUuJAMVUg3H27F67DGvXOve6m9/mEqezPnbVKsVhj8G51QqTGSGOhgtB
+uo8NKX7GvV9Py46I6EuZ8AMxAKxDFD3auldSRlVV/UICdOIfKplaK6vOOPr+otjlP6tD43js5K5
fdkbY5IuMp8PzTqa2jZcIyI6m7g3spJrZ6eRCIQgXrtmjH3Sbknz5CYy2q6K/fTAHcoiauY1u1jX
0hsV+FS3QNCr6bgJA7QG5dwK6cSrpAUgHtMCv8AgnT+zA+Tyllq2dUc5WH7VItWstC7gR/n16PPj
+DjPWY6HuOygc89TrzkPRt8NPjqEwNQaMrGqEt/eVW40XBUxz8SN/XD164f6p53Pz481D5nfPVbo
W2ZBQQJL6HW1p0drFS6Li/TRYgEz7tW9e/nrx/t5hMSuQuJEt7GMEuhgt/bjw9U5LHyMUXMud064
T3J0Vn5VdUxeFGfHYZnsxnL768f8+eX89piWEDCt5bzd+vEx81h26NuOvtKcG9V9rQq6ggLn3zzI
j8M4rhwovAanHc4qsCTEz5aTVtVOGKqS2aaeyHHhrhXpEjvqr5/Kv3oUViNEhgTXejy+Pz2VGurL
VPMoxTgsRybxsS8vPh7ib51c/3euqBiPbdgb373isyHsN6PX5UuG0esSJ/n7P97e/3H7kjcv+dt7
9fNR9+Mb/H7UNWawiIDZZbCxMn7OeJmsQGA+/7bK+uOo630yPGFAiuUrgYmz5/rjrMvRmQM4Biui
YYQEHZxlP/m0fuXbwtLO2+HPAxuHXY+DGpwUNlbwJlis/fR20buOwUqNK28kSbVQbVkye8s5L4gW
z52wNMfz0FX2XWa63UVcVP4mVk3xGeZERrRbTSfIUsGlYUfkxFRuoAeGDa7FKfZO+DMVW3ffcgh0
Zv1nAo+uOtBBovRXj05L0MTZcEjkTGKcBpdRL0ZnhrlJb+Iz3evTBQExDXoXPcYLwf9lkgV32SE+
EzFeukR3TnbAGSXMKDVbFnYf4mIItOS+DfVSLbWkJeaVSioMiEMWJi5qL1EOcfXRxcuTWu61zSGs
XBSON0IkHjJK1bPaeIX1mi29omrXJWzx67jqusdkKIxreARyqbkUQLgdARqqvbVDo/h7anTELanX
quXHqNO7UQ/Law9Xz7MT9todSn2yNglFXZMbj55dLMQHv494obqGHhQoB906h4q5TKYRBkk18x6y
0bO3eeMn2JTzVLt1Mk9cBx1dxK1r1xQua/GmssnUgtaQG+hWsNhJ4LnbTJlBAB+yAAWDZTRcZjSH
sJy3mpWShbXDjR0DLPIoyy31/qEm/BZ/oZWlrXB7eEP5gLzYbQb6sdcy78Y1XYXUqUA6ZQAGVqJH
6bD3RZVu+UV6KxwYzhLX+3CYcjs4BmIQ6LOxko9+ih+IPUOkjpqfU7LYBLpYpa7Q71ywlc+42sZL
W/p9TNRVdSt36sjilTr97uSZ5MrSkmAzVEAcqyDMVlQ3Ope9KGpaHJ3+2uukcwOqt9tRHWM/aUpp
z+ztPaAobCGWPbtS6tozh9RWIssbj91ZjsV5Lh6TVkCxMoqucxaqgaiSpOZW2qUgvVHW4KTJ+jyU
ugceyiMyeNXTSH7J9Vs9lI1UNUErx+G92xf3hHOlta5E6d4mBAG3gYuDpx0TRvuuDJsHO3CaZ5/W
942YMT9LBPLuqSBqv5u78GyM82XHPc6226NuamqTTm77YMJpuI69Xt77aVQ8urjDAFtFId9Z+P2h
BBBIWFCEuxIB97b3qW6pKOvuyUvX/r1Dg8zRDjIa7Rp2QE9pCykcU8hg7xqPjtjQtYaNTQHbKdJy
42Go7Ix43ZxKgUicXNjUg29M6HDM1VJ/jJSbzVpD+JoMnvmeJLX2SFil2gSApPc6HLhbJ6ySz6L1
gi9+0o03Tc+2SpODzu3HNwpr4Q+xv82JMmy6omc8ciUrjyV4Zv+NVFHRbDUuUDCic/KWuVmjN6eZ
fkjHkG73HoqvbScDp1B+RF75yhlnTWW4H/swob/R9F/KsWCWxJ8jNrqogQqN5pg89KFtfo0tgKpg
3kkzAa+NcWpG6lqh/wWLsrbNZ5T1jB33nKIDF8Llj0UKFIfWsz/DAhP9suaTeGorW3sqOZCS1lEY
DRbsYfHb8EZ+xWFUsJaW5viSsxVzeXKtFa5LCDtEJ5IWHiHEOftz7svqktWs8UrnQXwUvtX3C6MW
6oDwDpSAbvP0i49IvZe+lb4iZ+VP+mRbp6GPxS1DfnHidhDS/+hRZUQ3IO0Hq8FoaPKMI5ZDeK+K
YKnKzqTsyCTSWcRRs8P52lFXbtJK09HyacFrBhGNLaAoHzWPKiktM4n955G6cFrPv55yL9kapocD
lne/Rtgm8a9MjqdbKyV7JxLVPoNLyy6UVqmTR/3mVmNfePT9pnzTvabZT4SW2Buip9kqMq+BSnNo
KBOPSKxNNpK0+btJGiwGFhekZ+WWwUVixu0BmhHTvqVXy0yb6jPtNsM2LJryImZ5tosTU+1nK2Cw
0GrLeLAbvKuVkXIoy02lFmOTtouqH2Fni9FMnfX/n3eacf/2n//xzV4jkE3/WtCnqKDNXsYfFP0/
v+73OceEusYljHeUKeCXfZ9ldz6BPiXiSRf3HHKfJ9Lf3emfLNt2GD4Q/G1hAA39Y87R9E9o+QzJ
tHvjqMG38/dKvD+caX8OOgSw9fmbIEy7INg8a14sfH+KiWu9TVktZSuVzlVeh64L6pRIa2VaN4ly
qUhKhd+80kTOxaGwSEpuoMwlL4iA/ucy1dB8GtugJKwsGAVK+1IbMHjz2fYujSnud2EapnLdScs9
ERls2Rzk9UCHb9i+plmGE8LoXOs61euBrlXqJ2IoZiSR6VgQLhjzaHqsydxuIiIhT3FRxgQQeUKX
dFFZl2Mr5HOdjdpycqdsQyH2QJpQBJu+zjJxyuJ2JILX05G66I2QlaQZwaFpS9287hUcnq7phk2U
kEGhl49qBlKuyWLOrJ+8Ef41DerlbVrb6tBprf7Q4vy45CBjL7V8JvLw6ZqRas1VEJVYVDxvcEn1
QTyREN9KTWygiufVplaVhFaXTPE5dwJ4220ukmVbo0GQDqdOJ2p69xXWPEGkwRrJIMPJ8baFzSUD
ZzqldAuixsG2nnGOi7jS3Iy0aGZd6s2UXodVZa8FClu5JL0l0TawoiyCsW8PU6dJQHA+qEgblo+9
IM2un2mKw5XuNQbWaCu0WU4HWb+Zyp4iK90Jkm02WXT+WHVYXbjt6B6j3umfkty332TVZVfciNnI
J3aWGKvEtKs3G7DTg0sodqmctn2M3YLcC7UKTwDk22nlNJZzO6HXwj1pW2UvZOTXzgLnAuJUQcm2
WpBt5UmahGdWsGBa5G09iwhERtZdQO7zwkop9jJbzXiH7TRcwHSn89bLj4Y5+odBNs0XP7boqCA0
v+MFnqWTmoEXEJF6S6pwwMahceluxs66NJqxJNFOu0BAGspcYMaKVwPA+UfSyDTgzcXzUiurrwSa
NLkES5PuChtFgwGnYLIuUcLszmUnpcebLmIGhRzev7Iyy++7MgkocsXL39jacDNSArAfjap9Hy0J
+sqkotWn0GfTzLWtc8frh263pcC2v5YZKMFBFeGNpTNK69Y4YK4OIvOKbB2jGb039MMWNkU0MWnq
Z6ulmWcNQlQ/tt9aZTVvvt/VQ7DvI1e/Zz4O7xlm0eqaIWhuChBYuwF0xm4ow+HNoZfxkciU/rUo
irGixz4cupM+1XI3arNaVolium7MEjWPMGUOPd5CjNfrRKO9qszLp74p/WPUYU8nMKsO2JrrG98O
hscUO/ozlnaoah61fRujt3OSu25Di/C8l8mbodrhmHBg2rO1MZVseG/MuxwErnZXz/udNNO6jQuF
9Qq8AOsf9G5qboSCfOjUqn5I6bO4Vk7PW1EzgUItzFHVJF9ZKvl6WWwb0GrvkmieWjSNqQ49Yc3u
FbLNeO/nDsYPv9CeWttfOkae7sS8wLJoljzSX1+9MsUK8rssuoZ55TU2kCcoYEwOmWRt08yrscjq
MghHAjuZKafzGCMDKz1M+XBP2l3UJcWImpaIA7Nife55v10ElD+uWTtEd8QqrM/xRMvOItYHmx/e
RWXNurFfBik7msYq2YhFrp+9ZtEwBgtz0PFpeEneEhHP4ofYjXhXZoaJmScLd6Yd1cnSFa3xRVlh
cmgsYdxSOl3QmmiaJw9v+RMgIbL5k+sXN7Uh2d+rbsBw0zmaGPj3Pj1ys+LAUYVZtOX+Ac+Rt+Q6
LpxmXyJE7lGcgVd14Am9RexPxsugh9luynkSXR6YuxIs15dM9/DsxIb6otf2cB9ImWIuKCBg0FC+
6cvCvZ6PLFdqmLqb3PBpQ2nH+HMRJna3KI2Ew+oA/26LDbG+iieLEqRGi/YFsYMvMOUGupKz8Zxm
hbsx0WKxfLFiCeDHAXiaSucyaAKxg8wwnmtaCUiOdHp9QzZVv8lZIRwMSBQnQ8+7+yZwxRaqVnHX
1iPshbGqxJ1bjw5V9GRBmB5bvHYqcdWXrjSQdTthPoVuwdGj4ZaYcJQE/Tsa2Y3qZbzh8848adfu
WW8KfVzQA5kXq2YyR4L0usNtwWFShMWnc9Frek9Rg2ZPd5nhgihKuy5/dSLDpoMpbHJkZth3R7dO
JGfkwCGGr4QalpVpev3BH0va7AEyt8yO5Ojv4hyepALk+OxwmKRPQ08haerUWVcLyg81wjVQlq6N
ulLNQisxt20N0N+ce71YPHisB8iUmUHzqlBTbzItsy9KuyNI4aRh+NAJl993Sr1rh1moppGRN4NB
58VononyThcsfDzMqXV3PUgRk0ro8K6Rg+FMUrS5s7P1tNi3iZft/v7s+T/NJfJtOjSMX02V122U
v/33f/2LqXL+ut+nSvmJikG8qH94QX63ektaECXaGHItMvH3NhEA+aAk8XHDcSeVgeT6x0wJ5NeR
htAZ/yzKEHXL/Fva2U/COFZvRkrbwurNPyQsf1aNUW5YNCptWmVTzVYaupir9etaZNY+gn6y0LyM
ZdiUOws/a29qtnPs3ynNNYoHi0TrMqvnfF4GYtJoOC7mPsGmLAXJMolmXNXKubcEAIsxSNSy1IX/
6rDOZP2CeMwn2Jrz2q+9RS5nMOL1IObcS5E4uE31ckFdGDuZiQwILLdkqQ/pDY1POPryPFuweCXj
7aZvTDeg7Cbr66TJ3TQ0X01lXdjN/2XvTJbstrIs+ytpNQcNfTMps3gAXv+87+gTmLfoe1x0f5PD
GuQoP0E/VgsUKZEUQ8ooqiZVaRYDBSW+B4cD995zzt5rI9iIa5ljSwCWqB6jM1ks/J5cfpIcHHdK
NZg+MIEWbMt814Tzg8gzE5YP3HizyjKXBszHSGSTJ2NK3HVw1f3exmCOLeqWforhh9ipmIWG9x2T
lR2CVk7fTLue1dS+Hy3nLjPaejeIXN4MASwivVX2yOEIfsnqyJ97R3VVg3hkhXbKWmLf8os2vnVg
t7qTLV8oIVFAcz8klJCBCmggVmmNdM66jGMMWeiMHQEqflD7Yz6Vwk+LZakR4hhbFuddIRebztHi
rTwKDiRhe43sdnJjA2acLA+a21fGg9TnxQaQbbQcpTI80wy7LKpUWWGQbmQAA/pCrS7Y8S5GTUvX
XVmUewuFGglwaOMTYo7OE3p5boC4jYyrBW1jlUdjzk9Ee6h2BHaq1C2Yt42HreE46CJdM9l66dOI
XglZHZ6qtEc6U54tY+xz5tAvwgQ0ScyyrkHqzBqZR6zIHi1Rw0cpO8vrkuhCa0tm/El2Smd9T79j
a7cNoHYE330yHBASHERYhgw0dX2dxR0sfcEDCh5ilzHH2mZhOW8FdvkVPx6UX8fZRNwKz5agVwxN
+0zmwvNIHo/RqwglgAWtEj2/ah0HcYpKx9QYDjm00ctGq+p11ZAXlOqnWAY2H9eUXNjCPJykHaWF
QAsSJ5I31cYmzdULHKrWpkrFS9dOG5WjByVW4Bu9ckwzeT1ybgXXWD4rqbaeR0yjUTFcD0tDNoRV
rHb1mRPLlHN0tqyFLx21mOtrTcNAIFu7IO7X8CMMN1WrjdkAy+qNeYPtPndVjBKrqAlORZtezROf
4WDvmHv5nEbw0puk7TDo2n4yZM690PBr7TqQe/z4VvGImf81GYaDnKUHLY7P8igjbK0sDnlHumUI
KV+iO6x3rVsD9IQbqX7s9PBNxD3IJBMBWmAO+1GG71BLN9nQ7RxpSNe0vTRAJPWx0JXnLHROSF/P
xsm4RYzrz5Z61jcJPA5s1EOSneud4EhfpddZGKcMyovZA5N1MGHhOstjoUfVVtTJtrH4dQ+2fTf2
831u9zs5KrHdljrdgegZ/szdXNYcsBu08VaMsGPgvREmLcXKuR8iKi8C6G5D0IwrYVj9OgUI6w6O
odwh1QZBG4kHDgwonep4H45DfiyanMvtA9VvEBm4agDXV5B94GYmuegiHs/qDlRwSueeM0p9NQyq
vUWx1/mWNGJTsdT7GFH1igDPa06mGuor8aY343/3f6AfLP0fhlIGBqZ/3vy5itun5il7/caU9flv
fbVJM6sFMmB/6u182aLND4yuaNkhBmSwRMDMb20f4wP6SkAFNIsgGLKP0n/67MbS4R4uRi3I+HSM
EC/+Kzs0G/J30y32Z5kj5/I/R+ek8N10y6mYolkJc92oMj7iJ7bO9GVppihnkQ7Dekds4kW2LODM
WqI1uoPFFxGc6w3rR1szyEiV4LnRbMkz6gGXY0wGF9rmTRyV0Num5Kws40OuAyhpLAZVoIVRHVNp
YKQmV9J2Pga5nLiJPWzKAruEPRuxX9Qk0iuZEd+HYZa7ZolAq+qg9UFteldi521O81sy5OSzAITc
CjeHA6HXfmn7pnYzYVzXYFzXGvP/lSBjts1KhNKAqHU4y5XNGg2UvkRbkcqgwiJ5ZZqhDFyY9A5G
wRmHc2BmC/hlykLFDbXkPeuiK2Osjyo8ZKxqUbOMSfysUHHWqON7AycdNxuWETsrT0wpkC1xLHKT
sSC+bggORTl/xKJ9gsz+IAydSMzJfsFX8jEuY8Ta4VGCBDdZwTVuHPr2LS4cVCjeZAamP+hq/5hX
VMEBtpgVLPlHIC85oTXpZV9Fz2PkcC4P2m0XIR8zWvmqbZOFDBg+SKL2TCj53dzvaA3vckj1m97o
Ho28fdBrZ0vO2rqNqvGkaq25DSjy/bRWiHiVrPc4gUvkVGxUCbYhQ9T7MlW7FSalZxrJVyIWwypC
YOZmxvBuGASz9Bo3bxykyVOYffpSjZYfNn+ATZTGHC1EBa6R1flgKG+tqURIGagEdZbJVd6i3Nda
5yWYtepE9vF7K2e3agt6ylTSoyXIcZjEXV0B7A0l2mWSqZ+1Zr5PrPqYD/VHa0r3uMg3kk2kgVnq
tTvB7NabQV/M9VtTCc543rA0ReHTEHHGKWXgh61qIV0CKEVnkwAf1IDRlkOfsweZH61xDR77mAIS
uwqarhQ52VTAoyecZwNAvV+lgg1cmvoXI+1AD8ht7WHseCAfR9qnsLm3eapdWaEFxF1Y562xINc5
CycaYPTaoYGQzpxxm6KhjqWjEsRkJvWqIR2VsFw3lXap2DXcGmNvlvH1FI8XSkIQtGFMlF7YfeZa
vQCWWWFTk9rNoEWzH6ucdeXG3tqZyaiMgzmNlphmjaTXHmaCCM8XAQUE1AOaDhakPGrJcrBwAYVV
7KtVK3sp9mkzr7cF3AtGncMG//hrBjLQ1wAQcZOQ+REh/tBISbHgtPj03oR6VbenBlH4Sja5K3Wm
bSuKVR4V2piLEcaWmrNZ63pMYywBkHWx8djsuq3J7t46W9NJ6TUm7eyrLR3cAZjGQvGQYdGoMy4f
Ud6kjvUyT/HFZJdHJY7RJkkgplV9lrc0Tu87ND6rBssKsxYBq0B/xJU5uIOUPxEQUnLgF29R2zKX
6qObUOjDxiIDHVf4fN9TCm2ZCb/D84nQ8xYRvFXKg5AAFTeGdbDSHBKZoAMSJMmLQ6Nr/qh1MWZB
I31pyjZCt+mccda7npmvMjou9tDI7oo64Uoy8xgjM5MX3kcbXHS5+lyUAQJVTYqQuLUjranJtHa8
EsRTYFBj0pqQh63beAQN6zEnqYt8cIMvIxU4rnFCRgPLXg4KIlVHwprIQFgR9VpcLVM0zxpUEkrL
HGlcyfkI5iBHeWwGK0VpLuwqkNZhR8T4WAzj0uOGXWBZN003bAcO9RecO4gvLDPHDaU2AZvc0Pzs
9eISg/mtQ7402VERJh+0VRdFRRbwhO7PaxVFfcxokoEGJXG9p9XmK2CpfNIfQ9+orVtajO9Dgp8V
1KcPau4m1Vkn51F7VtDCAsHLniIAMVKvXVtoS1dNHrxMnfVojNm7NTpHUp5ORNFKK0MCSBGNOV04
qRWbDnmGN8tlcawgpm/SutKPUlE3l/jVmsc4lvtDAhX8op5jPJUgtjHY1Q0P8yS8Lqilu8jCNlOA
AvGqEGVBRAqm26gsZUzSuVPzLh2bCwtq+t6IzPcACg+0FZOgCCYPfj7xyI/L4BWFM3q92rxL5KE9
COgrbOMlYEgZX19/KWt2xAOUHFrW/71iTqfZykdvKMJ6bakUrdLwltQDZFEYRdvKNB565NdY6OZ9
Huq3s2XcEqIWuoOAHTSOuvD7SU72xNVTmhZ+YqemW+nGDe/3yItT7hRjgAyLlk+0jol/mJAbR8X0
hhs69pTenDZCUWOvKE00+UK+r6Yg85QgYvAstb4qNYcKtAa23PMl/WZuFhSbou+CQbWo23Eky8MN
0W819qQJ4A3NYFsNdg2cksVY+jjU/PBGQW7EOD1IenjQh3LbVebE0Lc+FFDMLK0LEXyWJ8mJiblm
GOI5A5uPPJhgG3orI4i1/Ngb4yvr2yNRnc/JoFyNDfpWrgbk68zrQjFCxlySXY7RrBDfWjQeebr3
qUAIXDXRthiKnlVZfQB1flcJq3aZ7BSeViZnonFsXjdrjbgNeUbmDQjTY5v7PdvXExkokmT5gSU4
Gqm4kq2DmTqeXQ5ry9TP6wnFrWiqM2iNNwP7O2uldj07uecw6RFN46mTw9OTg1jFNQl5jQ1O1LuU
85OhjAeHSVAMAbOKg31pzscJD7xUO8eg4axDHu8uK8lcmJVdP8Ubu0l3YpHo1iVn+QTmNL1sQpwt
o18iY+me21t6pHv8zEfm74tfjxHTUriYS2WbUeKmS63bRPauNljDGpvLiWR+B0tlPNiDp1Aqp4Wk
eJgo0bmL+kXPFFAVFNYOdBZtqbTpFxh0TPITfdXOF7P+6iyluWbDw42Xcl1fCndzKeHbpZgflrL+
/5dmn/anI+QfSuV+7RIuf/FLIaF+0Hm4ICfolrqkczGi/VJM6B8MXF0GwDImN+oyDP4yQ7Y/0AQk
aZKISF1VNCbNvxUTxgeL078MFk2hytAs4Cz/ilbuU3rl7yNktHKWuThamHE5BuXO99JKsbAuIz2f
PcO2sl0oFzCGxtQMwQtk4lT2kPS1SrbFVkl7+3LgTHWYJbZ0OH0iv7H1iNBeNsFqNWDp97PepItS
axUtwYhQpWGdqRaNpUY1j1HCdEKucr7AxNjDPmPpuL9j+pDuoNeK7Gu1nZ0UUvP0TceivZ/Yql1H
dPmwDe0ie2J8ksRbDLTprUpmcYo7Mw7vDKyfLwmel1dYjPZpItuXBryBYCVqCPBSDXZqRhVlGrpN
ilOAIBDgbBF0VUBlA1w05tTAHJw+ssg3FjYIYF3Yp1KOzCtb9BkL+UQmEtoak4OFrT1FVtLuMVjY
8DulmqZJ2VH7MHXH+5pP57VZQ/uqB2Mrc7uOERrzDaturEFMMNGsgcIz37SgM98yW6uZPQc1PhZE
7+OwmmPRYf8dmA4Zw6A/WgwGPZH04mKWJBZmM7DeckxV8zqYC8aexFPCsWb1rVe2jspR1ub+kjxl
2rNTrSgM0IMu+ZiqScrowkrl8zKy+2srEd16bE3ldWhE99JB6zpBoM93mJK6tZOYNbu80dXEAMnl
LSKrxuuGvjxNHIYdz1CJ+vQNa4zOESZ1a+bw8lNNIddy0IpJosjGEvx0ltuXXTHat2Q+dw8jAdTr
wVDqR0XHs2Lzq1zAXhLR7ujOx2cAIuk+SyK5d5FK52dOHhVPOBlRWXZjPz6aJDpdmkZheIawnOe2
Zm+RSqnapYuWJl5UNQog1Y2ijtie7VqnLpTFZbbocBQYWCdSP7OLGfMA5lylsF7LrEczt6h4oPR3
OyFHLvkTwTpm8L0FWhIfSNKYt2XT2m8hMrVDpPfSBtBttQzF5tNMPNQD6VTJNhWN2AASQVWUjGwX
VGHv8iI60pJKutRTxoc1Cdp+KEv4wBeZkvFJsWRBldQ9xjfOdpoqDkhUqhB/Gw26IMlDxOTknDbd
Fj/gQCd52UY+KaTqT2qpMkoqDZo5+k29SgQYusEcXmmVRY9hDLE0IbH2Wfqkw1L1ttors1oqq2rU
lADPdqKehjirQUgvZ/jmk7JLTQXAX8EhDmQHnSn0UqYVwxO2ZkJjYlPlXqFbRDCGclZ6ID9MP8qf
BGXFoi2rWbHocIpyAotVJs4F3pTqUUEJeSLhDd7QVPYPgolovqIHnqou7UQafpY12bw8vOPMifFu
1KnQ73s57asVFn2cdFrJiTvEWYdG1VFTgq9FUB8IaYH7oSqzTYBBiahgMd/PZ2NGF57WmRRdEEsf
3sR0rhmXNklme1aeyO8xcsAalYo0v2lgPI41jiplhbC9AUSCxBUVpHZXWYwFfCMvrHNd1pJbMKLB
bWk0WOQbMzJcciLSu8KKxnqfpVl/3zbQIcGGFcZT0XfFfWL2+UcwIlYBckBDkgaBcLxo0UMMvpYr
mkTbedCbvdEbbNQR4OzpDB1A3HuMMxLADE4xwQah3OPlluPhviP4O4SGN6jXtghawGmBRfVuiVnL
acw7jc3pQkKClzrdxqaGXCdyNNm0ubEtEnsqxe95gup4JaTEvqeAmNY6cojO7RQLX5xaIPZcFXbR
coYXMv/MsJTzUctzjxBQRBK0c126jTFlSitontpBKwtxy2cG93VS9pAz9IhUVCTI3XNYzPOFyeBg
bcxD7KybLJIJ7SFc11zXkaxu6yx3MCHiXHQ8MymLy3hIG9ODGBCdj2MWv5Og9I7+Er0ATXmxTbQx
otfbj9JzJA1D4g1MGraYVOMHVfBJ/++fVzCeL86Lf97yvHvKskXgn/2b+yRevml8fv67X84ry/li
iUWBy4qX/evzig1VSiG6heHgb7L/z5o344PMFVgMIVXL0nROsb+dV7QPkGysxeGOusrREfr/K+eV
77hpy3hyOQ1xUFns8rRAGYR+rXgzQ9CN6Kw0r3/AKbedCafHYvakuY0reX9FhuM49Ydeq44jibww
nC6ajIP/26/TzaGN1WGcvQ7jJU9oFnhlRxCfXGqam2D399FKiA2UUtl3nCyizJmTp5ht60JS2LCL
WdQ+U//Gr/TuvZgyJFRzwCy/r1uCScdbZkgZqW/IgYQ9JW5I4h9vrWOdavAr+3Aag9Vk00KbQXfi
Ikapnjel6kdhDvWfKhpx8ruVLlnGgGE0n+MKIxkaJW5bzcLHrVt6sLab9RjI6UYgkl+XFW0fx9TZ
03WhUUkwlp2JigSa7sgwR2V5g6c2OhpJIi4amAKkM079qcpqCCpZg0qHpJKUayNjjAZc0JY3DlRm
au9RM15ZgE0mirZGrVVEVNWmKmjWGYFN/JfTceAr6awtGy8UIKUVIFFFqjc3da2ZJ+Ab4S5wKnNX
kE7n2TqpgVZMxEeOJM0LtELb8Mw2b6I2k71tVTFE1laBbx+QHVtWhkNmSEF8GAUmNnIlJhLF4mYp
DurkvEB6jbCj2ynIiNd1UKjvhQ2sdEUftD7q4yyf4X6UDmouTzT7dEahBFbKN61dFbdSOqheG3Xt
xsyNcS140OtV7tAfjC2ZkXFXz68TusM7fOYFoy904kkz9JsMm7jkp04c3Ddzo54AxZd7GFXZ6ALH
tvcdbJj1rGjiFloR0uxAn5Q9E8BFUiQycQXVm25uSLfogQFjfhrssSLvCgx+CvE84HGr9SdUas01
x9X+wprZh6Y6Iy8R18ZbK+GPj6eov2RIVvpF1omzDhH9JnLS7CqRRb7FHG+OENDl1vaaKeKBiMoC
24iuVsRst6QHkYvQGF4G3XjbznK9x+uNnTHLFnP5NPuRlvSEgMfpVZrNBapTaziAuh1f00ThJK0U
8prTRuU1ZjWswopgNJGajLr1RLCPclBsiK1f6T01vx5nEMkLQTlQoW5pK6/mSfbbqm6ujNaibhBR
HjyqKePKSMt15pCReRJ5a75bEU5310oJpfVDHXa7b1WjTehfFN0zSMONrYAKfyF2VX+YyyZ7liaC
SNHb1CEE4bxCI8tcmP7wDFfOJnXyFWIAp5O5KYbaNVUpPOVxwvY4ET6Tg7I39Pu6NHu0aoT7YnMf
Lc+umvSmMmrzLaAsoG8rpw1ZZLTkhZCys0Zq7ac6stpHUaQYqG0tnHX87Ia2ovdVMhYOxxctCM0r
aUolvyyz8MERaXnC9FveE7YHxiBLJ/O5VAf6h5EGYi22O16QvGx4Xg26nXQdsLsUDemwRpW217iA
1aveYP3Iu4IuEXE1M0pSGj9aIA87W84F5v7RKFZG02HKaE1UEinG+rtQSwv85OlseURSDNtsTqXd
aAw9U1grOiEik/Etjm38aktWe12YZXobVvwTfS6T5HBJ1zGfxo1+MQVKvu9tbcKcgvkbmOxkn5cx
VdpKntXhtukKXMLMfDNYvay3l/yMgNwSQZdIRTBz6JWRGJI0jTa6ZKpXGF8RLDJJ2mtGKd2lPVYz
F0MXybow4OnqzqEMGQIbDxh3RrEinCQv6KhaOFA21aWTDe0LkABjI4vRPjB+FR8JXSwqvElx4pHl
ifIBqlruF3EBECEnYjkTO0049fsg0Z1mHbTOqbgypMK6M34MMHb5GnGO3NSm3CTyjBQQ0woaBmJv
9FonMKlS64MSz7VPCmO0Jx6XIdWolBihrfISMjXWdSpCN8AD5ettXbo1Y5GtYjjFVu1Ff6S6Qi5T
p2SXEMHj1qDwr3ShlK6TtNnesJPqCDr3uekBCFbYp+gB0zfTmWu5USTRAa8zZ8VY2QZzlCg7Blsp
JIyc3pDZxWtRzpGHVQThDpuv1/b1QPqKqh9MOZlPimLpfkHGlVtphO9OoZx6iHm6R5ZUdMNFzwo2
lMbB0rv+1Fk9r28v6/tFO+wTVGzsYRjEVxWZibvKmZRdklih62Dd8AEcOWwTk71oF5MI0UpSaDsn
QdBe28LZ1AlVwTSJ9NKQrHCj1wJX3Kiqkcs0xT6gos3vTN66dTbQ7896LfQ7xaxXehgNa7Ewz1Nr
GtYhieBuWne0RDuFIUdK5G9NtMhOEaZ1OViMAuBok35R2oY/kxF+0LJeuiIBO7oiv2PYk25QEQk2
BDsUl9YRQXm1adMsPpNMpSVIJ8r2jRRJj10H2F1D3OAPQ831wc3000wXHjCtS22EvAFCsUW2U5S3
dK+nuwbCvO9E+FsEuzdYp8iJLzNF57RLJHKNNGiiSy1ZylUcp9lGLYLxJXYi2ZU03nYFoSwvhtgW
Uo+WtguLapuTFH8A88B0y1YUdgRr0sWWdkx1ac1CQj+q1kAcJ5Mo55DoyVU8p9NMtc9El/mDWDcW
hvC5mqvrRO/lLas2y1uYMOsN7BAIDOnWH+XaMvYj4OFdSuTuiszLLKM3MbwnU5V6/ELeC1PN4cuo
Ov8PgwGHf5xYY9OuDfo4kDEYVYPoW0uEuRMAmpx3Gl1pulBENUdh5ZmDE94FcjQe64xDVYMS1Nfj
GbznJCTYYrW61dOakiGVEbITAglTu4GL1knzgiIlJwyh0Kl0yue6wIq60pqOxnM0psILEfPTOg7o
VZH6S2W2nLrygXd+Zs5J6iQ7Xppq0gavp3SelMifRUiqDrSwZieJDn9CqnT0/+fOzXnf3YkuuWca
s/EwACZCJgbBIJqz5NUYx5Qlog9kKBfYqsIxUe6loRmPY6zn+IuW1JPIVqKndkxzyWUGDNpZ1Zfa
Lx3TmnTgVOOyyXvqN1IdE0sYD1nvl5SwtyXAuKVr36DfGgtVvkfiHF3LMgCIqkomEsRbxlWKRuap
I3RESbpw/gITTVPzK5ctdn0akZh1F+IVRQGel2/PxgVxXzHwQM0r6bOjOKvYe43otW6n3VelysWv
zcivGdGLi+X3FuX3XwQo69svAs0BApweuIfobl7Tzem3ljolvs4D8vbnX6V+/0MZsm4T+4A4U9Vg
2X5/4FeKAXoe4cOgr9OnB57Ejeq3G2dVng1P8Fp87YyQAk9z2WLuOqiUMKkZxrl/cRXflh0Qur67
iu+qnIB0x2EKGci3Prtwc5P67e0u3Op+7GOX2TiXTF+aldjJnrqKvXa7jdeW9xfX8P1d/3QNJqhP
fsFLb/i7a4gGsp2ygjshnMRdYo9zyJqYd3NbkNxyldcTINMXR1L8sAJL58Dui5epb7QO4uQyt0lb
KG8r/bLVM68MBwZ3R2xt65rRcG3ckv34a93+Tyldi6T2m8fk+wv+jnfQDizzdsgF65tB8sfr9tY4
z890v9xkB0J6/JX0BLIFQx6OGi9zpfWf37Al/uRPv3+BGHyFlCCfkZPXcsPw7GD2ARPrF+voHI3h
qrjLnpqzbiN+FVL/05958cz/6Xcu1/TVd9oNoPZSrzI/OClrDsiZBzLeFV5y1ZyVa+xKf3WT6Sr8
8QuXSYYtM9bAwfTdFyZ1lc4pTybIlPMOcvkaiaFvusn6PN22bug7Z/SO9/Uu27r6OkfasE02n270
f5Ma/sev0yOV1eBPOjnxS/T0rXTt97/2uYljWh/oSxoMdVTN0uRPPO8vQ6dPqHHsiZqMKA1hB0/M
5yaO+WGhc4BsMnQACnRrmEd9VrCpHyyAKeTw2ojOTDoh1r/SxEGk9s1TRBdnAZJYNJlwSqA2/+Rr
/OqxpXYZiw59CiWfBfGfcAf2X7XXz6dsrkHDoVbLPiUrmr0wDyr5vKdiCV6sOyzuaRvLoIIVCYGY
k50E41ayzruC6n7Jb2xbCUXvCN5lpTcmGssihsaUKIaPFfkiyIPzeVa8ASQ/7RKDqDrk46F+0cwG
Q5Sae0ASH7AlsZo1HXtvqEnZDB6gU99L1TB3GNEGKjYSb2+q0axReOXWfsHP4b3rpKOeGs6DrQ30
OCzy5U52OtXbIKrDexk1sRcyyt/ULRPrCr0670c4bUjzSu8bOY3XY50qF9zNeg8AInoD2aXuNOI6
PCnq8eWVjXxhQavbJoNFJnGb92IlAnO+xHlpnujCjU+mPIzwsWOZwTJxpqQMKeK2DK0QDQYxLTda
HNr7mlCRI71l7JpWYnf3bVcZGz0YWJ9GdQJZZkR7OdGSYh1Lbbd1xjadVmRe2lvqi7F0Y5oYFwGp
MRtaMNqNPqVE4AYFBpR8aiWXnkd7iGtd2Q+yotI2SdrhY9dHmQvrAHkuHkv1xHm+3shqvYBYy+A5
K2iq6XXYPldZVKQrvIkkYqQYCi4b0uSOBvq+o4Zk/YaAk2abNiPHXwATOK2CSH6zKyPqvYLJnof6
gxOcUKzosXEcqD5dr5dkW47KZTCg9F9pijbdl040PJpdnl8alA5r5kLEKUdmQCcRYcBzGdB3U+VR
uR2xMiAe0SkZ4gUi50ldPu/UUgw3dlDpOOuEuTNQD7uhcEb0cdSjlDSS5ZxwCGBqCNUqPThpDpoP
Y81r0+RY64woi2+qxA69ToIL53YVCgnYCkh/BDOldUUgxpVjhdo99LZow7wtw5JgmwepQp+0KbQF
pQGeloRF2hi3fYcZoJWyvN8KaSLrE0o5gPfeSQ9mN4/YGrT6qLAMIIoLgmBTOop8ovDN3yFN0sKq
EoBYgaz1R40zv68yZgVQhk/Wa2yreB8CLMaUE1GLwJvAY9iQJvk+tt3nN0rUT9BwG6haipYxw+nt
YtNDKl4VSP9uIjwhzUo2LPHqxOgz+jnPLkSRN4xBR7oUjDZxuWtNqFzGkTX7ujLiEbVyg8wRxuBe
lJskamMPuO0bJ/B5aChmZ32GbJVphrlmgJ6+QfcadnLe6ptckmRp1Wi5tR7TKlg3ON5gqWFpOCTE
FNyPUEUW2Y8u3ilUAy+N8V8NRiw3TD8qXFmq3RM1BJMpLSAuMOumz9Cem5FmPhFMSkIM9EWLyqEx
D72ZhreVPZhrsyj5s0rttlMyR69N0pUEMhvZHkC7jECV6ZoncTDCItI54sD4sd9nBCIf5owRnp3F
/WOsKjTkCmtGTYYQkzOdhIGwl4VeXaJ5VZVdZIXDETzanO8BbzPLLkYx3shgw+4bQwO/aTRhE+2A
5VhUsqM+f0xnlXQma5abEBmZI531pgrHnHH5cNFrotgM8lB8lFRmOG0zBbdiqtN6lTU4az2FQt30
Ya9q1SXABARf2DqOdss4h7GZHCAcjbAclGGFOKqJGt/OOyVaOwBbEMnV2YS8Pxxv+xaAHPg9ziZR
CU9MpLNmPbQ2D26fVVHvVq3OEIj8PvlmVJdheBIEtFh0RctPxKdH95aqIQA2lFaHhYDDBSlSRSIP
8UXZqz1IUXIoqFM4ZtCPecWdEVFn1hp1ZEXg7n2mt5JY7MrSsILdN3JqjlSErVVhS4BQa0ybzTR1
fgPL3SKst7ErmojTVF70csAgHgQGbI+iKLhFRokRxf5kBQqC3NFJUWvQ2dmSbdOozGH+r0LoaTuc
Jv02FHGJSNlqaJo1cnlAo9wpbm8PyBwNDCCEATWJiAgpl9FcT5JRnqMZdta4feEbVroG8T0nE4w3
pOAzMQRakFDmZIZHSpBU4hZNrF4zwk33OB7UQ94HNQhKkQc00Uo5u6vBgi5+FUXTPStu5hK2n8Of
5J2J2lgY6clpBE9DoOJaxIyg0r/s1fCcW6g/1wSdPTPr0WSI8eMSAg4sZ8L7K/eNC2AmeyHkHqV2
HhnyKeM/vMCj3R4A7qVPE4b9iDRjloRrQHVTuuF3jOgpEEnwxkZlvw1TqwYr9KjxeCiYfOPewDB3
qLQJ46IIs1GsJh68m0g4+XUT6+obE4tJ3cuTE73AIGRLYWaMKLCVZDrzhaPS3uQVvIbQESLRMKdJ
3td1aeDBJvmDMWnSGseqxcjmhjz4j+hSzMfFU/sRymHjT/ZcnSYtAco4V2XguOMSNkoHDYrgfaA5
gewrmVUl+5CmAmrrQk62LRv0ObhKK3JVWzCImHTK+zWUcnUtdZ+yDQyjKA2MsExnY8frwspGM6ok
zke9yfWbzmzIDVDs0iTsZ0IMJ+OyhwkyOLeOwvW0MiA/lfMMBmPGNlu6vG+DoTZ3Tr3kPzODanwz
VWR+Lrv17UZ2NoRup5vMKcSTotg5A6F4dquql7adHquXxZj2j0pSIOvtaBu4Gftg4sZjk2x0wu1e
69Qaf62I/qWD+v8tm+fni/hhtOVvsDCUmtkrauO4i9/ar4Ix//I/+KKo+uMHfMamLT4T43fl1af/
bsnM/PWT337L0Pyf30Rofkr2/OpffgkJ/fqvf/7B/vjNP7ymL3+4jd+ap+Ylmj79tNM3cDf3CatL
+zXQDdUXJ/LfL+QPSZ+/lR9/9rl/aqP57Q78n332DfzS/Nsx9dJk+vmL/i8Mwn/y0s/+iyy9n/2a
P0PS/+Rn/0V2609+uvvLfzav5fM3v13gmDbW5p///f5B3sAnM7z/Gx53eja//Ef/1Hy5xmUJWNSZ
9Au//NEPU3P/S+/SP7rsl3/nvr584x3n41X1b/l4/BJl8e0i8GvXYOli/exCcCH+FKb0k4/L3ZOo
fvlf36xfny+dPsnPXrr7hIOk++Xfv3zSV/wouh8/++kb8dTHT83bl0/66tPpq/3sp29FnH3zEn3u
A+EH/NmP5sLj4pf/+NGnKz//6X+BSfjJ58V9quLuKfs37we51Z/vEJ3hn71Dp3+e6fez10/oeFw8
5WznP7r/f8P7evenLcSfvfyn9qn44TOv/g1v1D+a7+Vrn3+lf8P7tCqnp5cfLQULX/Znnxc3Kl9+
+c8vn/P7QqD9DXveP/iVlbWIf/C4aH/Do/5XRoeffGCuxcuPVkj9b1ho3P9N3fnlNgjDYPwqHGBP
+6NpL5VQtbc9VO0JGEUTEyUVo5N6pJ6jF5tDgOIk2JO6VfreUdNf4tj+jEkK+tA7nPPHPwgcb1lC
TvKzbCKTTsLgantJKZkv9+X5VGUfpj+ZOUnrbUOh8C5ZNea73BZ1XmbJ0R3aTI2d5PXIcQxjX2zs
SbWxmOhYMHXyaleZqyj1gVFmrcgf0I3J4U/oTwwCJ/IT/RxfOG0uM2Zb3WhcCKVeFiSna5MRh5+x
Q9nFpUEGETxHJvzvdfF1qFrhgRCMMkwJzE/AcMCmr7oiK+blfjhcFOqkBfPTThwwirMSmJ/xwoDZ
7+IkMJZs41A5Z+X6CSL7y8/zccAopEnL5UsMHDBK2CQwp2paQ+G+kzlDtMcBpCKeBDgVVjhQSuax
jGg6HDgtSHM5icOlBmmuZHHAlCDNRTQMFruiNRLMPP2Ow6XEMl46wMFSIllQtcAhU+RYUDCBIbNF
Fyk4s1oNDpUSwFiZCIaqL0TM5vZhhQoHTfGI1xfHAKbi3jvGMhLxgjfwAFjUVvKi+M90dz41ZZ51
36tvDg3XOLmhOmJd1O3EVc3U6ugi8men629UrntwTQqSC+WdDQgL5p0tELHDmaYKBLjRQmb9KLe+
fZXVhTO9G9mU5ueXpjK798vLHzfrOR3Q3zbHNZ1NY+pf7JRxV96KqmtBkjYKb1sCsKXwns3IVpnv
DgIhpO9JJuYUI+SNSRhYdM+XUsIJeqIgwPquKnGfee1YGFyup0vkmnYKQED1vWQSlN+EhsHlmtgk
rrD/7X/JtChHL6btI3lVZM3iBwAA//8=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tu versión de Excel.
Si editas esta forma o guardas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tu versión de Excel.
Si editas esta forma o guardas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294419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zoomScaleNormal="100" workbookViewId="0">
      <selection activeCell="C8" sqref="C8"/>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06" t="s">
        <v>101</v>
      </c>
      <c r="E2" s="207"/>
      <c r="F2" s="207"/>
      <c r="G2" s="207"/>
      <c r="H2" s="207"/>
      <c r="I2" s="207"/>
      <c r="J2" s="201" t="s">
        <v>2337</v>
      </c>
      <c r="K2" s="202"/>
    </row>
    <row r="3" spans="1:26" ht="14.4" customHeight="1" x14ac:dyDescent="0.2">
      <c r="D3" s="208"/>
      <c r="E3" s="209"/>
      <c r="F3" s="209"/>
      <c r="G3" s="209"/>
      <c r="H3" s="209"/>
      <c r="I3" s="209"/>
      <c r="J3" s="247"/>
      <c r="K3" s="203"/>
    </row>
    <row r="4" spans="1:26" ht="14.4" customHeight="1" thickBot="1" x14ac:dyDescent="0.25">
      <c r="D4" s="210"/>
      <c r="E4" s="211"/>
      <c r="F4" s="211"/>
      <c r="G4" s="211"/>
      <c r="H4" s="211"/>
      <c r="I4" s="211"/>
      <c r="J4" s="204"/>
      <c r="K4" s="205"/>
    </row>
    <row r="5" spans="1:26" ht="14.4" customHeight="1" thickBot="1" x14ac:dyDescent="0.25">
      <c r="D5" s="198" t="s">
        <v>2342</v>
      </c>
      <c r="E5" s="199"/>
      <c r="F5" s="199"/>
      <c r="G5" s="199"/>
      <c r="H5" s="199"/>
      <c r="I5" s="199"/>
      <c r="J5" s="199"/>
      <c r="K5" s="200"/>
    </row>
    <row r="9" spans="1:26" ht="14.4" customHeight="1" x14ac:dyDescent="0.2">
      <c r="A9" s="7"/>
      <c r="B9" s="51"/>
      <c r="C9" s="51"/>
      <c r="D9" s="51"/>
      <c r="E9" s="51"/>
      <c r="F9" s="51"/>
      <c r="G9" s="51"/>
      <c r="H9" s="51"/>
      <c r="I9" s="51"/>
      <c r="J9" s="51"/>
      <c r="K9" s="51"/>
      <c r="L9" s="51"/>
      <c r="M9" s="51"/>
    </row>
    <row r="10" spans="1:26" s="5" customFormat="1" ht="14.4" customHeight="1" x14ac:dyDescent="0.2">
      <c r="A10" s="212" t="s">
        <v>38</v>
      </c>
      <c r="B10" s="212"/>
      <c r="C10" s="212"/>
      <c r="D10" s="212"/>
      <c r="E10" s="212"/>
      <c r="F10" s="212"/>
      <c r="G10" s="212"/>
      <c r="H10" s="212"/>
      <c r="I10" s="212"/>
      <c r="J10" s="212"/>
      <c r="K10" s="212"/>
      <c r="L10" s="212"/>
      <c r="M10" s="212"/>
      <c r="N10" s="212"/>
    </row>
    <row r="12" spans="1:26" ht="14.4" customHeight="1" x14ac:dyDescent="0.2">
      <c r="A12" s="193" t="s">
        <v>0</v>
      </c>
      <c r="B12" s="195" t="s">
        <v>31</v>
      </c>
      <c r="C12" s="196"/>
      <c r="D12" s="196"/>
      <c r="E12" s="196"/>
      <c r="F12" s="196"/>
      <c r="G12" s="196"/>
      <c r="H12" s="196"/>
      <c r="I12" s="196"/>
      <c r="J12" s="196"/>
      <c r="K12" s="196"/>
      <c r="L12" s="196"/>
      <c r="M12" s="196"/>
      <c r="N12" s="196"/>
      <c r="O12" s="62"/>
      <c r="P12" s="60"/>
      <c r="Q12" s="60"/>
      <c r="R12" s="60"/>
      <c r="S12" s="60"/>
      <c r="T12" s="60"/>
      <c r="U12" s="60"/>
      <c r="V12" s="60"/>
      <c r="W12" s="60"/>
      <c r="X12" s="60"/>
      <c r="Y12" s="60"/>
      <c r="Z12" s="60"/>
    </row>
    <row r="13" spans="1:26" ht="14.4" customHeight="1" x14ac:dyDescent="0.2">
      <c r="A13" s="194"/>
      <c r="B13" s="21" t="s">
        <v>1206</v>
      </c>
      <c r="C13" s="22" t="s">
        <v>1207</v>
      </c>
      <c r="D13" s="22" t="s">
        <v>1208</v>
      </c>
      <c r="E13" s="22" t="s">
        <v>1209</v>
      </c>
      <c r="F13" s="22" t="s">
        <v>1210</v>
      </c>
      <c r="G13" s="22" t="s">
        <v>1211</v>
      </c>
      <c r="H13" s="22" t="s">
        <v>1212</v>
      </c>
      <c r="I13" s="22" t="s">
        <v>1213</v>
      </c>
      <c r="J13" s="22" t="s">
        <v>1214</v>
      </c>
      <c r="K13" s="22" t="s">
        <v>1215</v>
      </c>
      <c r="L13" s="22" t="s">
        <v>1216</v>
      </c>
      <c r="M13" s="22" t="s">
        <v>1219</v>
      </c>
      <c r="N13" s="59" t="s">
        <v>2338</v>
      </c>
      <c r="O13" s="63"/>
      <c r="P13" s="61"/>
      <c r="Q13" s="61"/>
      <c r="R13" s="61"/>
      <c r="S13" s="61"/>
      <c r="T13" s="61"/>
      <c r="U13" s="61"/>
      <c r="V13" s="61"/>
      <c r="W13" s="61"/>
      <c r="X13" s="61"/>
      <c r="Y13" s="61"/>
      <c r="Z13" s="61"/>
    </row>
    <row r="14" spans="1:26" ht="14.4" customHeight="1" x14ac:dyDescent="0.3">
      <c r="A14" s="3" t="s">
        <v>1</v>
      </c>
      <c r="B14" s="86">
        <v>13131132</v>
      </c>
      <c r="C14" s="87">
        <v>13416470</v>
      </c>
      <c r="D14" s="87">
        <v>13458689</v>
      </c>
      <c r="E14" s="87">
        <v>13614583</v>
      </c>
      <c r="F14" s="87">
        <v>13604507</v>
      </c>
      <c r="G14" s="87">
        <v>13588731</v>
      </c>
      <c r="H14" s="87">
        <v>13758680</v>
      </c>
      <c r="I14" s="87">
        <v>13924225</v>
      </c>
      <c r="J14" s="87">
        <v>13964658</v>
      </c>
      <c r="K14" s="87">
        <v>13936877</v>
      </c>
      <c r="L14" s="87">
        <v>13176844</v>
      </c>
      <c r="M14" s="87">
        <v>12634010</v>
      </c>
      <c r="N14" s="88">
        <v>12844462</v>
      </c>
      <c r="O14" s="155"/>
    </row>
    <row r="15" spans="1:26" ht="14.4" customHeight="1" x14ac:dyDescent="0.2">
      <c r="A15" s="1" t="s">
        <v>92</v>
      </c>
      <c r="B15" s="89">
        <v>1695906</v>
      </c>
      <c r="C15" s="90">
        <v>1598236</v>
      </c>
      <c r="D15" s="90">
        <v>1529349</v>
      </c>
      <c r="E15" s="90">
        <v>1531617</v>
      </c>
      <c r="F15" s="90">
        <v>1577719</v>
      </c>
      <c r="G15" s="90">
        <v>1578837</v>
      </c>
      <c r="H15" s="90">
        <v>1505691</v>
      </c>
      <c r="I15" s="90">
        <v>1571864</v>
      </c>
      <c r="J15" s="90">
        <v>1590685</v>
      </c>
      <c r="K15" s="90">
        <v>1561768</v>
      </c>
      <c r="L15" s="90">
        <v>1862365</v>
      </c>
      <c r="M15" s="90">
        <v>2304014</v>
      </c>
      <c r="N15" s="91">
        <v>1651122</v>
      </c>
    </row>
    <row r="16" spans="1:26" ht="14.4" customHeight="1" x14ac:dyDescent="0.2">
      <c r="A16" s="1" t="s">
        <v>93</v>
      </c>
      <c r="B16" s="92">
        <v>4547473</v>
      </c>
      <c r="C16" s="93">
        <v>4751359</v>
      </c>
      <c r="D16" s="93">
        <v>4803130</v>
      </c>
      <c r="E16" s="93">
        <v>4871411</v>
      </c>
      <c r="F16" s="93">
        <v>4855525</v>
      </c>
      <c r="G16" s="93">
        <v>4828607</v>
      </c>
      <c r="H16" s="93">
        <v>4970805</v>
      </c>
      <c r="I16" s="93">
        <v>5054013</v>
      </c>
      <c r="J16" s="93">
        <v>5021285</v>
      </c>
      <c r="K16" s="93">
        <v>4942137</v>
      </c>
      <c r="L16" s="93">
        <v>4097763</v>
      </c>
      <c r="M16" s="93">
        <v>3946369</v>
      </c>
      <c r="N16" s="94">
        <v>4364028</v>
      </c>
    </row>
    <row r="17" spans="1:15" ht="14.4" customHeight="1" x14ac:dyDescent="0.2">
      <c r="A17" s="1" t="s">
        <v>3</v>
      </c>
      <c r="B17" s="92">
        <v>4043456</v>
      </c>
      <c r="C17" s="93">
        <v>4144842</v>
      </c>
      <c r="D17" s="93">
        <v>4167470</v>
      </c>
      <c r="E17" s="93">
        <v>4203975</v>
      </c>
      <c r="F17" s="93">
        <v>4162493</v>
      </c>
      <c r="G17" s="93">
        <v>4207572</v>
      </c>
      <c r="H17" s="93">
        <v>4202442</v>
      </c>
      <c r="I17" s="93">
        <v>4215844</v>
      </c>
      <c r="J17" s="93">
        <v>4262251</v>
      </c>
      <c r="K17" s="93">
        <v>4272356</v>
      </c>
      <c r="L17" s="93">
        <v>4158529</v>
      </c>
      <c r="M17" s="93">
        <v>3892829</v>
      </c>
      <c r="N17" s="94">
        <v>4035707</v>
      </c>
    </row>
    <row r="18" spans="1:15" ht="14.4" customHeight="1" x14ac:dyDescent="0.2">
      <c r="A18" s="1" t="s">
        <v>4</v>
      </c>
      <c r="B18" s="92">
        <v>2120127</v>
      </c>
      <c r="C18" s="93">
        <v>2162185</v>
      </c>
      <c r="D18" s="93">
        <v>2199642</v>
      </c>
      <c r="E18" s="93">
        <v>2206031</v>
      </c>
      <c r="F18" s="93">
        <v>2058179</v>
      </c>
      <c r="G18" s="93">
        <v>2153598</v>
      </c>
      <c r="H18" s="93">
        <v>2272799</v>
      </c>
      <c r="I18" s="93">
        <v>2267437</v>
      </c>
      <c r="J18" s="93">
        <v>2279788</v>
      </c>
      <c r="K18" s="93">
        <v>2197548</v>
      </c>
      <c r="L18" s="93">
        <v>2196237</v>
      </c>
      <c r="M18" s="93">
        <v>1905083</v>
      </c>
      <c r="N18" s="94">
        <v>2097406</v>
      </c>
    </row>
    <row r="19" spans="1:15" ht="14.4" customHeight="1" x14ac:dyDescent="0.2">
      <c r="A19" s="2" t="s">
        <v>5</v>
      </c>
      <c r="B19" s="96">
        <v>724170</v>
      </c>
      <c r="C19" s="97">
        <v>759848</v>
      </c>
      <c r="D19" s="97">
        <v>759098</v>
      </c>
      <c r="E19" s="97">
        <v>801549</v>
      </c>
      <c r="F19" s="97">
        <v>950591</v>
      </c>
      <c r="G19" s="97">
        <v>820117</v>
      </c>
      <c r="H19" s="97">
        <v>806943</v>
      </c>
      <c r="I19" s="97">
        <v>815067</v>
      </c>
      <c r="J19" s="97">
        <v>810649</v>
      </c>
      <c r="K19" s="97">
        <v>963068</v>
      </c>
      <c r="L19" s="97">
        <v>861950</v>
      </c>
      <c r="M19" s="97">
        <v>585715</v>
      </c>
      <c r="N19" s="98">
        <v>696199</v>
      </c>
    </row>
    <row r="20" spans="1:15" ht="14.4" customHeight="1" x14ac:dyDescent="0.3">
      <c r="A20" s="3" t="s">
        <v>2</v>
      </c>
      <c r="B20" s="86">
        <v>2250266</v>
      </c>
      <c r="C20" s="87">
        <v>2302716</v>
      </c>
      <c r="D20" s="87">
        <v>2309127</v>
      </c>
      <c r="E20" s="87">
        <v>2342783</v>
      </c>
      <c r="F20" s="87">
        <v>2362565</v>
      </c>
      <c r="G20" s="87">
        <v>2370348</v>
      </c>
      <c r="H20" s="87">
        <v>2383743</v>
      </c>
      <c r="I20" s="87">
        <v>2415784</v>
      </c>
      <c r="J20" s="87">
        <v>2423058</v>
      </c>
      <c r="K20" s="87">
        <v>2414116</v>
      </c>
      <c r="L20" s="87">
        <v>2330410</v>
      </c>
      <c r="M20" s="87">
        <v>2080155</v>
      </c>
      <c r="N20" s="88">
        <v>2105569</v>
      </c>
      <c r="O20" s="155"/>
    </row>
    <row r="21" spans="1:15" ht="14.4" customHeight="1" x14ac:dyDescent="0.2">
      <c r="A21" s="1" t="s">
        <v>92</v>
      </c>
      <c r="B21" s="89">
        <v>166769</v>
      </c>
      <c r="C21" s="90">
        <v>132613</v>
      </c>
      <c r="D21" s="90">
        <v>111056</v>
      </c>
      <c r="E21" s="90">
        <v>125797</v>
      </c>
      <c r="F21" s="90">
        <v>137776</v>
      </c>
      <c r="G21" s="90">
        <v>119486</v>
      </c>
      <c r="H21" s="90">
        <v>111663</v>
      </c>
      <c r="I21" s="90">
        <v>117784</v>
      </c>
      <c r="J21" s="90">
        <v>119889</v>
      </c>
      <c r="K21" s="90">
        <v>129052</v>
      </c>
      <c r="L21" s="90">
        <v>200206</v>
      </c>
      <c r="M21" s="90">
        <v>164657</v>
      </c>
      <c r="N21" s="91">
        <v>147561</v>
      </c>
    </row>
    <row r="22" spans="1:15" ht="14.4" customHeight="1" x14ac:dyDescent="0.2">
      <c r="A22" s="1" t="s">
        <v>93</v>
      </c>
      <c r="B22" s="92">
        <v>1521223</v>
      </c>
      <c r="C22" s="93">
        <v>1554778</v>
      </c>
      <c r="D22" s="93">
        <v>1565505</v>
      </c>
      <c r="E22" s="93">
        <v>1566797</v>
      </c>
      <c r="F22" s="93">
        <v>1568968</v>
      </c>
      <c r="G22" s="93">
        <v>1581828</v>
      </c>
      <c r="H22" s="93">
        <v>1588507</v>
      </c>
      <c r="I22" s="93">
        <v>1598905</v>
      </c>
      <c r="J22" s="93">
        <v>1591859</v>
      </c>
      <c r="K22" s="93">
        <v>1568200</v>
      </c>
      <c r="L22" s="93">
        <v>1475698</v>
      </c>
      <c r="M22" s="93">
        <v>1471782</v>
      </c>
      <c r="N22" s="94">
        <v>1445234</v>
      </c>
    </row>
    <row r="23" spans="1:15" ht="14.4" customHeight="1" x14ac:dyDescent="0.2">
      <c r="A23" s="1" t="s">
        <v>3</v>
      </c>
      <c r="B23" s="92">
        <v>370201</v>
      </c>
      <c r="C23" s="93">
        <v>409180</v>
      </c>
      <c r="D23" s="93">
        <v>421817</v>
      </c>
      <c r="E23" s="93">
        <v>432846</v>
      </c>
      <c r="F23" s="93">
        <v>434731</v>
      </c>
      <c r="G23" s="93">
        <v>444799</v>
      </c>
      <c r="H23" s="93">
        <v>452564</v>
      </c>
      <c r="I23" s="93">
        <v>462954</v>
      </c>
      <c r="J23" s="93">
        <v>470415</v>
      </c>
      <c r="K23" s="93">
        <v>469333</v>
      </c>
      <c r="L23" s="93">
        <v>410283</v>
      </c>
      <c r="M23" s="93">
        <v>279592</v>
      </c>
      <c r="N23" s="94">
        <v>332840</v>
      </c>
    </row>
    <row r="24" spans="1:15" ht="14.4" customHeight="1" x14ac:dyDescent="0.2">
      <c r="A24" s="1" t="s">
        <v>4</v>
      </c>
      <c r="B24" s="92">
        <v>146851</v>
      </c>
      <c r="C24" s="93">
        <v>158870</v>
      </c>
      <c r="D24" s="93">
        <v>163184</v>
      </c>
      <c r="E24" s="93">
        <v>168106</v>
      </c>
      <c r="F24" s="93">
        <v>171469</v>
      </c>
      <c r="G24" s="93">
        <v>174291</v>
      </c>
      <c r="H24" s="93">
        <v>179609</v>
      </c>
      <c r="I24" s="93">
        <v>183730</v>
      </c>
      <c r="J24" s="93">
        <v>187333</v>
      </c>
      <c r="K24" s="93">
        <v>192425</v>
      </c>
      <c r="L24" s="93">
        <v>184390</v>
      </c>
      <c r="M24" s="93">
        <v>123093</v>
      </c>
      <c r="N24" s="94">
        <v>137844</v>
      </c>
    </row>
    <row r="25" spans="1:15" ht="14.4" customHeight="1" x14ac:dyDescent="0.2">
      <c r="A25" s="2" t="s">
        <v>5</v>
      </c>
      <c r="B25" s="96">
        <v>45222</v>
      </c>
      <c r="C25" s="97">
        <v>47275</v>
      </c>
      <c r="D25" s="97">
        <v>47565</v>
      </c>
      <c r="E25" s="97">
        <v>49237</v>
      </c>
      <c r="F25" s="97">
        <v>49621</v>
      </c>
      <c r="G25" s="97">
        <v>49944</v>
      </c>
      <c r="H25" s="97">
        <v>51400</v>
      </c>
      <c r="I25" s="97">
        <v>52411</v>
      </c>
      <c r="J25" s="97">
        <v>53562</v>
      </c>
      <c r="K25" s="97">
        <v>55106</v>
      </c>
      <c r="L25" s="97">
        <v>59833</v>
      </c>
      <c r="M25" s="97">
        <v>41031</v>
      </c>
      <c r="N25" s="98">
        <v>42090</v>
      </c>
    </row>
    <row r="26" spans="1:15" ht="14.4" customHeight="1" x14ac:dyDescent="0.3">
      <c r="A26" s="3" t="s">
        <v>6</v>
      </c>
      <c r="B26" s="86">
        <v>10880866</v>
      </c>
      <c r="C26" s="87">
        <v>11113754</v>
      </c>
      <c r="D26" s="87">
        <v>11149562</v>
      </c>
      <c r="E26" s="87">
        <v>11271800</v>
      </c>
      <c r="F26" s="87">
        <v>11241942</v>
      </c>
      <c r="G26" s="87">
        <v>11218383</v>
      </c>
      <c r="H26" s="87">
        <v>11374937</v>
      </c>
      <c r="I26" s="87">
        <v>11508441</v>
      </c>
      <c r="J26" s="87">
        <v>11541600</v>
      </c>
      <c r="K26" s="87">
        <v>11522761</v>
      </c>
      <c r="L26" s="87">
        <v>10846434</v>
      </c>
      <c r="M26" s="87">
        <v>10553855</v>
      </c>
      <c r="N26" s="88">
        <v>10738893</v>
      </c>
      <c r="O26" s="155"/>
    </row>
    <row r="27" spans="1:15" ht="14.4" customHeight="1" x14ac:dyDescent="0.2">
      <c r="A27" s="1" t="s">
        <v>92</v>
      </c>
      <c r="B27" s="89">
        <v>1529137</v>
      </c>
      <c r="C27" s="90">
        <v>1465623</v>
      </c>
      <c r="D27" s="90">
        <v>1418293</v>
      </c>
      <c r="E27" s="90">
        <v>1405820</v>
      </c>
      <c r="F27" s="90">
        <v>1439943</v>
      </c>
      <c r="G27" s="90">
        <v>1459351</v>
      </c>
      <c r="H27" s="90">
        <v>1394028</v>
      </c>
      <c r="I27" s="90">
        <v>1454080</v>
      </c>
      <c r="J27" s="90">
        <v>1470796</v>
      </c>
      <c r="K27" s="90">
        <v>1432716</v>
      </c>
      <c r="L27" s="90">
        <v>1662159</v>
      </c>
      <c r="M27" s="90">
        <v>2139357</v>
      </c>
      <c r="N27" s="91">
        <v>1503561</v>
      </c>
    </row>
    <row r="28" spans="1:15" ht="14.4" customHeight="1" x14ac:dyDescent="0.2">
      <c r="A28" s="1" t="s">
        <v>93</v>
      </c>
      <c r="B28" s="92">
        <v>3026250</v>
      </c>
      <c r="C28" s="93">
        <v>3196581</v>
      </c>
      <c r="D28" s="93">
        <v>3237625</v>
      </c>
      <c r="E28" s="93">
        <v>3304614</v>
      </c>
      <c r="F28" s="93">
        <v>3286557</v>
      </c>
      <c r="G28" s="93">
        <v>3246779</v>
      </c>
      <c r="H28" s="93">
        <v>3382298</v>
      </c>
      <c r="I28" s="93">
        <v>3455108</v>
      </c>
      <c r="J28" s="93">
        <v>3429426</v>
      </c>
      <c r="K28" s="93">
        <v>3373937</v>
      </c>
      <c r="L28" s="93">
        <v>2622065</v>
      </c>
      <c r="M28" s="93">
        <v>2474587</v>
      </c>
      <c r="N28" s="94">
        <v>2918794</v>
      </c>
    </row>
    <row r="29" spans="1:15" ht="14.4" customHeight="1" x14ac:dyDescent="0.2">
      <c r="A29" s="1" t="s">
        <v>3</v>
      </c>
      <c r="B29" s="92">
        <v>3673255</v>
      </c>
      <c r="C29" s="93">
        <v>3735662</v>
      </c>
      <c r="D29" s="93">
        <v>3745653</v>
      </c>
      <c r="E29" s="93">
        <v>3771129</v>
      </c>
      <c r="F29" s="93">
        <v>3727762</v>
      </c>
      <c r="G29" s="93">
        <v>3762773</v>
      </c>
      <c r="H29" s="93">
        <v>3749878</v>
      </c>
      <c r="I29" s="93">
        <v>3752890</v>
      </c>
      <c r="J29" s="93">
        <v>3791836</v>
      </c>
      <c r="K29" s="93">
        <v>3803023</v>
      </c>
      <c r="L29" s="93">
        <v>3748246</v>
      </c>
      <c r="M29" s="93">
        <v>3613237</v>
      </c>
      <c r="N29" s="94">
        <v>3702867</v>
      </c>
    </row>
    <row r="30" spans="1:15" ht="14.4" customHeight="1" x14ac:dyDescent="0.2">
      <c r="A30" s="1" t="s">
        <v>4</v>
      </c>
      <c r="B30" s="92">
        <v>1973276</v>
      </c>
      <c r="C30" s="93">
        <v>2003315</v>
      </c>
      <c r="D30" s="93">
        <v>2036458</v>
      </c>
      <c r="E30" s="93">
        <v>2037925</v>
      </c>
      <c r="F30" s="93">
        <v>1886710</v>
      </c>
      <c r="G30" s="93">
        <v>1979307</v>
      </c>
      <c r="H30" s="93">
        <v>2093190</v>
      </c>
      <c r="I30" s="93">
        <v>2083707</v>
      </c>
      <c r="J30" s="93">
        <v>2092455</v>
      </c>
      <c r="K30" s="93">
        <v>2005123</v>
      </c>
      <c r="L30" s="93">
        <v>2011847</v>
      </c>
      <c r="M30" s="93">
        <v>1781990</v>
      </c>
      <c r="N30" s="94">
        <v>1959562</v>
      </c>
    </row>
    <row r="31" spans="1:15" ht="14.4" customHeight="1" x14ac:dyDescent="0.2">
      <c r="A31" s="2" t="s">
        <v>5</v>
      </c>
      <c r="B31" s="96">
        <v>678948</v>
      </c>
      <c r="C31" s="97">
        <v>712573</v>
      </c>
      <c r="D31" s="97">
        <v>711533</v>
      </c>
      <c r="E31" s="97">
        <v>752312</v>
      </c>
      <c r="F31" s="97">
        <v>900970</v>
      </c>
      <c r="G31" s="97">
        <v>770173</v>
      </c>
      <c r="H31" s="97">
        <v>755543</v>
      </c>
      <c r="I31" s="97">
        <v>762656</v>
      </c>
      <c r="J31" s="97">
        <v>757087</v>
      </c>
      <c r="K31" s="97">
        <v>907962</v>
      </c>
      <c r="L31" s="97">
        <v>802117</v>
      </c>
      <c r="M31" s="97">
        <v>544684</v>
      </c>
      <c r="N31" s="98">
        <v>654109</v>
      </c>
    </row>
    <row r="32" spans="1:15" ht="14.4" customHeight="1" x14ac:dyDescent="0.3">
      <c r="A32" s="3" t="s">
        <v>32</v>
      </c>
      <c r="B32" s="86">
        <v>9285411</v>
      </c>
      <c r="C32" s="87">
        <v>9387575</v>
      </c>
      <c r="D32" s="87">
        <v>9355025</v>
      </c>
      <c r="E32" s="87">
        <v>9408432</v>
      </c>
      <c r="F32" s="87">
        <v>9426488</v>
      </c>
      <c r="G32" s="87">
        <v>9407727</v>
      </c>
      <c r="H32" s="87">
        <v>9461542</v>
      </c>
      <c r="I32" s="87">
        <v>9515906</v>
      </c>
      <c r="J32" s="87">
        <v>9489206</v>
      </c>
      <c r="K32" s="87">
        <v>9447116</v>
      </c>
      <c r="L32" s="87">
        <v>9170807</v>
      </c>
      <c r="M32" s="87">
        <v>8987484</v>
      </c>
      <c r="N32" s="88">
        <v>9060672</v>
      </c>
      <c r="O32" s="155"/>
    </row>
    <row r="33" spans="1:14" ht="14.4" customHeight="1" x14ac:dyDescent="0.2">
      <c r="A33" s="1" t="s">
        <v>92</v>
      </c>
      <c r="B33" s="89">
        <v>1460602</v>
      </c>
      <c r="C33" s="90">
        <v>1406249</v>
      </c>
      <c r="D33" s="90">
        <v>1356472</v>
      </c>
      <c r="E33" s="90">
        <v>1350164</v>
      </c>
      <c r="F33" s="90">
        <v>1372371</v>
      </c>
      <c r="G33" s="90">
        <v>1386287</v>
      </c>
      <c r="H33" s="90">
        <v>1332355</v>
      </c>
      <c r="I33" s="90">
        <v>1403566</v>
      </c>
      <c r="J33" s="90">
        <v>1371128</v>
      </c>
      <c r="K33" s="90">
        <v>1356254</v>
      </c>
      <c r="L33" s="90">
        <v>1593580</v>
      </c>
      <c r="M33" s="90">
        <v>2037433</v>
      </c>
      <c r="N33" s="91">
        <v>1433765</v>
      </c>
    </row>
    <row r="34" spans="1:14" ht="14.4" customHeight="1" x14ac:dyDescent="0.2">
      <c r="A34" s="1" t="s">
        <v>93</v>
      </c>
      <c r="B34" s="92">
        <v>2465306</v>
      </c>
      <c r="C34" s="93">
        <v>2511686</v>
      </c>
      <c r="D34" s="93">
        <v>2490935</v>
      </c>
      <c r="E34" s="93">
        <v>2491651</v>
      </c>
      <c r="F34" s="93">
        <v>2528156</v>
      </c>
      <c r="G34" s="93">
        <v>2501880</v>
      </c>
      <c r="H34" s="93">
        <v>2525225</v>
      </c>
      <c r="I34" s="93">
        <v>2515245</v>
      </c>
      <c r="J34" s="93">
        <v>2481810</v>
      </c>
      <c r="K34" s="93">
        <v>2381307</v>
      </c>
      <c r="L34" s="93">
        <v>1999292</v>
      </c>
      <c r="M34" s="93">
        <v>1946556</v>
      </c>
      <c r="N34" s="94">
        <v>2280692</v>
      </c>
    </row>
    <row r="35" spans="1:14" ht="14.4" customHeight="1" x14ac:dyDescent="0.2">
      <c r="A35" s="1" t="s">
        <v>3</v>
      </c>
      <c r="B35" s="92">
        <v>3498313</v>
      </c>
      <c r="C35" s="93">
        <v>3555385</v>
      </c>
      <c r="D35" s="93">
        <v>3562343</v>
      </c>
      <c r="E35" s="93">
        <v>3599008</v>
      </c>
      <c r="F35" s="93">
        <v>3564105</v>
      </c>
      <c r="G35" s="93">
        <v>3555340</v>
      </c>
      <c r="H35" s="93">
        <v>3584889</v>
      </c>
      <c r="I35" s="93">
        <v>3588117</v>
      </c>
      <c r="J35" s="93">
        <v>3623687</v>
      </c>
      <c r="K35" s="93">
        <v>3642533</v>
      </c>
      <c r="L35" s="93">
        <v>3534916</v>
      </c>
      <c r="M35" s="93">
        <v>3305567</v>
      </c>
      <c r="N35" s="94">
        <v>3504329</v>
      </c>
    </row>
    <row r="36" spans="1:14" ht="14.4" customHeight="1" x14ac:dyDescent="0.2">
      <c r="A36" s="1" t="s">
        <v>4</v>
      </c>
      <c r="B36" s="92">
        <v>1403200</v>
      </c>
      <c r="C36" s="93">
        <v>1432508</v>
      </c>
      <c r="D36" s="93">
        <v>1467379</v>
      </c>
      <c r="E36" s="93">
        <v>1481778</v>
      </c>
      <c r="F36" s="93">
        <v>1442709</v>
      </c>
      <c r="G36" s="93">
        <v>1475738</v>
      </c>
      <c r="H36" s="93">
        <v>1525551</v>
      </c>
      <c r="I36" s="93">
        <v>1513494</v>
      </c>
      <c r="J36" s="93">
        <v>1518756</v>
      </c>
      <c r="K36" s="93">
        <v>1547091</v>
      </c>
      <c r="L36" s="93">
        <v>1492931</v>
      </c>
      <c r="M36" s="93">
        <v>1298557</v>
      </c>
      <c r="N36" s="94">
        <v>1397666</v>
      </c>
    </row>
    <row r="37" spans="1:14" ht="14.4" customHeight="1" x14ac:dyDescent="0.2">
      <c r="A37" s="2" t="s">
        <v>5</v>
      </c>
      <c r="B37" s="96">
        <v>457990</v>
      </c>
      <c r="C37" s="97">
        <v>481747</v>
      </c>
      <c r="D37" s="97">
        <v>477896</v>
      </c>
      <c r="E37" s="97">
        <v>485831</v>
      </c>
      <c r="F37" s="97">
        <v>519147</v>
      </c>
      <c r="G37" s="97">
        <v>488482</v>
      </c>
      <c r="H37" s="97">
        <v>493522</v>
      </c>
      <c r="I37" s="97">
        <v>495484</v>
      </c>
      <c r="J37" s="97">
        <v>493825</v>
      </c>
      <c r="K37" s="97">
        <v>519931</v>
      </c>
      <c r="L37" s="97">
        <v>550088</v>
      </c>
      <c r="M37" s="97">
        <v>399371</v>
      </c>
      <c r="N37" s="98">
        <v>444220</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193" t="s">
        <v>0</v>
      </c>
      <c r="B40" s="195" t="s">
        <v>29</v>
      </c>
      <c r="C40" s="196"/>
      <c r="D40" s="196"/>
      <c r="E40" s="196"/>
      <c r="F40" s="196"/>
      <c r="G40" s="196"/>
      <c r="H40" s="196"/>
      <c r="I40" s="196"/>
      <c r="J40" s="196"/>
      <c r="K40" s="196"/>
      <c r="L40" s="196"/>
      <c r="M40" s="197"/>
    </row>
    <row r="41" spans="1:14" ht="14.4" customHeight="1" x14ac:dyDescent="0.2">
      <c r="A41" s="194"/>
      <c r="B41" s="99" t="s">
        <v>1207</v>
      </c>
      <c r="C41" s="100" t="s">
        <v>1208</v>
      </c>
      <c r="D41" s="100" t="s">
        <v>1209</v>
      </c>
      <c r="E41" s="100" t="s">
        <v>1210</v>
      </c>
      <c r="F41" s="100" t="s">
        <v>1211</v>
      </c>
      <c r="G41" s="100" t="s">
        <v>1212</v>
      </c>
      <c r="H41" s="100" t="s">
        <v>1213</v>
      </c>
      <c r="I41" s="100" t="s">
        <v>1214</v>
      </c>
      <c r="J41" s="100" t="s">
        <v>1215</v>
      </c>
      <c r="K41" s="100" t="s">
        <v>1216</v>
      </c>
      <c r="L41" s="100" t="s">
        <v>1219</v>
      </c>
      <c r="M41" s="101" t="s">
        <v>2338</v>
      </c>
    </row>
    <row r="42" spans="1:14" ht="14.4" customHeight="1" x14ac:dyDescent="0.2">
      <c r="A42" s="3" t="s">
        <v>1</v>
      </c>
      <c r="B42" s="102">
        <v>2.1729885892549098E-2</v>
      </c>
      <c r="C42" s="103">
        <v>3.1468038910384029E-3</v>
      </c>
      <c r="D42" s="103">
        <v>1.1583148997647542E-2</v>
      </c>
      <c r="E42" s="103">
        <v>-7.4008877098916657E-4</v>
      </c>
      <c r="F42" s="103">
        <v>-1.1596157067654124E-3</v>
      </c>
      <c r="G42" s="103">
        <v>1.2506613016329486E-2</v>
      </c>
      <c r="H42" s="103">
        <v>1.2032040864385246E-2</v>
      </c>
      <c r="I42" s="103">
        <v>2.9037881821070833E-3</v>
      </c>
      <c r="J42" s="103">
        <v>-1.9893791885200484E-3</v>
      </c>
      <c r="K42" s="103">
        <v>-5.45339533383268E-2</v>
      </c>
      <c r="L42" s="103">
        <v>-4.1196055747491585E-2</v>
      </c>
      <c r="M42" s="104">
        <v>1.6657577443741141E-2</v>
      </c>
    </row>
    <row r="43" spans="1:14" ht="14.4" customHeight="1" x14ac:dyDescent="0.2">
      <c r="A43" s="1" t="s">
        <v>92</v>
      </c>
      <c r="B43" s="105">
        <v>-5.7591635385451791E-2</v>
      </c>
      <c r="C43" s="106">
        <v>-4.3101894839060066E-2</v>
      </c>
      <c r="D43" s="106">
        <v>1.4829839363023091E-3</v>
      </c>
      <c r="E43" s="106">
        <v>3.0100214348626322E-2</v>
      </c>
      <c r="F43" s="106">
        <v>7.086179478094642E-4</v>
      </c>
      <c r="G43" s="106">
        <v>-4.6329038399784146E-2</v>
      </c>
      <c r="H43" s="106">
        <v>4.3948592373866883E-2</v>
      </c>
      <c r="I43" s="106">
        <v>1.1973682201513618E-2</v>
      </c>
      <c r="J43" s="106">
        <v>-1.8178960636455365E-2</v>
      </c>
      <c r="K43" s="106">
        <v>0.19247224939939864</v>
      </c>
      <c r="L43" s="106">
        <v>0.23714416883908362</v>
      </c>
      <c r="M43" s="107">
        <v>-0.28337154201319958</v>
      </c>
    </row>
    <row r="44" spans="1:14" ht="14.4" customHeight="1" x14ac:dyDescent="0.2">
      <c r="A44" s="1" t="s">
        <v>93</v>
      </c>
      <c r="B44" s="108">
        <v>4.4835010565208416E-2</v>
      </c>
      <c r="C44" s="109">
        <v>1.0896040480207873E-2</v>
      </c>
      <c r="D44" s="109">
        <v>1.4215938356863128E-2</v>
      </c>
      <c r="E44" s="109">
        <v>-3.2610674812698004E-3</v>
      </c>
      <c r="F44" s="109">
        <v>-5.5437877469480647E-3</v>
      </c>
      <c r="G44" s="109">
        <v>2.944907299351552E-2</v>
      </c>
      <c r="H44" s="109">
        <v>1.6739341012170061E-2</v>
      </c>
      <c r="I44" s="109">
        <v>-6.475646184527028E-3</v>
      </c>
      <c r="J44" s="109">
        <v>-1.5762499041579996E-2</v>
      </c>
      <c r="K44" s="109">
        <v>-0.17085200187692084</v>
      </c>
      <c r="L44" s="109">
        <v>-3.6945523691828935E-2</v>
      </c>
      <c r="M44" s="110">
        <v>0.10583374235911543</v>
      </c>
    </row>
    <row r="45" spans="1:14" ht="14.4" customHeight="1" x14ac:dyDescent="0.2">
      <c r="A45" s="1" t="s">
        <v>3</v>
      </c>
      <c r="B45" s="108">
        <v>2.5074095031576947E-2</v>
      </c>
      <c r="C45" s="109">
        <v>5.4593154576217861E-3</v>
      </c>
      <c r="D45" s="109">
        <v>8.7595111662471473E-3</v>
      </c>
      <c r="E45" s="109">
        <v>-9.8673279455753181E-3</v>
      </c>
      <c r="F45" s="109">
        <v>1.0829808002079524E-2</v>
      </c>
      <c r="G45" s="109">
        <v>-1.2192304730614236E-3</v>
      </c>
      <c r="H45" s="109">
        <v>3.1890981481719439E-3</v>
      </c>
      <c r="I45" s="109">
        <v>1.1007760249193281E-2</v>
      </c>
      <c r="J45" s="109">
        <v>2.3708129812157943E-3</v>
      </c>
      <c r="K45" s="109">
        <v>-2.6642676780680261E-2</v>
      </c>
      <c r="L45" s="109">
        <v>-6.3892785165138924E-2</v>
      </c>
      <c r="M45" s="110">
        <v>3.6702870842772697E-2</v>
      </c>
    </row>
    <row r="46" spans="1:14" ht="14.4" customHeight="1" x14ac:dyDescent="0.2">
      <c r="A46" s="1" t="s">
        <v>4</v>
      </c>
      <c r="B46" s="108">
        <v>1.9837490867292383E-2</v>
      </c>
      <c r="C46" s="109">
        <v>1.7323679518635084E-2</v>
      </c>
      <c r="D46" s="109">
        <v>2.9045635607976208E-3</v>
      </c>
      <c r="E46" s="109">
        <v>-6.7021723629450358E-2</v>
      </c>
      <c r="F46" s="109">
        <v>4.6360885034780745E-2</v>
      </c>
      <c r="G46" s="109">
        <v>5.5349698504549134E-2</v>
      </c>
      <c r="H46" s="109">
        <v>-2.3592055434730479E-3</v>
      </c>
      <c r="I46" s="109">
        <v>5.4471193686969031E-3</v>
      </c>
      <c r="J46" s="109">
        <v>-3.6073529643984442E-2</v>
      </c>
      <c r="K46" s="109">
        <v>-5.9657399974881095E-4</v>
      </c>
      <c r="L46" s="109">
        <v>-0.13256948134468183</v>
      </c>
      <c r="M46" s="110">
        <v>0.10095255692271675</v>
      </c>
    </row>
    <row r="47" spans="1:14" ht="14.4" customHeight="1" x14ac:dyDescent="0.2">
      <c r="A47" s="2" t="s">
        <v>5</v>
      </c>
      <c r="B47" s="111">
        <v>4.9267437203971441E-2</v>
      </c>
      <c r="C47" s="112">
        <v>-9.87039513165791E-4</v>
      </c>
      <c r="D47" s="112">
        <v>5.5922950659862102E-2</v>
      </c>
      <c r="E47" s="112">
        <v>0.18594246889460284</v>
      </c>
      <c r="F47" s="112">
        <v>-0.13725566515988474</v>
      </c>
      <c r="G47" s="112">
        <v>-1.6063561662543271E-2</v>
      </c>
      <c r="H47" s="112">
        <v>1.0067625594372838E-2</v>
      </c>
      <c r="I47" s="112">
        <v>-5.4204132911772895E-3</v>
      </c>
      <c r="J47" s="112">
        <v>0.18802095604879548</v>
      </c>
      <c r="K47" s="112">
        <v>-0.10499570123812649</v>
      </c>
      <c r="L47" s="112">
        <v>-0.32047682580196069</v>
      </c>
      <c r="M47" s="113">
        <v>0.18863098947440307</v>
      </c>
    </row>
    <row r="48" spans="1:14" ht="14.4" customHeight="1" x14ac:dyDescent="0.2">
      <c r="A48" s="3" t="s">
        <v>2</v>
      </c>
      <c r="B48" s="114">
        <v>2.3308355545522175E-2</v>
      </c>
      <c r="C48" s="115">
        <v>2.7841036410916498E-3</v>
      </c>
      <c r="D48" s="115">
        <v>1.4575205261555558E-2</v>
      </c>
      <c r="E48" s="115">
        <v>8.4438038008641855E-3</v>
      </c>
      <c r="F48" s="115">
        <v>3.2943008975414435E-3</v>
      </c>
      <c r="G48" s="115">
        <v>5.6510689569632816E-3</v>
      </c>
      <c r="H48" s="115">
        <v>1.344146579559961E-2</v>
      </c>
      <c r="I48" s="115">
        <v>3.0110307875207388E-3</v>
      </c>
      <c r="J48" s="115">
        <v>-3.6903780264442702E-3</v>
      </c>
      <c r="K48" s="115">
        <v>-3.4673561668121994E-2</v>
      </c>
      <c r="L48" s="115">
        <v>-0.10738668303002476</v>
      </c>
      <c r="M48" s="116">
        <v>1.2217358802589231E-2</v>
      </c>
    </row>
    <row r="49" spans="1:13" ht="14.4" customHeight="1" x14ac:dyDescent="0.2">
      <c r="A49" s="1" t="s">
        <v>92</v>
      </c>
      <c r="B49" s="108">
        <v>-0.20481024650864368</v>
      </c>
      <c r="C49" s="109">
        <v>-0.16255570720819226</v>
      </c>
      <c r="D49" s="109">
        <v>0.13273483647889353</v>
      </c>
      <c r="E49" s="109">
        <v>9.5224846379484404E-2</v>
      </c>
      <c r="F49" s="109">
        <v>-0.13275171292532806</v>
      </c>
      <c r="G49" s="109">
        <v>-6.5472105518638163E-2</v>
      </c>
      <c r="H49" s="109">
        <v>5.4816725325309186E-2</v>
      </c>
      <c r="I49" s="109">
        <v>1.7871697344291244E-2</v>
      </c>
      <c r="J49" s="109">
        <v>7.6429030186255617E-2</v>
      </c>
      <c r="K49" s="109">
        <v>0.55135914205126613</v>
      </c>
      <c r="L49" s="109">
        <v>-0.17756211102564359</v>
      </c>
      <c r="M49" s="110">
        <v>-0.10382795751167578</v>
      </c>
    </row>
    <row r="50" spans="1:13" ht="14.4" customHeight="1" x14ac:dyDescent="0.2">
      <c r="A50" s="1" t="s">
        <v>93</v>
      </c>
      <c r="B50" s="108">
        <v>2.2057909984269236E-2</v>
      </c>
      <c r="C50" s="109">
        <v>6.8993772744404668E-3</v>
      </c>
      <c r="D50" s="109">
        <v>8.2529279689301537E-4</v>
      </c>
      <c r="E50" s="109">
        <v>1.3856294082768858E-3</v>
      </c>
      <c r="F50" s="109">
        <v>8.1964705462444099E-3</v>
      </c>
      <c r="G50" s="109">
        <v>4.222330114272854E-3</v>
      </c>
      <c r="H50" s="109">
        <v>6.5457690775048523E-3</v>
      </c>
      <c r="I50" s="109">
        <v>-4.4067658803993983E-3</v>
      </c>
      <c r="J50" s="109">
        <v>-1.4862497243788552E-2</v>
      </c>
      <c r="K50" s="109">
        <v>-5.8986098711898992E-2</v>
      </c>
      <c r="L50" s="109">
        <v>-2.6536594885945499E-3</v>
      </c>
      <c r="M50" s="110">
        <v>-1.8037997475169557E-2</v>
      </c>
    </row>
    <row r="51" spans="1:13" ht="14.4" customHeight="1" x14ac:dyDescent="0.2">
      <c r="A51" s="1" t="s">
        <v>3</v>
      </c>
      <c r="B51" s="108">
        <v>0.10529144977998439</v>
      </c>
      <c r="C51" s="109">
        <v>3.0883718656825848E-2</v>
      </c>
      <c r="D51" s="109">
        <v>2.6146409461923061E-2</v>
      </c>
      <c r="E51" s="109">
        <v>4.3548975848223155E-3</v>
      </c>
      <c r="F51" s="109">
        <v>2.3159148990985229E-2</v>
      </c>
      <c r="G51" s="109">
        <v>1.7457323420241502E-2</v>
      </c>
      <c r="H51" s="109">
        <v>2.2958078857354982E-2</v>
      </c>
      <c r="I51" s="109">
        <v>1.6116072007154057E-2</v>
      </c>
      <c r="J51" s="109">
        <v>-2.3000967231061936E-3</v>
      </c>
      <c r="K51" s="109">
        <v>-0.12581685072219512</v>
      </c>
      <c r="L51" s="109">
        <v>-0.3185386672126313</v>
      </c>
      <c r="M51" s="110">
        <v>0.19044893988383071</v>
      </c>
    </row>
    <row r="52" spans="1:13" ht="14.4" customHeight="1" x14ac:dyDescent="0.2">
      <c r="A52" s="1" t="s">
        <v>4</v>
      </c>
      <c r="B52" s="108">
        <v>8.1844863160618592E-2</v>
      </c>
      <c r="C52" s="109">
        <v>2.7154277081890853E-2</v>
      </c>
      <c r="D52" s="109">
        <v>3.0162270810863812E-2</v>
      </c>
      <c r="E52" s="109">
        <v>2.0005234792333407E-2</v>
      </c>
      <c r="F52" s="109">
        <v>1.6457785372283037E-2</v>
      </c>
      <c r="G52" s="109">
        <v>3.051218938442031E-2</v>
      </c>
      <c r="H52" s="109">
        <v>2.2944284529171702E-2</v>
      </c>
      <c r="I52" s="109">
        <v>1.9610297719479673E-2</v>
      </c>
      <c r="J52" s="109">
        <v>2.7181543027656633E-2</v>
      </c>
      <c r="K52" s="109">
        <v>-4.1756528517604259E-2</v>
      </c>
      <c r="L52" s="109">
        <v>-0.33243125982970878</v>
      </c>
      <c r="M52" s="110">
        <v>0.11983622139358047</v>
      </c>
    </row>
    <row r="53" spans="1:13" ht="14.4" customHeight="1" x14ac:dyDescent="0.2">
      <c r="A53" s="2" t="s">
        <v>5</v>
      </c>
      <c r="B53" s="108">
        <v>4.5398257485294767E-2</v>
      </c>
      <c r="C53" s="109">
        <v>6.1343204653622422E-3</v>
      </c>
      <c r="D53" s="109">
        <v>3.5151897403553033E-2</v>
      </c>
      <c r="E53" s="109">
        <v>7.7990129374251073E-3</v>
      </c>
      <c r="F53" s="109">
        <v>6.5093408032889299E-3</v>
      </c>
      <c r="G53" s="109">
        <v>2.9152650969085377E-2</v>
      </c>
      <c r="H53" s="109">
        <v>1.9669260700389105E-2</v>
      </c>
      <c r="I53" s="109">
        <v>2.196103871324722E-2</v>
      </c>
      <c r="J53" s="109">
        <v>2.8826406780926777E-2</v>
      </c>
      <c r="K53" s="109">
        <v>8.5780132834900005E-2</v>
      </c>
      <c r="L53" s="109">
        <v>-0.3142413049654873</v>
      </c>
      <c r="M53" s="110">
        <v>2.5809753600935879E-2</v>
      </c>
    </row>
    <row r="54" spans="1:13" ht="14.4" customHeight="1" x14ac:dyDescent="0.2">
      <c r="A54" s="3" t="s">
        <v>6</v>
      </c>
      <c r="B54" s="117">
        <v>2.1403443439152729E-2</v>
      </c>
      <c r="C54" s="118">
        <v>3.2219536261104934E-3</v>
      </c>
      <c r="D54" s="118">
        <v>1.0963480000380284E-2</v>
      </c>
      <c r="E54" s="118">
        <v>-2.6489114427154493E-3</v>
      </c>
      <c r="F54" s="118">
        <v>-2.0956343663754893E-3</v>
      </c>
      <c r="G54" s="118">
        <v>1.3955130610177955E-2</v>
      </c>
      <c r="H54" s="118">
        <v>1.1736680387768301E-2</v>
      </c>
      <c r="I54" s="118">
        <v>2.8812764474354085E-3</v>
      </c>
      <c r="J54" s="118">
        <v>-1.6322693560684826E-3</v>
      </c>
      <c r="K54" s="118">
        <v>-5.8694873563723139E-2</v>
      </c>
      <c r="L54" s="118">
        <v>-2.6974672044286628E-2</v>
      </c>
      <c r="M54" s="119">
        <v>1.753274040623071E-2</v>
      </c>
    </row>
    <row r="55" spans="1:13" ht="14.4" customHeight="1" x14ac:dyDescent="0.2">
      <c r="A55" s="1" t="s">
        <v>92</v>
      </c>
      <c r="B55" s="108">
        <v>-4.1535846689995728E-2</v>
      </c>
      <c r="C55" s="109">
        <v>-3.2293434259697072E-2</v>
      </c>
      <c r="D55" s="109">
        <v>-8.7943746461415229E-3</v>
      </c>
      <c r="E55" s="109">
        <v>2.4272666486463416E-2</v>
      </c>
      <c r="F55" s="109">
        <v>1.3478311294266508E-2</v>
      </c>
      <c r="G55" s="109">
        <v>-4.4761678307686091E-2</v>
      </c>
      <c r="H55" s="109">
        <v>4.3078044343442166E-2</v>
      </c>
      <c r="I55" s="109">
        <v>1.1495928697183098E-2</v>
      </c>
      <c r="J55" s="109">
        <v>-2.5890742155948207E-2</v>
      </c>
      <c r="K55" s="109">
        <v>0.16014548591625974</v>
      </c>
      <c r="L55" s="109">
        <v>0.28709527788857747</v>
      </c>
      <c r="M55" s="110">
        <v>-0.29719023052253551</v>
      </c>
    </row>
    <row r="56" spans="1:13" ht="14.4" customHeight="1" x14ac:dyDescent="0.2">
      <c r="A56" s="1" t="s">
        <v>93</v>
      </c>
      <c r="B56" s="108">
        <v>5.6284510532837673E-2</v>
      </c>
      <c r="C56" s="109">
        <v>1.2839968704062246E-2</v>
      </c>
      <c r="D56" s="109">
        <v>2.0690784139608509E-2</v>
      </c>
      <c r="E56" s="109">
        <v>-5.4641782671137991E-3</v>
      </c>
      <c r="F56" s="109">
        <v>-1.2103243607215698E-2</v>
      </c>
      <c r="G56" s="109">
        <v>4.1739520922120049E-2</v>
      </c>
      <c r="H56" s="109">
        <v>2.1526784452463976E-2</v>
      </c>
      <c r="I56" s="109">
        <v>-7.4330527439373821E-3</v>
      </c>
      <c r="J56" s="109">
        <v>-1.6180258737176427E-2</v>
      </c>
      <c r="K56" s="109">
        <v>-0.22284707746469481</v>
      </c>
      <c r="L56" s="109">
        <v>-5.6244982485178667E-2</v>
      </c>
      <c r="M56" s="110">
        <v>0.17950752994338046</v>
      </c>
    </row>
    <row r="57" spans="1:13" ht="14.4" customHeight="1" x14ac:dyDescent="0.2">
      <c r="A57" s="1" t="s">
        <v>3</v>
      </c>
      <c r="B57" s="108">
        <v>1.6989563752040086E-2</v>
      </c>
      <c r="C57" s="109">
        <v>2.6744924995890955E-3</v>
      </c>
      <c r="D57" s="109">
        <v>6.801484280578046E-3</v>
      </c>
      <c r="E57" s="109">
        <v>-1.1499739202769249E-2</v>
      </c>
      <c r="F57" s="109">
        <v>9.3919622551010499E-3</v>
      </c>
      <c r="G57" s="109">
        <v>-3.4269938686176393E-3</v>
      </c>
      <c r="H57" s="109">
        <v>8.0322613162348217E-4</v>
      </c>
      <c r="I57" s="109">
        <v>1.0377602327806037E-2</v>
      </c>
      <c r="J57" s="109">
        <v>2.9502858245978995E-3</v>
      </c>
      <c r="K57" s="109">
        <v>-1.4403541603613757E-2</v>
      </c>
      <c r="L57" s="109">
        <v>-3.6019247402651798E-2</v>
      </c>
      <c r="M57" s="110">
        <v>2.4806011894597559E-2</v>
      </c>
    </row>
    <row r="58" spans="1:13" ht="14.4" customHeight="1" x14ac:dyDescent="0.2">
      <c r="A58" s="1" t="s">
        <v>4</v>
      </c>
      <c r="B58" s="108">
        <v>1.5222908503422734E-2</v>
      </c>
      <c r="C58" s="109">
        <v>1.6544078190399412E-2</v>
      </c>
      <c r="D58" s="109">
        <v>7.2036840435697671E-4</v>
      </c>
      <c r="E58" s="109">
        <v>-7.4200473520860677E-2</v>
      </c>
      <c r="F58" s="109">
        <v>4.9078554732841825E-2</v>
      </c>
      <c r="G58" s="109">
        <v>5.753680454825856E-2</v>
      </c>
      <c r="H58" s="109">
        <v>-4.5304057443423676E-3</v>
      </c>
      <c r="I58" s="109">
        <v>4.1982869952445333E-3</v>
      </c>
      <c r="J58" s="109">
        <v>-4.173662038132242E-2</v>
      </c>
      <c r="K58" s="109">
        <v>3.3534102396710827E-3</v>
      </c>
      <c r="L58" s="109">
        <v>-0.11425172987806727</v>
      </c>
      <c r="M58" s="110">
        <v>9.9648146173659788E-2</v>
      </c>
    </row>
    <row r="59" spans="1:13" ht="14.4" customHeight="1" x14ac:dyDescent="0.2">
      <c r="A59" s="2" t="s">
        <v>5</v>
      </c>
      <c r="B59" s="108">
        <v>4.9525147728544751E-2</v>
      </c>
      <c r="C59" s="109">
        <v>-1.4594995881123758E-3</v>
      </c>
      <c r="D59" s="109">
        <v>5.7311466931259686E-2</v>
      </c>
      <c r="E59" s="109">
        <v>0.19760152702602113</v>
      </c>
      <c r="F59" s="109">
        <v>-0.14517353518985093</v>
      </c>
      <c r="G59" s="109">
        <v>-1.8995732127716759E-2</v>
      </c>
      <c r="H59" s="109">
        <v>9.4144211514103106E-3</v>
      </c>
      <c r="I59" s="109">
        <v>-7.3021126169596781E-3</v>
      </c>
      <c r="J59" s="109">
        <v>0.19928356978788436</v>
      </c>
      <c r="K59" s="109">
        <v>-0.11657426191845033</v>
      </c>
      <c r="L59" s="109">
        <v>-0.32094195734537478</v>
      </c>
      <c r="M59" s="110">
        <v>0.20089629950576848</v>
      </c>
    </row>
    <row r="60" spans="1:13" ht="14.4" customHeight="1" x14ac:dyDescent="0.2">
      <c r="A60" s="3" t="s">
        <v>32</v>
      </c>
      <c r="B60" s="117">
        <v>1.100263628610516E-2</v>
      </c>
      <c r="C60" s="118">
        <v>-3.467349129034921E-3</v>
      </c>
      <c r="D60" s="118">
        <v>5.70891045186945E-3</v>
      </c>
      <c r="E60" s="118">
        <v>1.9191295637785339E-3</v>
      </c>
      <c r="F60" s="118">
        <v>-1.9902428136544595E-3</v>
      </c>
      <c r="G60" s="118">
        <v>5.7202977935052746E-3</v>
      </c>
      <c r="H60" s="118">
        <v>5.7457864690554665E-3</v>
      </c>
      <c r="I60" s="118">
        <v>-2.8058284728747847E-3</v>
      </c>
      <c r="J60" s="118">
        <v>-4.4355660526286395E-3</v>
      </c>
      <c r="K60" s="118">
        <v>-2.9247973667307567E-2</v>
      </c>
      <c r="L60" s="118">
        <v>-1.9989843859978734E-2</v>
      </c>
      <c r="M60" s="119">
        <v>8.1433246501468048E-3</v>
      </c>
    </row>
    <row r="61" spans="1:13" ht="14.4" customHeight="1" x14ac:dyDescent="0.2">
      <c r="A61" s="1" t="s">
        <v>92</v>
      </c>
      <c r="B61" s="108">
        <v>-3.7212738309272478E-2</v>
      </c>
      <c r="C61" s="109">
        <v>-3.5397002948979878E-2</v>
      </c>
      <c r="D61" s="109">
        <v>-4.6502987160811282E-3</v>
      </c>
      <c r="E61" s="109">
        <v>1.6447631546982439E-2</v>
      </c>
      <c r="F61" s="109">
        <v>1.0140115172937929E-2</v>
      </c>
      <c r="G61" s="109">
        <v>-3.8903921049537361E-2</v>
      </c>
      <c r="H61" s="109">
        <v>5.3447467078969191E-2</v>
      </c>
      <c r="I61" s="109">
        <v>-2.311113264356646E-2</v>
      </c>
      <c r="J61" s="109">
        <v>-1.0848002520552421E-2</v>
      </c>
      <c r="K61" s="109">
        <v>0.1749863963534854</v>
      </c>
      <c r="L61" s="109">
        <v>0.27852570940900362</v>
      </c>
      <c r="M61" s="110">
        <v>-0.29628851599046446</v>
      </c>
    </row>
    <row r="62" spans="1:13" ht="14.4" customHeight="1" x14ac:dyDescent="0.2">
      <c r="A62" s="1" t="s">
        <v>93</v>
      </c>
      <c r="B62" s="108">
        <v>1.8813080404623199E-2</v>
      </c>
      <c r="C62" s="109">
        <v>-8.2617811302845984E-3</v>
      </c>
      <c r="D62" s="109">
        <v>2.8744226565526602E-4</v>
      </c>
      <c r="E62" s="109">
        <v>1.4650928239950137E-2</v>
      </c>
      <c r="F62" s="109">
        <v>-1.0393345980232232E-2</v>
      </c>
      <c r="G62" s="109">
        <v>9.3309831007082674E-3</v>
      </c>
      <c r="H62" s="109">
        <v>-3.9521230781415515E-3</v>
      </c>
      <c r="I62" s="109">
        <v>-1.329293965398997E-2</v>
      </c>
      <c r="J62" s="109">
        <v>-4.049584778850919E-2</v>
      </c>
      <c r="K62" s="109">
        <v>-0.16042240668674806</v>
      </c>
      <c r="L62" s="109">
        <v>-2.6377337577502435E-2</v>
      </c>
      <c r="M62" s="110">
        <v>0.17165496394658053</v>
      </c>
    </row>
    <row r="63" spans="1:13" ht="14.4" customHeight="1" x14ac:dyDescent="0.2">
      <c r="A63" s="1" t="s">
        <v>3</v>
      </c>
      <c r="B63" s="108">
        <v>1.6314149134168385E-2</v>
      </c>
      <c r="C63" s="109">
        <v>1.9570313763488342E-3</v>
      </c>
      <c r="D63" s="109">
        <v>1.0292383411704039E-2</v>
      </c>
      <c r="E63" s="109">
        <v>-9.6979501018058314E-3</v>
      </c>
      <c r="F63" s="109">
        <v>-2.4592429235390091E-3</v>
      </c>
      <c r="G63" s="109">
        <v>8.3111601140819155E-3</v>
      </c>
      <c r="H63" s="109">
        <v>9.0044628996881074E-4</v>
      </c>
      <c r="I63" s="109">
        <v>9.9132776328085172E-3</v>
      </c>
      <c r="J63" s="109">
        <v>5.2007803102199499E-3</v>
      </c>
      <c r="K63" s="109">
        <v>-2.9544550454312975E-2</v>
      </c>
      <c r="L63" s="109">
        <v>-6.4881032533729233E-2</v>
      </c>
      <c r="M63" s="110">
        <v>6.0129472492918765E-2</v>
      </c>
    </row>
    <row r="64" spans="1:13" ht="14.4" customHeight="1" x14ac:dyDescent="0.2">
      <c r="A64" s="1" t="s">
        <v>4</v>
      </c>
      <c r="B64" s="108">
        <v>2.0886545039908781E-2</v>
      </c>
      <c r="C64" s="109">
        <v>2.4342621472271009E-2</v>
      </c>
      <c r="D64" s="109">
        <v>9.8127341334447345E-3</v>
      </c>
      <c r="E64" s="109">
        <v>-2.6366297785498233E-2</v>
      </c>
      <c r="F64" s="109">
        <v>2.289373671336354E-2</v>
      </c>
      <c r="G64" s="109">
        <v>3.3754636663147521E-2</v>
      </c>
      <c r="H64" s="109">
        <v>-7.9033739285018986E-3</v>
      </c>
      <c r="I64" s="109">
        <v>3.4767233963266457E-3</v>
      </c>
      <c r="J64" s="109">
        <v>1.8656716417910446E-2</v>
      </c>
      <c r="K64" s="109">
        <v>-3.5007636913407164E-2</v>
      </c>
      <c r="L64" s="109">
        <v>-0.13019623813826628</v>
      </c>
      <c r="M64" s="110">
        <v>7.6322410182995432E-2</v>
      </c>
    </row>
    <row r="65" spans="1:13" ht="14.4" customHeight="1" x14ac:dyDescent="0.2">
      <c r="A65" s="2" t="s">
        <v>5</v>
      </c>
      <c r="B65" s="111">
        <v>5.1872311622524508E-2</v>
      </c>
      <c r="C65" s="112">
        <v>-7.9938224835857819E-3</v>
      </c>
      <c r="D65" s="112">
        <v>1.6604031002561227E-2</v>
      </c>
      <c r="E65" s="112">
        <v>6.8575286467928154E-2</v>
      </c>
      <c r="F65" s="112">
        <v>-5.9068048163622253E-2</v>
      </c>
      <c r="G65" s="112">
        <v>1.0317678031124995E-2</v>
      </c>
      <c r="H65" s="112">
        <v>3.9755066643432308E-3</v>
      </c>
      <c r="I65" s="112">
        <v>-3.3482413155621572E-3</v>
      </c>
      <c r="J65" s="112">
        <v>5.2864881283855615E-2</v>
      </c>
      <c r="K65" s="112">
        <v>5.8001927178798728E-2</v>
      </c>
      <c r="L65" s="112">
        <v>-0.27398707115952359</v>
      </c>
      <c r="M65" s="113">
        <v>0.11229909031952745</v>
      </c>
    </row>
    <row r="66" spans="1:13" ht="14.4" customHeight="1" x14ac:dyDescent="0.2">
      <c r="A66" s="6"/>
      <c r="B66" s="20"/>
      <c r="C66" s="20"/>
      <c r="D66" s="20"/>
      <c r="E66" s="20"/>
      <c r="F66" s="20"/>
      <c r="G66" s="20"/>
      <c r="H66" s="20"/>
      <c r="I66" s="20"/>
      <c r="J66" s="20"/>
      <c r="K66" s="20"/>
      <c r="L66" s="20"/>
      <c r="M66" s="20"/>
    </row>
    <row r="68" spans="1:13" ht="14.4" customHeight="1" x14ac:dyDescent="0.2">
      <c r="A68" s="193" t="s">
        <v>0</v>
      </c>
      <c r="B68" s="195" t="s">
        <v>94</v>
      </c>
      <c r="C68" s="196"/>
      <c r="D68" s="196"/>
      <c r="E68" s="196"/>
      <c r="F68" s="196"/>
      <c r="G68" s="196"/>
      <c r="H68" s="196"/>
      <c r="I68" s="196"/>
      <c r="J68" s="196"/>
      <c r="K68" s="196"/>
      <c r="L68" s="196"/>
      <c r="M68" s="197"/>
    </row>
    <row r="69" spans="1:13" ht="14.4" customHeight="1" x14ac:dyDescent="0.2">
      <c r="A69" s="194"/>
      <c r="B69" s="99" t="s">
        <v>1207</v>
      </c>
      <c r="C69" s="100" t="s">
        <v>1208</v>
      </c>
      <c r="D69" s="100" t="s">
        <v>1209</v>
      </c>
      <c r="E69" s="100" t="s">
        <v>1210</v>
      </c>
      <c r="F69" s="100" t="s">
        <v>1211</v>
      </c>
      <c r="G69" s="100" t="s">
        <v>1212</v>
      </c>
      <c r="H69" s="100" t="s">
        <v>1213</v>
      </c>
      <c r="I69" s="100" t="s">
        <v>1214</v>
      </c>
      <c r="J69" s="100" t="s">
        <v>1215</v>
      </c>
      <c r="K69" s="100" t="s">
        <v>1216</v>
      </c>
      <c r="L69" s="100" t="s">
        <v>1219</v>
      </c>
      <c r="M69" s="101" t="s">
        <v>2338</v>
      </c>
    </row>
    <row r="70" spans="1:13" ht="14.4" customHeight="1" x14ac:dyDescent="0.2">
      <c r="A70" s="3" t="s">
        <v>1</v>
      </c>
      <c r="B70" s="102">
        <v>2.2812509315036183E-2</v>
      </c>
      <c r="C70" s="103">
        <v>2.4742167725060934E-2</v>
      </c>
      <c r="D70" s="103">
        <v>2.1842965808605015E-2</v>
      </c>
      <c r="E70" s="103">
        <v>2.3309742073725652E-2</v>
      </c>
      <c r="F70" s="103">
        <v>2.1206326389083027E-2</v>
      </c>
      <c r="G70" s="103">
        <v>1.3903079694458701E-2</v>
      </c>
      <c r="H70" s="103">
        <v>1.2806146333430413E-2</v>
      </c>
      <c r="I70" s="103">
        <v>1.078676675811863E-2</v>
      </c>
      <c r="J70" s="103">
        <v>7.4134487448856345E-3</v>
      </c>
      <c r="K70" s="103">
        <v>3.2453395211393993E-3</v>
      </c>
      <c r="L70" s="103">
        <v>-3.4439290939163826E-3</v>
      </c>
      <c r="M70" s="104">
        <v>-2.1831324214850633E-2</v>
      </c>
    </row>
    <row r="71" spans="1:13" ht="14.4" customHeight="1" x14ac:dyDescent="0.2">
      <c r="A71" s="1" t="s">
        <v>92</v>
      </c>
      <c r="B71" s="105">
        <v>4.4456018752993876E-2</v>
      </c>
      <c r="C71" s="106">
        <v>7.8085182425511726E-2</v>
      </c>
      <c r="D71" s="106">
        <v>1.4068085348679694E-2</v>
      </c>
      <c r="E71" s="106">
        <v>1.615706995793597E-2</v>
      </c>
      <c r="F71" s="106">
        <v>-8.727115650606472E-3</v>
      </c>
      <c r="G71" s="106">
        <v>-5.5495684247503389E-2</v>
      </c>
      <c r="H71" s="106">
        <v>3.2685641486829686E-3</v>
      </c>
      <c r="I71" s="106">
        <v>1.83558011360981E-2</v>
      </c>
      <c r="J71" s="106">
        <v>-7.8866307157427051E-3</v>
      </c>
      <c r="K71" s="106">
        <v>-6.904447417577759E-3</v>
      </c>
      <c r="L71" s="106">
        <v>4.454186660807386E-3</v>
      </c>
      <c r="M71" s="107">
        <v>-2.6407123979748877E-2</v>
      </c>
    </row>
    <row r="72" spans="1:13" ht="14.4" customHeight="1" x14ac:dyDescent="0.2">
      <c r="A72" s="1" t="s">
        <v>93</v>
      </c>
      <c r="B72" s="108">
        <v>1.5794833071404491E-2</v>
      </c>
      <c r="C72" s="109">
        <v>1.3887326244828059E-2</v>
      </c>
      <c r="D72" s="109">
        <v>1.5139112962885011E-2</v>
      </c>
      <c r="E72" s="109">
        <v>2.4381655782953305E-2</v>
      </c>
      <c r="F72" s="109">
        <v>2.4101537040858594E-2</v>
      </c>
      <c r="G72" s="109">
        <v>1.9665275742994065E-2</v>
      </c>
      <c r="H72" s="109">
        <v>2.9300006667661526E-3</v>
      </c>
      <c r="I72" s="109">
        <v>-2.0696786512865734E-3</v>
      </c>
      <c r="J72" s="109">
        <v>4.2513891386578313E-3</v>
      </c>
      <c r="K72" s="109">
        <v>-7.7673692522302919E-3</v>
      </c>
      <c r="L72" s="109">
        <v>-1.860204403145253E-2</v>
      </c>
      <c r="M72" s="110">
        <v>-4.0339986625539066E-2</v>
      </c>
    </row>
    <row r="73" spans="1:13" ht="14.4" customHeight="1" x14ac:dyDescent="0.2">
      <c r="A73" s="1" t="s">
        <v>3</v>
      </c>
      <c r="B73" s="108">
        <v>3.9476274585679559E-2</v>
      </c>
      <c r="C73" s="109">
        <v>3.8643809276956646E-2</v>
      </c>
      <c r="D73" s="109">
        <v>4.1907276640418906E-2</v>
      </c>
      <c r="E73" s="109">
        <v>3.473097446590391E-2</v>
      </c>
      <c r="F73" s="109">
        <v>4.6051586428486724E-2</v>
      </c>
      <c r="G73" s="109">
        <v>4.0022035654996478E-2</v>
      </c>
      <c r="H73" s="109">
        <v>3.5707178826767633E-2</v>
      </c>
      <c r="I73" s="109">
        <v>3.1163646339923329E-2</v>
      </c>
      <c r="J73" s="109">
        <v>2.7900654173453405E-2</v>
      </c>
      <c r="K73" s="109">
        <v>2.3645466920371103E-2</v>
      </c>
      <c r="L73" s="109">
        <v>9.898372728796262E-3</v>
      </c>
      <c r="M73" s="110">
        <v>-1.9164299055065765E-3</v>
      </c>
    </row>
    <row r="74" spans="1:13" ht="14.4" customHeight="1" x14ac:dyDescent="0.2">
      <c r="A74" s="1" t="s">
        <v>4</v>
      </c>
      <c r="B74" s="108">
        <v>1.3670725847095088E-2</v>
      </c>
      <c r="C74" s="109">
        <v>1.2162653402110242E-2</v>
      </c>
      <c r="D74" s="109">
        <v>1.8010127351000438E-2</v>
      </c>
      <c r="E74" s="109">
        <v>1.1726751356593816E-2</v>
      </c>
      <c r="F74" s="109">
        <v>3.3806355184774839E-3</v>
      </c>
      <c r="G74" s="109">
        <v>1.3883808364812756E-2</v>
      </c>
      <c r="H74" s="109">
        <v>9.092992672468464E-3</v>
      </c>
      <c r="I74" s="109">
        <v>8.3903222681691904E-3</v>
      </c>
      <c r="J74" s="109">
        <v>1.3483162450919055E-3</v>
      </c>
      <c r="K74" s="109">
        <v>3.6403169442907209E-3</v>
      </c>
      <c r="L74" s="109">
        <v>2.9523947406520225E-3</v>
      </c>
      <c r="M74" s="110">
        <v>-1.0716810832558616E-2</v>
      </c>
    </row>
    <row r="75" spans="1:13" ht="14.4" customHeight="1" x14ac:dyDescent="0.2">
      <c r="A75" s="2" t="s">
        <v>5</v>
      </c>
      <c r="B75" s="111">
        <v>-3.7054215821576073E-2</v>
      </c>
      <c r="C75" s="112">
        <v>-4.1769178236956681E-2</v>
      </c>
      <c r="D75" s="112">
        <v>-1.3525504621931993E-2</v>
      </c>
      <c r="E75" s="112">
        <v>5.9994369905664174E-3</v>
      </c>
      <c r="F75" s="112">
        <v>-1.2101237949655671E-2</v>
      </c>
      <c r="G75" s="112">
        <v>-1.4140207228438749E-2</v>
      </c>
      <c r="H75" s="112">
        <v>-1.1644657863145258E-2</v>
      </c>
      <c r="I75" s="112">
        <v>-2.0556675845120539E-2</v>
      </c>
      <c r="J75" s="112">
        <v>-2.5175617952507237E-2</v>
      </c>
      <c r="K75" s="112">
        <v>-1.8642323333986091E-2</v>
      </c>
      <c r="L75" s="112">
        <v>-3.7529948040765489E-2</v>
      </c>
      <c r="M75" s="113">
        <v>-3.8624908515956201E-2</v>
      </c>
    </row>
    <row r="76" spans="1:13" ht="14.4" customHeight="1" x14ac:dyDescent="0.2">
      <c r="A76" s="3" t="s">
        <v>2</v>
      </c>
      <c r="B76" s="114">
        <v>-1.3692222884220256E-2</v>
      </c>
      <c r="C76" s="115">
        <v>-1.0359581005263362E-2</v>
      </c>
      <c r="D76" s="115">
        <v>2.4592190186435275E-4</v>
      </c>
      <c r="E76" s="115">
        <v>1.2312379222137002E-2</v>
      </c>
      <c r="F76" s="115">
        <v>1.3783290086355668E-2</v>
      </c>
      <c r="G76" s="115">
        <v>1.1227361061088705E-2</v>
      </c>
      <c r="H76" s="115">
        <v>1.2813487722940558E-2</v>
      </c>
      <c r="I76" s="115">
        <v>1.0667015921691239E-2</v>
      </c>
      <c r="J76" s="115">
        <v>4.7078330150940317E-3</v>
      </c>
      <c r="K76" s="115">
        <v>-3.1636500205748466E-3</v>
      </c>
      <c r="L76" s="115">
        <v>-3.2320865933859411E-2</v>
      </c>
      <c r="M76" s="116">
        <v>-6.4302175831657232E-2</v>
      </c>
    </row>
    <row r="77" spans="1:13" ht="14.4" customHeight="1" x14ac:dyDescent="0.2">
      <c r="A77" s="1" t="s">
        <v>92</v>
      </c>
      <c r="B77" s="108">
        <v>0.23574743276739288</v>
      </c>
      <c r="C77" s="109">
        <v>0.13898916967509026</v>
      </c>
      <c r="D77" s="109">
        <v>0.1662664676487767</v>
      </c>
      <c r="E77" s="109">
        <v>0.13156533094606471</v>
      </c>
      <c r="F77" s="109">
        <v>-0.1650058002208277</v>
      </c>
      <c r="G77" s="109">
        <v>-0.22893188597944977</v>
      </c>
      <c r="H77" s="109">
        <v>-0.13731579409955175</v>
      </c>
      <c r="I77" s="109">
        <v>-6.0622443702693811E-2</v>
      </c>
      <c r="J77" s="109">
        <v>1.1490288903171194E-2</v>
      </c>
      <c r="K77" s="109">
        <v>7.400890510165764E-2</v>
      </c>
      <c r="L77" s="109">
        <v>-5.9812027499257701E-2</v>
      </c>
      <c r="M77" s="110">
        <v>-0.11517728114937428</v>
      </c>
    </row>
    <row r="78" spans="1:13" ht="14.4" customHeight="1" x14ac:dyDescent="0.2">
      <c r="A78" s="1" t="s">
        <v>93</v>
      </c>
      <c r="B78" s="108">
        <v>4.5042784210316339E-4</v>
      </c>
      <c r="C78" s="109">
        <v>4.021202705172729E-3</v>
      </c>
      <c r="D78" s="109">
        <v>8.4328005174760818E-3</v>
      </c>
      <c r="E78" s="109">
        <v>1.8991690729389516E-2</v>
      </c>
      <c r="F78" s="109">
        <v>2.5552785728873227E-2</v>
      </c>
      <c r="G78" s="109">
        <v>2.1160460018385306E-2</v>
      </c>
      <c r="H78" s="109">
        <v>1.7078261157197225E-2</v>
      </c>
      <c r="I78" s="109">
        <v>8.9699798505045621E-3</v>
      </c>
      <c r="J78" s="109">
        <v>-1.4053681625209261E-3</v>
      </c>
      <c r="K78" s="109">
        <v>-1.4320657147170134E-2</v>
      </c>
      <c r="L78" s="109">
        <v>-2.1254296778106366E-2</v>
      </c>
      <c r="M78" s="110">
        <v>-4.9952571056314558E-2</v>
      </c>
    </row>
    <row r="79" spans="1:13" ht="14.4" customHeight="1" x14ac:dyDescent="0.2">
      <c r="A79" s="1" t="s">
        <v>3</v>
      </c>
      <c r="B79" s="108">
        <v>-7.6572408656992622E-2</v>
      </c>
      <c r="C79" s="109">
        <v>-5.3837992548545488E-2</v>
      </c>
      <c r="D79" s="109">
        <v>-3.2179734280181914E-2</v>
      </c>
      <c r="E79" s="109">
        <v>-1.2322931694516705E-2</v>
      </c>
      <c r="F79" s="109">
        <v>5.0503642998004319E-2</v>
      </c>
      <c r="G79" s="109">
        <v>7.4022303279991833E-2</v>
      </c>
      <c r="H79" s="109">
        <v>6.3460195530726252E-2</v>
      </c>
      <c r="I79" s="109">
        <v>5.1453413650130196E-2</v>
      </c>
      <c r="J79" s="109">
        <v>3.7610458059652324E-2</v>
      </c>
      <c r="K79" s="109">
        <v>1.3915660864149935E-2</v>
      </c>
      <c r="L79" s="109">
        <v>-7.3839865113305481E-2</v>
      </c>
      <c r="M79" s="110">
        <v>-0.10092085110521042</v>
      </c>
    </row>
    <row r="80" spans="1:13" ht="14.4" customHeight="1" x14ac:dyDescent="0.2">
      <c r="A80" s="1" t="s">
        <v>4</v>
      </c>
      <c r="B80" s="108">
        <v>-0.12103658705262052</v>
      </c>
      <c r="C80" s="109">
        <v>-9.9907885955090273E-2</v>
      </c>
      <c r="D80" s="109">
        <v>-8.1347818483868142E-2</v>
      </c>
      <c r="E80" s="109">
        <v>-5.468388206496571E-2</v>
      </c>
      <c r="F80" s="109">
        <v>-2.1941515479711113E-2</v>
      </c>
      <c r="G80" s="109">
        <v>-1.7794742512153908E-2</v>
      </c>
      <c r="H80" s="109">
        <v>-2.0232076960815682E-2</v>
      </c>
      <c r="I80" s="109">
        <v>-1.4399957910243594E-2</v>
      </c>
      <c r="J80" s="109">
        <v>-1.4564523810743128E-2</v>
      </c>
      <c r="K80" s="109">
        <v>-6.7174108609813774E-3</v>
      </c>
      <c r="L80" s="109">
        <v>-2.184485306972235E-2</v>
      </c>
      <c r="M80" s="110">
        <v>-6.133427760110588E-2</v>
      </c>
    </row>
    <row r="81" spans="1:14" ht="14.4" customHeight="1" x14ac:dyDescent="0.2">
      <c r="A81" s="2" t="s">
        <v>5</v>
      </c>
      <c r="B81" s="108">
        <v>-4.3674394141683864E-2</v>
      </c>
      <c r="C81" s="109">
        <v>-3.8002588787314939E-2</v>
      </c>
      <c r="D81" s="109">
        <v>-2.3443543108748684E-2</v>
      </c>
      <c r="E81" s="109">
        <v>-2.3285568065506652E-2</v>
      </c>
      <c r="F81" s="109">
        <v>-2.0552243489174771E-2</v>
      </c>
      <c r="G81" s="109">
        <v>-2.3463474874133181E-2</v>
      </c>
      <c r="H81" s="109">
        <v>-2.5455559687616213E-2</v>
      </c>
      <c r="I81" s="109">
        <v>-2.0553706615952894E-2</v>
      </c>
      <c r="J81" s="109">
        <v>-3.6961954527184072E-2</v>
      </c>
      <c r="K81" s="109">
        <v>-6.4656317903984739E-2</v>
      </c>
      <c r="L81" s="109">
        <v>-4.6522436269839429E-2</v>
      </c>
      <c r="M81" s="110">
        <v>-6.9258325593737555E-2</v>
      </c>
    </row>
    <row r="82" spans="1:14" ht="14.4" customHeight="1" x14ac:dyDescent="0.2">
      <c r="A82" s="3" t="s">
        <v>6</v>
      </c>
      <c r="B82" s="117">
        <v>3.0716667207664236E-2</v>
      </c>
      <c r="C82" s="118">
        <v>3.2325463247630908E-2</v>
      </c>
      <c r="D82" s="118">
        <v>2.6449389191674975E-2</v>
      </c>
      <c r="E82" s="118">
        <v>2.5651360856245399E-2</v>
      </c>
      <c r="F82" s="118">
        <v>2.2788682461031103E-2</v>
      </c>
      <c r="G82" s="118">
        <v>1.446560153282811E-2</v>
      </c>
      <c r="H82" s="118">
        <v>1.2804605285796118E-2</v>
      </c>
      <c r="I82" s="118">
        <v>1.081191100343068E-2</v>
      </c>
      <c r="J82" s="118">
        <v>7.9821454955262706E-3</v>
      </c>
      <c r="K82" s="118">
        <v>4.6331128681349996E-3</v>
      </c>
      <c r="L82" s="118">
        <v>2.4522137933012779E-3</v>
      </c>
      <c r="M82" s="119">
        <v>-1.3047950411299983E-2</v>
      </c>
    </row>
    <row r="83" spans="1:14" ht="14.4" customHeight="1" x14ac:dyDescent="0.2">
      <c r="A83" s="1" t="s">
        <v>92</v>
      </c>
      <c r="B83" s="108">
        <v>3.0028919913275401E-2</v>
      </c>
      <c r="C83" s="109">
        <v>7.3590068694055974E-2</v>
      </c>
      <c r="D83" s="109">
        <v>2.3629132424388914E-3</v>
      </c>
      <c r="E83" s="109">
        <v>6.336677671580207E-3</v>
      </c>
      <c r="F83" s="109">
        <v>6.6995990036140029E-3</v>
      </c>
      <c r="G83" s="109">
        <v>-3.8166232447231302E-2</v>
      </c>
      <c r="H83" s="109">
        <v>1.6689145867288112E-2</v>
      </c>
      <c r="I83" s="109">
        <v>2.5382968473640657E-2</v>
      </c>
      <c r="J83" s="109">
        <v>-9.5956233837067272E-3</v>
      </c>
      <c r="K83" s="109">
        <v>-1.5835130851209335E-2</v>
      </c>
      <c r="L83" s="109">
        <v>9.7665275067082332E-3</v>
      </c>
      <c r="M83" s="110">
        <v>-1.6725774080412679E-2</v>
      </c>
    </row>
    <row r="84" spans="1:14" ht="14.4" customHeight="1" x14ac:dyDescent="0.2">
      <c r="A84" s="1" t="s">
        <v>93</v>
      </c>
      <c r="B84" s="108">
        <v>2.3429588451819028E-2</v>
      </c>
      <c r="C84" s="109">
        <v>1.8727820909686461E-2</v>
      </c>
      <c r="D84" s="109">
        <v>1.8350006332688972E-2</v>
      </c>
      <c r="E84" s="109">
        <v>2.6974927747403236E-2</v>
      </c>
      <c r="F84" s="109">
        <v>2.3395976869109242E-2</v>
      </c>
      <c r="G84" s="109">
        <v>1.8964567740411671E-2</v>
      </c>
      <c r="H84" s="109">
        <v>-3.4849536699881837E-3</v>
      </c>
      <c r="I84" s="109">
        <v>-7.1123499996525756E-3</v>
      </c>
      <c r="J84" s="109">
        <v>6.9025142592473217E-3</v>
      </c>
      <c r="K84" s="109">
        <v>-4.040714049400939E-3</v>
      </c>
      <c r="L84" s="109">
        <v>-1.7017765751393882E-2</v>
      </c>
      <c r="M84" s="110">
        <v>-3.5507971912432879E-2</v>
      </c>
    </row>
    <row r="85" spans="1:14" ht="14.4" customHeight="1" x14ac:dyDescent="0.2">
      <c r="A85" s="1" t="s">
        <v>3</v>
      </c>
      <c r="B85" s="108">
        <v>5.3984639661791546E-2</v>
      </c>
      <c r="C85" s="109">
        <v>5.020389189019446E-2</v>
      </c>
      <c r="D85" s="109">
        <v>5.1143005748058752E-2</v>
      </c>
      <c r="E85" s="109">
        <v>4.0511937761801897E-2</v>
      </c>
      <c r="F85" s="109">
        <v>4.5527799713358609E-2</v>
      </c>
      <c r="G85" s="109">
        <v>3.6063647874991951E-2</v>
      </c>
      <c r="H85" s="109">
        <v>3.2383629926523383E-2</v>
      </c>
      <c r="I85" s="109">
        <v>2.8700967405968947E-2</v>
      </c>
      <c r="J85" s="109">
        <v>2.6714945104964298E-2</v>
      </c>
      <c r="K85" s="109">
        <v>2.4721842366131942E-2</v>
      </c>
      <c r="L85" s="109">
        <v>1.7013666157114225E-2</v>
      </c>
      <c r="M85" s="110">
        <v>8.0615149234126143E-3</v>
      </c>
    </row>
    <row r="86" spans="1:14" ht="14.4" customHeight="1" x14ac:dyDescent="0.2">
      <c r="A86" s="1" t="s">
        <v>4</v>
      </c>
      <c r="B86" s="108">
        <v>2.6142280966132896E-2</v>
      </c>
      <c r="C86" s="109">
        <v>2.2362924485155727E-2</v>
      </c>
      <c r="D86" s="109">
        <v>2.7174244497636352E-2</v>
      </c>
      <c r="E86" s="109">
        <v>1.8227838537239568E-2</v>
      </c>
      <c r="F86" s="109">
        <v>5.6733740113132135E-3</v>
      </c>
      <c r="G86" s="109">
        <v>1.6697485395711024E-2</v>
      </c>
      <c r="H86" s="109">
        <v>1.1763157805291722E-2</v>
      </c>
      <c r="I86" s="109">
        <v>1.0482197504381265E-2</v>
      </c>
      <c r="J86" s="109">
        <v>2.9024868455274793E-3</v>
      </c>
      <c r="K86" s="109">
        <v>4.6004412189146896E-3</v>
      </c>
      <c r="L86" s="109">
        <v>4.7117977619947305E-3</v>
      </c>
      <c r="M86" s="110">
        <v>-6.9498640838889236E-3</v>
      </c>
    </row>
    <row r="87" spans="1:14" ht="14.4" customHeight="1" x14ac:dyDescent="0.2">
      <c r="A87" s="2" t="s">
        <v>5</v>
      </c>
      <c r="B87" s="108">
        <v>-3.6611762542705838E-2</v>
      </c>
      <c r="C87" s="109">
        <v>-4.2019918060486605E-2</v>
      </c>
      <c r="D87" s="109">
        <v>-1.2869364404555713E-2</v>
      </c>
      <c r="E87" s="109">
        <v>7.6634180275981468E-3</v>
      </c>
      <c r="F87" s="109">
        <v>-1.1548171068995125E-2</v>
      </c>
      <c r="G87" s="109">
        <v>-1.3499468586544664E-2</v>
      </c>
      <c r="H87" s="109">
        <v>-1.0681160736291818E-2</v>
      </c>
      <c r="I87" s="109">
        <v>-2.0556885909930048E-2</v>
      </c>
      <c r="J87" s="109">
        <v>-2.4450988966594644E-2</v>
      </c>
      <c r="K87" s="109">
        <v>-1.5027844122035231E-2</v>
      </c>
      <c r="L87" s="109">
        <v>-3.6845669745243767E-2</v>
      </c>
      <c r="M87" s="110">
        <v>-3.6584539611280983E-2</v>
      </c>
    </row>
    <row r="88" spans="1:14" ht="14.4" customHeight="1" x14ac:dyDescent="0.2">
      <c r="A88" s="3" t="s">
        <v>32</v>
      </c>
      <c r="B88" s="117">
        <v>3.4673719695875037E-2</v>
      </c>
      <c r="C88" s="118">
        <v>3.1031825900133564E-2</v>
      </c>
      <c r="D88" s="118">
        <v>2.6363054022966438E-2</v>
      </c>
      <c r="E88" s="118">
        <v>2.583141802479454E-2</v>
      </c>
      <c r="F88" s="118">
        <v>1.8754374203195201E-2</v>
      </c>
      <c r="G88" s="118">
        <v>1.0597798281238351E-2</v>
      </c>
      <c r="H88" s="118">
        <v>8.8896824001718396E-3</v>
      </c>
      <c r="I88" s="118">
        <v>3.1734224967301635E-3</v>
      </c>
      <c r="J88" s="118">
        <v>-4.4016772047879606E-3</v>
      </c>
      <c r="K88" s="118">
        <v>-1.0639597041026256E-2</v>
      </c>
      <c r="L88" s="118">
        <v>-1.2214056754791801E-2</v>
      </c>
      <c r="M88" s="119">
        <v>-2.4203452060441912E-2</v>
      </c>
    </row>
    <row r="89" spans="1:14" ht="14.4" customHeight="1" x14ac:dyDescent="0.2">
      <c r="A89" s="1" t="s">
        <v>92</v>
      </c>
      <c r="B89" s="108">
        <v>4.9843036689473937E-2</v>
      </c>
      <c r="C89" s="109">
        <v>7.600316660029921E-2</v>
      </c>
      <c r="D89" s="109">
        <v>2.1566044545462112E-2</v>
      </c>
      <c r="E89" s="109">
        <v>1.9797448074612346E-2</v>
      </c>
      <c r="F89" s="109">
        <v>6.3066247870388987E-3</v>
      </c>
      <c r="G89" s="109">
        <v>-3.0046708424697224E-2</v>
      </c>
      <c r="H89" s="109">
        <v>2.3784827835717798E-2</v>
      </c>
      <c r="I89" s="109">
        <v>-3.1788527549571149E-4</v>
      </c>
      <c r="J89" s="109">
        <v>-2.5165568625985252E-2</v>
      </c>
      <c r="K89" s="109">
        <v>-1.7129520838460224E-2</v>
      </c>
      <c r="L89" s="109">
        <v>1.6090179730208047E-3</v>
      </c>
      <c r="M89" s="110">
        <v>-1.8373930749102083E-2</v>
      </c>
    </row>
    <row r="90" spans="1:14" ht="14.4" customHeight="1" x14ac:dyDescent="0.2">
      <c r="A90" s="1" t="s">
        <v>93</v>
      </c>
      <c r="B90" s="108">
        <v>8.7428617098481588E-3</v>
      </c>
      <c r="C90" s="109">
        <v>-3.7371829303849691E-3</v>
      </c>
      <c r="D90" s="109">
        <v>-4.3101984185815664E-3</v>
      </c>
      <c r="E90" s="109">
        <v>1.1522968316638366E-2</v>
      </c>
      <c r="F90" s="109">
        <v>8.6472875076952348E-3</v>
      </c>
      <c r="G90" s="109">
        <v>-3.3332449218488662E-4</v>
      </c>
      <c r="H90" s="109">
        <v>-2.7931024221290141E-2</v>
      </c>
      <c r="I90" s="109">
        <v>-2.8483809825043237E-2</v>
      </c>
      <c r="J90" s="109">
        <v>-3.2871234532402149E-2</v>
      </c>
      <c r="K90" s="109">
        <v>-7.2473369399060739E-2</v>
      </c>
      <c r="L90" s="109">
        <v>-7.415489635018721E-2</v>
      </c>
      <c r="M90" s="110">
        <v>-7.4884821600239487E-2</v>
      </c>
    </row>
    <row r="91" spans="1:14" ht="14.4" customHeight="1" x14ac:dyDescent="0.2">
      <c r="A91" s="1" t="s">
        <v>3</v>
      </c>
      <c r="B91" s="108">
        <v>5.3476124386205491E-2</v>
      </c>
      <c r="C91" s="109">
        <v>4.7673987718513985E-2</v>
      </c>
      <c r="D91" s="109">
        <v>5.1451476016646729E-2</v>
      </c>
      <c r="E91" s="109">
        <v>4.3444542000186784E-2</v>
      </c>
      <c r="F91" s="109">
        <v>4.1599345158871925E-2</v>
      </c>
      <c r="G91" s="109">
        <v>3.7606213210510914E-2</v>
      </c>
      <c r="H91" s="109">
        <v>3.35054538101782E-2</v>
      </c>
      <c r="I91" s="109">
        <v>2.9698747318971621E-2</v>
      </c>
      <c r="J91" s="109">
        <v>2.7267102255934265E-2</v>
      </c>
      <c r="K91" s="109">
        <v>2.7222179924782885E-2</v>
      </c>
      <c r="L91" s="109">
        <v>1.162263675143967E-2</v>
      </c>
      <c r="M91" s="110">
        <v>1.7196860315243376E-3</v>
      </c>
    </row>
    <row r="92" spans="1:14" ht="14.4" customHeight="1" x14ac:dyDescent="0.2">
      <c r="A92" s="1" t="s">
        <v>4</v>
      </c>
      <c r="B92" s="108">
        <v>3.1049346861776822E-2</v>
      </c>
      <c r="C92" s="109">
        <v>2.3750886044863171E-2</v>
      </c>
      <c r="D92" s="109">
        <v>3.7924959811156213E-2</v>
      </c>
      <c r="E92" s="109">
        <v>2.4358085008339234E-2</v>
      </c>
      <c r="F92" s="109">
        <v>3.0286512035082331E-3</v>
      </c>
      <c r="G92" s="109">
        <v>1.3620800889803735E-2</v>
      </c>
      <c r="H92" s="109">
        <v>1.1501151184433447E-2</v>
      </c>
      <c r="I92" s="109">
        <v>9.2575548651836585E-3</v>
      </c>
      <c r="J92" s="109">
        <v>1.0730966271797276E-4</v>
      </c>
      <c r="K92" s="109">
        <v>5.5215314807443494E-3</v>
      </c>
      <c r="L92" s="109">
        <v>1.1138779616461567E-2</v>
      </c>
      <c r="M92" s="110">
        <v>-3.9438426453819843E-3</v>
      </c>
    </row>
    <row r="93" spans="1:14" ht="14.4" customHeight="1" x14ac:dyDescent="0.2">
      <c r="A93" s="2" t="s">
        <v>5</v>
      </c>
      <c r="B93" s="111">
        <v>5.1011679483916198E-3</v>
      </c>
      <c r="C93" s="112">
        <v>-2.1923139560618525E-3</v>
      </c>
      <c r="D93" s="112">
        <v>-1.2819522899987808E-2</v>
      </c>
      <c r="E93" s="112">
        <v>-1.4886877044781803E-3</v>
      </c>
      <c r="F93" s="112">
        <v>-6.9081889891843542E-3</v>
      </c>
      <c r="G93" s="112">
        <v>-1.809138207176467E-2</v>
      </c>
      <c r="H93" s="112">
        <v>-1.9823740615819825E-2</v>
      </c>
      <c r="I93" s="112">
        <v>-2.9914370409367983E-2</v>
      </c>
      <c r="J93" s="112">
        <v>-4.1778474014006632E-2</v>
      </c>
      <c r="K93" s="112">
        <v>-2.9137111562539158E-2</v>
      </c>
      <c r="L93" s="112">
        <v>-2.6280629038156773E-2</v>
      </c>
      <c r="M93" s="113">
        <v>-3.0066158649752178E-2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12" t="s">
        <v>104</v>
      </c>
      <c r="B96" s="212"/>
      <c r="C96" s="212"/>
      <c r="D96" s="212"/>
      <c r="E96" s="212"/>
      <c r="F96" s="212"/>
      <c r="G96" s="212"/>
      <c r="H96" s="212"/>
      <c r="I96" s="212"/>
      <c r="J96" s="212"/>
      <c r="K96" s="212"/>
      <c r="L96" s="212"/>
      <c r="M96" s="212"/>
      <c r="N96" s="212"/>
    </row>
    <row r="98" spans="1:15" ht="14.4" customHeight="1" x14ac:dyDescent="0.2">
      <c r="A98" s="193" t="s">
        <v>0</v>
      </c>
      <c r="B98" s="195" t="s">
        <v>31</v>
      </c>
      <c r="C98" s="196"/>
      <c r="D98" s="196"/>
      <c r="E98" s="196"/>
      <c r="F98" s="196"/>
      <c r="G98" s="196"/>
      <c r="H98" s="196"/>
      <c r="I98" s="196"/>
      <c r="J98" s="196"/>
      <c r="K98" s="196"/>
      <c r="L98" s="196"/>
      <c r="M98" s="196"/>
      <c r="N98" s="197"/>
    </row>
    <row r="99" spans="1:15" ht="14.4" customHeight="1" x14ac:dyDescent="0.2">
      <c r="A99" s="194"/>
      <c r="B99" s="21" t="s">
        <v>1206</v>
      </c>
      <c r="C99" s="22" t="s">
        <v>1207</v>
      </c>
      <c r="D99" s="22" t="s">
        <v>1208</v>
      </c>
      <c r="E99" s="22" t="s">
        <v>1209</v>
      </c>
      <c r="F99" s="22" t="s">
        <v>1210</v>
      </c>
      <c r="G99" s="22" t="s">
        <v>1211</v>
      </c>
      <c r="H99" s="22" t="s">
        <v>1212</v>
      </c>
      <c r="I99" s="22" t="s">
        <v>1213</v>
      </c>
      <c r="J99" s="22" t="s">
        <v>1214</v>
      </c>
      <c r="K99" s="22" t="s">
        <v>1215</v>
      </c>
      <c r="L99" s="22" t="s">
        <v>1216</v>
      </c>
      <c r="M99" s="22" t="s">
        <v>1219</v>
      </c>
      <c r="N99" s="52" t="s">
        <v>2338</v>
      </c>
    </row>
    <row r="100" spans="1:15" ht="14.4" customHeight="1" x14ac:dyDescent="0.3">
      <c r="A100" s="3" t="s">
        <v>1</v>
      </c>
      <c r="B100" s="86">
        <v>12260165</v>
      </c>
      <c r="C100" s="87">
        <v>12426320</v>
      </c>
      <c r="D100" s="87">
        <v>12406457</v>
      </c>
      <c r="E100" s="87">
        <v>12494693</v>
      </c>
      <c r="F100" s="87">
        <v>12543751</v>
      </c>
      <c r="G100" s="87">
        <v>12532709</v>
      </c>
      <c r="H100" s="87">
        <v>12602578</v>
      </c>
      <c r="I100" s="87">
        <v>12706855</v>
      </c>
      <c r="J100" s="87">
        <v>12733319</v>
      </c>
      <c r="K100" s="87">
        <v>12713878</v>
      </c>
      <c r="L100" s="87">
        <v>12386282</v>
      </c>
      <c r="M100" s="87">
        <v>11934758</v>
      </c>
      <c r="N100" s="88">
        <v>12011530</v>
      </c>
      <c r="O100" s="155"/>
    </row>
    <row r="101" spans="1:15" ht="14.4" customHeight="1" x14ac:dyDescent="0.2">
      <c r="A101" s="1" t="s">
        <v>92</v>
      </c>
      <c r="B101" s="89">
        <v>1640900</v>
      </c>
      <c r="C101" s="90">
        <v>1547647</v>
      </c>
      <c r="D101" s="90">
        <v>1480270</v>
      </c>
      <c r="E101" s="90">
        <v>1477758</v>
      </c>
      <c r="F101" s="90">
        <v>1530170</v>
      </c>
      <c r="G101" s="90">
        <v>1532537</v>
      </c>
      <c r="H101" s="90">
        <v>1464012</v>
      </c>
      <c r="I101" s="90">
        <v>1536640</v>
      </c>
      <c r="J101" s="90">
        <v>1556945</v>
      </c>
      <c r="K101" s="90">
        <v>1524409</v>
      </c>
      <c r="L101" s="90">
        <v>1815355</v>
      </c>
      <c r="M101" s="90">
        <v>2251989</v>
      </c>
      <c r="N101" s="91">
        <v>1615355</v>
      </c>
    </row>
    <row r="102" spans="1:15" ht="14.4" customHeight="1" x14ac:dyDescent="0.2">
      <c r="A102" s="1" t="s">
        <v>93</v>
      </c>
      <c r="B102" s="92">
        <v>4095856</v>
      </c>
      <c r="C102" s="93">
        <v>4182176</v>
      </c>
      <c r="D102" s="93">
        <v>4171766</v>
      </c>
      <c r="E102" s="93">
        <v>4179490</v>
      </c>
      <c r="F102" s="93">
        <v>4216205</v>
      </c>
      <c r="G102" s="93">
        <v>4193819</v>
      </c>
      <c r="H102" s="93">
        <v>4233122</v>
      </c>
      <c r="I102" s="93">
        <v>4248941</v>
      </c>
      <c r="J102" s="93">
        <v>4201352</v>
      </c>
      <c r="K102" s="93">
        <v>4135831</v>
      </c>
      <c r="L102" s="93">
        <v>3722353</v>
      </c>
      <c r="M102" s="93">
        <v>3647684</v>
      </c>
      <c r="N102" s="94">
        <v>3919855</v>
      </c>
    </row>
    <row r="103" spans="1:15" ht="14.4" customHeight="1" x14ac:dyDescent="0.2">
      <c r="A103" s="1" t="s">
        <v>3</v>
      </c>
      <c r="B103" s="92">
        <v>4010147</v>
      </c>
      <c r="C103" s="93">
        <v>4108662</v>
      </c>
      <c r="D103" s="93">
        <v>4129750</v>
      </c>
      <c r="E103" s="93">
        <v>4169368</v>
      </c>
      <c r="F103" s="93">
        <v>4109865</v>
      </c>
      <c r="G103" s="93">
        <v>4130646</v>
      </c>
      <c r="H103" s="93">
        <v>4167165</v>
      </c>
      <c r="I103" s="93">
        <v>4180817</v>
      </c>
      <c r="J103" s="93">
        <v>4226770</v>
      </c>
      <c r="K103" s="93">
        <v>4240346</v>
      </c>
      <c r="L103" s="93">
        <v>4070694</v>
      </c>
      <c r="M103" s="93">
        <v>3746055</v>
      </c>
      <c r="N103" s="94">
        <v>3993585</v>
      </c>
    </row>
    <row r="104" spans="1:15" ht="14.4" customHeight="1" x14ac:dyDescent="0.2">
      <c r="A104" s="1" t="s">
        <v>4</v>
      </c>
      <c r="B104" s="92">
        <v>1843401</v>
      </c>
      <c r="C104" s="93">
        <v>1886595</v>
      </c>
      <c r="D104" s="93">
        <v>1927421</v>
      </c>
      <c r="E104" s="93">
        <v>1937436</v>
      </c>
      <c r="F104" s="93">
        <v>1869467</v>
      </c>
      <c r="G104" s="93">
        <v>1925626</v>
      </c>
      <c r="H104" s="93">
        <v>1999828</v>
      </c>
      <c r="I104" s="93">
        <v>1997611</v>
      </c>
      <c r="J104" s="93">
        <v>2008339</v>
      </c>
      <c r="K104" s="93">
        <v>2035715</v>
      </c>
      <c r="L104" s="93">
        <v>1939270</v>
      </c>
      <c r="M104" s="93">
        <v>1711102</v>
      </c>
      <c r="N104" s="94">
        <v>1828762</v>
      </c>
    </row>
    <row r="105" spans="1:15" ht="14.4" customHeight="1" x14ac:dyDescent="0.2">
      <c r="A105" s="2" t="s">
        <v>5</v>
      </c>
      <c r="B105" s="96">
        <v>669861</v>
      </c>
      <c r="C105" s="97">
        <v>701240</v>
      </c>
      <c r="D105" s="97">
        <v>697250</v>
      </c>
      <c r="E105" s="97">
        <v>730641</v>
      </c>
      <c r="F105" s="97">
        <v>818044</v>
      </c>
      <c r="G105" s="97">
        <v>750081</v>
      </c>
      <c r="H105" s="97">
        <v>738451</v>
      </c>
      <c r="I105" s="97">
        <v>742846</v>
      </c>
      <c r="J105" s="97">
        <v>739913</v>
      </c>
      <c r="K105" s="97">
        <v>777577</v>
      </c>
      <c r="L105" s="97">
        <v>838610</v>
      </c>
      <c r="M105" s="97">
        <v>577928</v>
      </c>
      <c r="N105" s="98">
        <v>653973</v>
      </c>
    </row>
    <row r="106" spans="1:15" ht="14.4" customHeight="1" x14ac:dyDescent="0.3">
      <c r="A106" s="3" t="s">
        <v>2</v>
      </c>
      <c r="B106" s="86">
        <v>2092826</v>
      </c>
      <c r="C106" s="87">
        <v>2138061</v>
      </c>
      <c r="D106" s="87">
        <v>2144730</v>
      </c>
      <c r="E106" s="87">
        <v>2173428</v>
      </c>
      <c r="F106" s="87">
        <v>2193399</v>
      </c>
      <c r="G106" s="87">
        <v>2200615</v>
      </c>
      <c r="H106" s="87">
        <v>2211395</v>
      </c>
      <c r="I106" s="87">
        <v>2237801</v>
      </c>
      <c r="J106" s="87">
        <v>2243245</v>
      </c>
      <c r="K106" s="87">
        <v>2231494</v>
      </c>
      <c r="L106" s="87">
        <v>2155332</v>
      </c>
      <c r="M106" s="87">
        <v>1929162</v>
      </c>
      <c r="N106" s="88">
        <v>1949550</v>
      </c>
      <c r="O106" s="155"/>
    </row>
    <row r="107" spans="1:15" ht="14.4" customHeight="1" x14ac:dyDescent="0.2">
      <c r="A107" s="1" t="s">
        <v>92</v>
      </c>
      <c r="B107" s="89">
        <v>132816</v>
      </c>
      <c r="C107" s="90">
        <v>102192</v>
      </c>
      <c r="D107" s="90">
        <v>83328</v>
      </c>
      <c r="E107" s="90">
        <v>92884</v>
      </c>
      <c r="F107" s="90">
        <v>108427</v>
      </c>
      <c r="G107" s="90">
        <v>90833</v>
      </c>
      <c r="H107" s="90">
        <v>85306</v>
      </c>
      <c r="I107" s="90">
        <v>90080</v>
      </c>
      <c r="J107" s="90">
        <v>91921</v>
      </c>
      <c r="K107" s="90">
        <v>98067</v>
      </c>
      <c r="L107" s="90">
        <v>162856</v>
      </c>
      <c r="M107" s="90">
        <v>131626</v>
      </c>
      <c r="N107" s="91">
        <v>118151</v>
      </c>
    </row>
    <row r="108" spans="1:15" ht="14.4" customHeight="1" x14ac:dyDescent="0.2">
      <c r="A108" s="1" t="s">
        <v>93</v>
      </c>
      <c r="B108" s="92">
        <v>1430363</v>
      </c>
      <c r="C108" s="93">
        <v>1457036</v>
      </c>
      <c r="D108" s="93">
        <v>1466430</v>
      </c>
      <c r="E108" s="93">
        <v>1468762</v>
      </c>
      <c r="F108" s="93">
        <v>1468016</v>
      </c>
      <c r="G108" s="93">
        <v>1480632</v>
      </c>
      <c r="H108" s="93">
        <v>1483733</v>
      </c>
      <c r="I108" s="93">
        <v>1490154</v>
      </c>
      <c r="J108" s="93">
        <v>1482178</v>
      </c>
      <c r="K108" s="93">
        <v>1459453</v>
      </c>
      <c r="L108" s="93">
        <v>1378150</v>
      </c>
      <c r="M108" s="93">
        <v>1381538</v>
      </c>
      <c r="N108" s="94">
        <v>1349460</v>
      </c>
    </row>
    <row r="109" spans="1:15" ht="14.4" customHeight="1" x14ac:dyDescent="0.2">
      <c r="A109" s="1" t="s">
        <v>3</v>
      </c>
      <c r="B109" s="92">
        <v>349884</v>
      </c>
      <c r="C109" s="93">
        <v>386062</v>
      </c>
      <c r="D109" s="93">
        <v>397937</v>
      </c>
      <c r="E109" s="93">
        <v>408688</v>
      </c>
      <c r="F109" s="93">
        <v>410227</v>
      </c>
      <c r="G109" s="93">
        <v>419698</v>
      </c>
      <c r="H109" s="93">
        <v>426708</v>
      </c>
      <c r="I109" s="93">
        <v>437003</v>
      </c>
      <c r="J109" s="93">
        <v>444031</v>
      </c>
      <c r="K109" s="93">
        <v>442676</v>
      </c>
      <c r="L109" s="93">
        <v>385745</v>
      </c>
      <c r="M109" s="93">
        <v>262797</v>
      </c>
      <c r="N109" s="94">
        <v>313607</v>
      </c>
    </row>
    <row r="110" spans="1:15" ht="14.4" customHeight="1" x14ac:dyDescent="0.2">
      <c r="A110" s="1" t="s">
        <v>4</v>
      </c>
      <c r="B110" s="92">
        <v>137433</v>
      </c>
      <c r="C110" s="93">
        <v>148516</v>
      </c>
      <c r="D110" s="93">
        <v>152502</v>
      </c>
      <c r="E110" s="93">
        <v>157015</v>
      </c>
      <c r="F110" s="93">
        <v>160242</v>
      </c>
      <c r="G110" s="93">
        <v>162663</v>
      </c>
      <c r="H110" s="93">
        <v>167483</v>
      </c>
      <c r="I110" s="93">
        <v>171441</v>
      </c>
      <c r="J110" s="93">
        <v>174934</v>
      </c>
      <c r="K110" s="93">
        <v>179613</v>
      </c>
      <c r="L110" s="93">
        <v>172106</v>
      </c>
      <c r="M110" s="93">
        <v>114978</v>
      </c>
      <c r="N110" s="94">
        <v>129082</v>
      </c>
    </row>
    <row r="111" spans="1:15" ht="14.4" customHeight="1" x14ac:dyDescent="0.2">
      <c r="A111" s="2" t="s">
        <v>5</v>
      </c>
      <c r="B111" s="96">
        <v>42330</v>
      </c>
      <c r="C111" s="97">
        <v>44255</v>
      </c>
      <c r="D111" s="97">
        <v>44533</v>
      </c>
      <c r="E111" s="97">
        <v>46079</v>
      </c>
      <c r="F111" s="97">
        <v>46487</v>
      </c>
      <c r="G111" s="97">
        <v>46789</v>
      </c>
      <c r="H111" s="97">
        <v>48165</v>
      </c>
      <c r="I111" s="97">
        <v>49123</v>
      </c>
      <c r="J111" s="97">
        <v>50181</v>
      </c>
      <c r="K111" s="97">
        <v>51685</v>
      </c>
      <c r="L111" s="97">
        <v>56475</v>
      </c>
      <c r="M111" s="97">
        <v>38223</v>
      </c>
      <c r="N111" s="98">
        <v>39250</v>
      </c>
    </row>
    <row r="112" spans="1:15" ht="14.4" customHeight="1" x14ac:dyDescent="0.3">
      <c r="A112" s="3" t="s">
        <v>6</v>
      </c>
      <c r="B112" s="86">
        <v>10167339</v>
      </c>
      <c r="C112" s="87">
        <v>10288259</v>
      </c>
      <c r="D112" s="87">
        <v>10261727</v>
      </c>
      <c r="E112" s="87">
        <v>10321265</v>
      </c>
      <c r="F112" s="87">
        <v>10350352</v>
      </c>
      <c r="G112" s="87">
        <v>10332094</v>
      </c>
      <c r="H112" s="87">
        <v>10391183</v>
      </c>
      <c r="I112" s="87">
        <v>10469054</v>
      </c>
      <c r="J112" s="87">
        <v>10490074</v>
      </c>
      <c r="K112" s="87">
        <v>10482384</v>
      </c>
      <c r="L112" s="87">
        <v>10230950</v>
      </c>
      <c r="M112" s="87">
        <v>10005596</v>
      </c>
      <c r="N112" s="88">
        <v>10061980</v>
      </c>
      <c r="O112" s="155"/>
    </row>
    <row r="113" spans="1:15" ht="14.4" customHeight="1" x14ac:dyDescent="0.2">
      <c r="A113" s="1" t="s">
        <v>92</v>
      </c>
      <c r="B113" s="89">
        <v>1508084</v>
      </c>
      <c r="C113" s="90">
        <v>1445455</v>
      </c>
      <c r="D113" s="90">
        <v>1396942</v>
      </c>
      <c r="E113" s="90">
        <v>1384874</v>
      </c>
      <c r="F113" s="90">
        <v>1421743</v>
      </c>
      <c r="G113" s="90">
        <v>1441704</v>
      </c>
      <c r="H113" s="90">
        <v>1378706</v>
      </c>
      <c r="I113" s="90">
        <v>1446560</v>
      </c>
      <c r="J113" s="90">
        <v>1465024</v>
      </c>
      <c r="K113" s="90">
        <v>1426342</v>
      </c>
      <c r="L113" s="90">
        <v>1652499</v>
      </c>
      <c r="M113" s="90">
        <v>2120363</v>
      </c>
      <c r="N113" s="91">
        <v>1497204</v>
      </c>
    </row>
    <row r="114" spans="1:15" ht="14.4" customHeight="1" x14ac:dyDescent="0.2">
      <c r="A114" s="1" t="s">
        <v>93</v>
      </c>
      <c r="B114" s="92">
        <v>2665493</v>
      </c>
      <c r="C114" s="93">
        <v>2725140</v>
      </c>
      <c r="D114" s="93">
        <v>2705336</v>
      </c>
      <c r="E114" s="93">
        <v>2710728</v>
      </c>
      <c r="F114" s="93">
        <v>2748189</v>
      </c>
      <c r="G114" s="93">
        <v>2713187</v>
      </c>
      <c r="H114" s="93">
        <v>2749389</v>
      </c>
      <c r="I114" s="93">
        <v>2758787</v>
      </c>
      <c r="J114" s="93">
        <v>2719174</v>
      </c>
      <c r="K114" s="93">
        <v>2676378</v>
      </c>
      <c r="L114" s="93">
        <v>2344203</v>
      </c>
      <c r="M114" s="93">
        <v>2266146</v>
      </c>
      <c r="N114" s="94">
        <v>2570395</v>
      </c>
    </row>
    <row r="115" spans="1:15" ht="14.4" customHeight="1" x14ac:dyDescent="0.2">
      <c r="A115" s="1" t="s">
        <v>3</v>
      </c>
      <c r="B115" s="92">
        <v>3660263</v>
      </c>
      <c r="C115" s="93">
        <v>3722600</v>
      </c>
      <c r="D115" s="93">
        <v>3731813</v>
      </c>
      <c r="E115" s="93">
        <v>3760680</v>
      </c>
      <c r="F115" s="93">
        <v>3699638</v>
      </c>
      <c r="G115" s="93">
        <v>3710948</v>
      </c>
      <c r="H115" s="93">
        <v>3740457</v>
      </c>
      <c r="I115" s="93">
        <v>3743814</v>
      </c>
      <c r="J115" s="93">
        <v>3782739</v>
      </c>
      <c r="K115" s="93">
        <v>3797670</v>
      </c>
      <c r="L115" s="93">
        <v>3684949</v>
      </c>
      <c r="M115" s="93">
        <v>3483258</v>
      </c>
      <c r="N115" s="94">
        <v>3679978</v>
      </c>
    </row>
    <row r="116" spans="1:15" ht="14.4" customHeight="1" x14ac:dyDescent="0.2">
      <c r="A116" s="1" t="s">
        <v>4</v>
      </c>
      <c r="B116" s="92">
        <v>1705968</v>
      </c>
      <c r="C116" s="93">
        <v>1738079</v>
      </c>
      <c r="D116" s="93">
        <v>1774919</v>
      </c>
      <c r="E116" s="93">
        <v>1780421</v>
      </c>
      <c r="F116" s="93">
        <v>1709225</v>
      </c>
      <c r="G116" s="93">
        <v>1762963</v>
      </c>
      <c r="H116" s="93">
        <v>1832345</v>
      </c>
      <c r="I116" s="93">
        <v>1826170</v>
      </c>
      <c r="J116" s="93">
        <v>1833405</v>
      </c>
      <c r="K116" s="93">
        <v>1856102</v>
      </c>
      <c r="L116" s="93">
        <v>1767164</v>
      </c>
      <c r="M116" s="93">
        <v>1596124</v>
      </c>
      <c r="N116" s="94">
        <v>1699680</v>
      </c>
    </row>
    <row r="117" spans="1:15" ht="14.4" customHeight="1" x14ac:dyDescent="0.2">
      <c r="A117" s="2" t="s">
        <v>5</v>
      </c>
      <c r="B117" s="96">
        <v>627531</v>
      </c>
      <c r="C117" s="97">
        <v>656985</v>
      </c>
      <c r="D117" s="97">
        <v>652717</v>
      </c>
      <c r="E117" s="97">
        <v>684562</v>
      </c>
      <c r="F117" s="97">
        <v>771557</v>
      </c>
      <c r="G117" s="97">
        <v>703292</v>
      </c>
      <c r="H117" s="97">
        <v>690286</v>
      </c>
      <c r="I117" s="97">
        <v>693723</v>
      </c>
      <c r="J117" s="97">
        <v>689732</v>
      </c>
      <c r="K117" s="97">
        <v>725892</v>
      </c>
      <c r="L117" s="97">
        <v>782135</v>
      </c>
      <c r="M117" s="97">
        <v>539705</v>
      </c>
      <c r="N117" s="98">
        <v>614723</v>
      </c>
    </row>
    <row r="118" spans="1:15" ht="14.4" customHeight="1" x14ac:dyDescent="0.3">
      <c r="A118" s="3" t="s">
        <v>32</v>
      </c>
      <c r="B118" s="86">
        <v>9248833</v>
      </c>
      <c r="C118" s="87">
        <v>9350819</v>
      </c>
      <c r="D118" s="87">
        <v>9316199</v>
      </c>
      <c r="E118" s="87">
        <v>9368817</v>
      </c>
      <c r="F118" s="87">
        <v>9384680</v>
      </c>
      <c r="G118" s="87">
        <v>9366353</v>
      </c>
      <c r="H118" s="87">
        <v>9423745</v>
      </c>
      <c r="I118" s="87">
        <v>9494966</v>
      </c>
      <c r="J118" s="87">
        <v>9473628</v>
      </c>
      <c r="K118" s="87">
        <v>9431217</v>
      </c>
      <c r="L118" s="87">
        <v>9157349</v>
      </c>
      <c r="M118" s="87">
        <v>8975316</v>
      </c>
      <c r="N118" s="88">
        <v>9049198</v>
      </c>
      <c r="O118" s="155"/>
    </row>
    <row r="119" spans="1:15" ht="14.4" customHeight="1" x14ac:dyDescent="0.2">
      <c r="A119" s="1" t="s">
        <v>92</v>
      </c>
      <c r="B119" s="89">
        <v>1446095</v>
      </c>
      <c r="C119" s="90">
        <v>1392428</v>
      </c>
      <c r="D119" s="90">
        <v>1341260</v>
      </c>
      <c r="E119" s="90">
        <v>1335324</v>
      </c>
      <c r="F119" s="90">
        <v>1356091</v>
      </c>
      <c r="G119" s="90">
        <v>1370201</v>
      </c>
      <c r="H119" s="90">
        <v>1318009</v>
      </c>
      <c r="I119" s="90">
        <v>1396879</v>
      </c>
      <c r="J119" s="90">
        <v>1366296</v>
      </c>
      <c r="K119" s="90">
        <v>1350678</v>
      </c>
      <c r="L119" s="90">
        <v>1589804</v>
      </c>
      <c r="M119" s="90">
        <v>2033871</v>
      </c>
      <c r="N119" s="91">
        <v>1430474</v>
      </c>
    </row>
    <row r="120" spans="1:15" ht="14.4" customHeight="1" x14ac:dyDescent="0.2">
      <c r="A120" s="1" t="s">
        <v>93</v>
      </c>
      <c r="B120" s="92">
        <v>2445883</v>
      </c>
      <c r="C120" s="93">
        <v>2491828</v>
      </c>
      <c r="D120" s="93">
        <v>2469974</v>
      </c>
      <c r="E120" s="93">
        <v>2469773</v>
      </c>
      <c r="F120" s="93">
        <v>2505290</v>
      </c>
      <c r="G120" s="93">
        <v>2479354</v>
      </c>
      <c r="H120" s="93">
        <v>2504237</v>
      </c>
      <c r="I120" s="93">
        <v>2503146</v>
      </c>
      <c r="J120" s="93">
        <v>2473302</v>
      </c>
      <c r="K120" s="93">
        <v>2373206</v>
      </c>
      <c r="L120" s="93">
        <v>1992077</v>
      </c>
      <c r="M120" s="93">
        <v>1939828</v>
      </c>
      <c r="N120" s="94">
        <v>2274197</v>
      </c>
    </row>
    <row r="121" spans="1:15" ht="14.4" customHeight="1" x14ac:dyDescent="0.2">
      <c r="A121" s="1" t="s">
        <v>3</v>
      </c>
      <c r="B121" s="92">
        <v>3497149</v>
      </c>
      <c r="C121" s="93">
        <v>3553956</v>
      </c>
      <c r="D121" s="93">
        <v>3560988</v>
      </c>
      <c r="E121" s="93">
        <v>3597479</v>
      </c>
      <c r="F121" s="93">
        <v>3562723</v>
      </c>
      <c r="G121" s="93">
        <v>3553918</v>
      </c>
      <c r="H121" s="93">
        <v>3583641</v>
      </c>
      <c r="I121" s="93">
        <v>3586912</v>
      </c>
      <c r="J121" s="93">
        <v>3622435</v>
      </c>
      <c r="K121" s="93">
        <v>3641232</v>
      </c>
      <c r="L121" s="93">
        <v>3533473</v>
      </c>
      <c r="M121" s="93">
        <v>3304495</v>
      </c>
      <c r="N121" s="94">
        <v>3503410</v>
      </c>
    </row>
    <row r="122" spans="1:15" ht="14.4" customHeight="1" x14ac:dyDescent="0.2">
      <c r="A122" s="1" t="s">
        <v>4</v>
      </c>
      <c r="B122" s="92">
        <v>1402318</v>
      </c>
      <c r="C122" s="93">
        <v>1431359</v>
      </c>
      <c r="D122" s="93">
        <v>1466548</v>
      </c>
      <c r="E122" s="93">
        <v>1480901</v>
      </c>
      <c r="F122" s="93">
        <v>1441889</v>
      </c>
      <c r="G122" s="93">
        <v>1474878</v>
      </c>
      <c r="H122" s="93">
        <v>1524808</v>
      </c>
      <c r="I122" s="93">
        <v>1512907</v>
      </c>
      <c r="J122" s="93">
        <v>1518128</v>
      </c>
      <c r="K122" s="93">
        <v>1546542</v>
      </c>
      <c r="L122" s="93">
        <v>1492277</v>
      </c>
      <c r="M122" s="93">
        <v>1298051</v>
      </c>
      <c r="N122" s="94">
        <v>1397192</v>
      </c>
    </row>
    <row r="123" spans="1:15" ht="14.4" customHeight="1" x14ac:dyDescent="0.2">
      <c r="A123" s="2" t="s">
        <v>5</v>
      </c>
      <c r="B123" s="96">
        <v>457388</v>
      </c>
      <c r="C123" s="97">
        <v>481248</v>
      </c>
      <c r="D123" s="97">
        <v>477429</v>
      </c>
      <c r="E123" s="97">
        <v>485340</v>
      </c>
      <c r="F123" s="97">
        <v>518687</v>
      </c>
      <c r="G123" s="97">
        <v>488002</v>
      </c>
      <c r="H123" s="97">
        <v>493050</v>
      </c>
      <c r="I123" s="97">
        <v>495122</v>
      </c>
      <c r="J123" s="97">
        <v>493467</v>
      </c>
      <c r="K123" s="97">
        <v>519559</v>
      </c>
      <c r="L123" s="97">
        <v>549718</v>
      </c>
      <c r="M123" s="97">
        <v>399071</v>
      </c>
      <c r="N123" s="98">
        <v>443925</v>
      </c>
    </row>
    <row r="126" spans="1:15" ht="14.4" customHeight="1" x14ac:dyDescent="0.2">
      <c r="A126" s="212" t="s">
        <v>105</v>
      </c>
      <c r="B126" s="212"/>
      <c r="C126" s="212"/>
      <c r="D126" s="212"/>
      <c r="E126" s="212"/>
      <c r="F126" s="212"/>
      <c r="G126" s="212"/>
      <c r="H126" s="212"/>
      <c r="I126" s="212"/>
      <c r="J126" s="212"/>
      <c r="K126" s="212"/>
      <c r="L126" s="212"/>
      <c r="M126" s="212"/>
      <c r="N126" s="212"/>
    </row>
    <row r="128" spans="1:15" ht="14.4" customHeight="1" x14ac:dyDescent="0.2">
      <c r="A128" s="193" t="s">
        <v>0</v>
      </c>
      <c r="B128" s="195" t="s">
        <v>31</v>
      </c>
      <c r="C128" s="196"/>
      <c r="D128" s="196"/>
      <c r="E128" s="196"/>
      <c r="F128" s="196"/>
      <c r="G128" s="196"/>
      <c r="H128" s="196"/>
      <c r="I128" s="196"/>
      <c r="J128" s="196"/>
      <c r="K128" s="196"/>
      <c r="L128" s="196"/>
      <c r="M128" s="196"/>
      <c r="N128" s="197"/>
    </row>
    <row r="129" spans="1:15" ht="14.4" customHeight="1" x14ac:dyDescent="0.2">
      <c r="A129" s="194"/>
      <c r="B129" s="21" t="s">
        <v>1206</v>
      </c>
      <c r="C129" s="22" t="s">
        <v>1207</v>
      </c>
      <c r="D129" s="22" t="s">
        <v>1208</v>
      </c>
      <c r="E129" s="22" t="s">
        <v>1209</v>
      </c>
      <c r="F129" s="22" t="s">
        <v>1210</v>
      </c>
      <c r="G129" s="22" t="s">
        <v>1211</v>
      </c>
      <c r="H129" s="22" t="s">
        <v>1212</v>
      </c>
      <c r="I129" s="22" t="s">
        <v>1213</v>
      </c>
      <c r="J129" s="22" t="s">
        <v>1214</v>
      </c>
      <c r="K129" s="22" t="s">
        <v>1215</v>
      </c>
      <c r="L129" s="22" t="s">
        <v>1216</v>
      </c>
      <c r="M129" s="22" t="s">
        <v>1219</v>
      </c>
      <c r="N129" s="52" t="s">
        <v>2338</v>
      </c>
    </row>
    <row r="130" spans="1:15" ht="14.4" customHeight="1" x14ac:dyDescent="0.3">
      <c r="A130" s="3" t="s">
        <v>1</v>
      </c>
      <c r="B130" s="86">
        <v>10972566</v>
      </c>
      <c r="C130" s="87">
        <v>11113774</v>
      </c>
      <c r="D130" s="87">
        <v>11089477</v>
      </c>
      <c r="E130" s="87">
        <v>11166417</v>
      </c>
      <c r="F130" s="87">
        <v>11156081</v>
      </c>
      <c r="G130" s="87">
        <v>11141690</v>
      </c>
      <c r="H130" s="87">
        <v>11232404</v>
      </c>
      <c r="I130" s="87">
        <v>11727496</v>
      </c>
      <c r="J130" s="87">
        <v>11790473</v>
      </c>
      <c r="K130" s="87">
        <v>11770102</v>
      </c>
      <c r="L130" s="87">
        <v>11441289</v>
      </c>
      <c r="M130" s="87">
        <v>11023628</v>
      </c>
      <c r="N130" s="88">
        <v>11118014</v>
      </c>
      <c r="O130" s="155"/>
    </row>
    <row r="131" spans="1:15" ht="14.4" customHeight="1" x14ac:dyDescent="0.2">
      <c r="A131" s="1" t="s">
        <v>92</v>
      </c>
      <c r="B131" s="89">
        <v>1457213</v>
      </c>
      <c r="C131" s="90">
        <v>1365249</v>
      </c>
      <c r="D131" s="90">
        <v>1288378</v>
      </c>
      <c r="E131" s="90">
        <v>1285850</v>
      </c>
      <c r="F131" s="90">
        <v>1317572</v>
      </c>
      <c r="G131" s="90">
        <v>1308075</v>
      </c>
      <c r="H131" s="90">
        <v>1259224</v>
      </c>
      <c r="I131" s="90">
        <v>1409101</v>
      </c>
      <c r="J131" s="90">
        <v>1445850</v>
      </c>
      <c r="K131" s="90">
        <v>1424738</v>
      </c>
      <c r="L131" s="90">
        <v>1711168</v>
      </c>
      <c r="M131" s="90">
        <v>2130271</v>
      </c>
      <c r="N131" s="91">
        <v>1523880</v>
      </c>
    </row>
    <row r="132" spans="1:15" ht="14.4" customHeight="1" x14ac:dyDescent="0.2">
      <c r="A132" s="1" t="s">
        <v>93</v>
      </c>
      <c r="B132" s="92">
        <v>3123872</v>
      </c>
      <c r="C132" s="93">
        <v>3188799</v>
      </c>
      <c r="D132" s="93">
        <v>3185045</v>
      </c>
      <c r="E132" s="93">
        <v>3184558</v>
      </c>
      <c r="F132" s="93">
        <v>3183178</v>
      </c>
      <c r="G132" s="93">
        <v>3168946</v>
      </c>
      <c r="H132" s="93">
        <v>3214592</v>
      </c>
      <c r="I132" s="93">
        <v>3543623</v>
      </c>
      <c r="J132" s="93">
        <v>3518771</v>
      </c>
      <c r="K132" s="93">
        <v>3443230</v>
      </c>
      <c r="L132" s="93">
        <v>3030214</v>
      </c>
      <c r="M132" s="93">
        <v>2980184</v>
      </c>
      <c r="N132" s="94">
        <v>3250459</v>
      </c>
    </row>
    <row r="133" spans="1:15" ht="14.4" customHeight="1" x14ac:dyDescent="0.2">
      <c r="A133" s="1" t="s">
        <v>3</v>
      </c>
      <c r="B133" s="92">
        <v>3942321</v>
      </c>
      <c r="C133" s="93">
        <v>4038743</v>
      </c>
      <c r="D133" s="93">
        <v>4058762</v>
      </c>
      <c r="E133" s="93">
        <v>4097365</v>
      </c>
      <c r="F133" s="93">
        <v>4037170</v>
      </c>
      <c r="G133" s="93">
        <v>4058123</v>
      </c>
      <c r="H133" s="93">
        <v>4092211</v>
      </c>
      <c r="I133" s="93">
        <v>4106678</v>
      </c>
      <c r="J133" s="93">
        <v>4150845</v>
      </c>
      <c r="K133" s="93">
        <v>4164157</v>
      </c>
      <c r="L133" s="93">
        <v>3996453</v>
      </c>
      <c r="M133" s="93">
        <v>3683970</v>
      </c>
      <c r="N133" s="94">
        <v>3926139</v>
      </c>
    </row>
    <row r="134" spans="1:15" ht="14.4" customHeight="1" x14ac:dyDescent="0.2">
      <c r="A134" s="1" t="s">
        <v>4</v>
      </c>
      <c r="B134" s="92">
        <v>1803415</v>
      </c>
      <c r="C134" s="93">
        <v>1844797</v>
      </c>
      <c r="D134" s="93">
        <v>1885017</v>
      </c>
      <c r="E134" s="93">
        <v>1893608</v>
      </c>
      <c r="F134" s="93">
        <v>1826509</v>
      </c>
      <c r="G134" s="93">
        <v>1882672</v>
      </c>
      <c r="H134" s="95">
        <v>1954757</v>
      </c>
      <c r="I134" s="93">
        <v>1952346</v>
      </c>
      <c r="J134" s="93">
        <v>1962653</v>
      </c>
      <c r="K134" s="93">
        <v>1988969</v>
      </c>
      <c r="L134" s="93">
        <v>1894609</v>
      </c>
      <c r="M134" s="93">
        <v>1673710</v>
      </c>
      <c r="N134" s="94">
        <v>1788083</v>
      </c>
    </row>
    <row r="135" spans="1:15" ht="14.4" customHeight="1" x14ac:dyDescent="0.2">
      <c r="A135" s="2" t="s">
        <v>5</v>
      </c>
      <c r="B135" s="96">
        <v>645745</v>
      </c>
      <c r="C135" s="97">
        <v>676186</v>
      </c>
      <c r="D135" s="97">
        <v>672275</v>
      </c>
      <c r="E135" s="97">
        <v>705036</v>
      </c>
      <c r="F135" s="97">
        <v>791652</v>
      </c>
      <c r="G135" s="97">
        <v>723874</v>
      </c>
      <c r="H135" s="97">
        <v>711620</v>
      </c>
      <c r="I135" s="97">
        <v>715748</v>
      </c>
      <c r="J135" s="97">
        <v>712354</v>
      </c>
      <c r="K135" s="97">
        <v>749008</v>
      </c>
      <c r="L135" s="97">
        <v>808845</v>
      </c>
      <c r="M135" s="97">
        <v>555493</v>
      </c>
      <c r="N135" s="98">
        <v>629453</v>
      </c>
    </row>
    <row r="136" spans="1:15" ht="14.4" customHeight="1" x14ac:dyDescent="0.3">
      <c r="A136" s="3" t="s">
        <v>2</v>
      </c>
      <c r="B136" s="86">
        <v>1588264</v>
      </c>
      <c r="C136" s="87">
        <v>1634491</v>
      </c>
      <c r="D136" s="87">
        <v>1643009</v>
      </c>
      <c r="E136" s="87">
        <v>1670433</v>
      </c>
      <c r="F136" s="87">
        <v>1689065</v>
      </c>
      <c r="G136" s="87">
        <v>1696052</v>
      </c>
      <c r="H136" s="87">
        <v>1708354</v>
      </c>
      <c r="I136" s="87">
        <v>1736410</v>
      </c>
      <c r="J136" s="87">
        <v>1745328</v>
      </c>
      <c r="K136" s="87">
        <v>1735492</v>
      </c>
      <c r="L136" s="87">
        <v>1663651</v>
      </c>
      <c r="M136" s="87">
        <v>1451908</v>
      </c>
      <c r="N136" s="88">
        <v>1483530</v>
      </c>
      <c r="O136" s="155"/>
    </row>
    <row r="137" spans="1:15" ht="14.4" customHeight="1" x14ac:dyDescent="0.2">
      <c r="A137" s="1" t="s">
        <v>92</v>
      </c>
      <c r="B137" s="89">
        <v>125065</v>
      </c>
      <c r="C137" s="90">
        <v>95548</v>
      </c>
      <c r="D137" s="90">
        <v>77437</v>
      </c>
      <c r="E137" s="90">
        <v>86347</v>
      </c>
      <c r="F137" s="90">
        <v>99678</v>
      </c>
      <c r="G137" s="90">
        <v>80980</v>
      </c>
      <c r="H137" s="90">
        <v>75907</v>
      </c>
      <c r="I137" s="90">
        <v>80781</v>
      </c>
      <c r="J137" s="90">
        <v>83347</v>
      </c>
      <c r="K137" s="90">
        <v>89760</v>
      </c>
      <c r="L137" s="90">
        <v>153157</v>
      </c>
      <c r="M137" s="90">
        <v>121437</v>
      </c>
      <c r="N137" s="91">
        <v>109249</v>
      </c>
    </row>
    <row r="138" spans="1:15" ht="14.4" customHeight="1" x14ac:dyDescent="0.2">
      <c r="A138" s="1" t="s">
        <v>93</v>
      </c>
      <c r="B138" s="92">
        <v>985330</v>
      </c>
      <c r="C138" s="93">
        <v>1014187</v>
      </c>
      <c r="D138" s="93">
        <v>1025272</v>
      </c>
      <c r="E138" s="93">
        <v>1028163</v>
      </c>
      <c r="F138" s="93">
        <v>1028967</v>
      </c>
      <c r="G138" s="93">
        <v>1042756</v>
      </c>
      <c r="H138" s="93">
        <v>1047992</v>
      </c>
      <c r="I138" s="93">
        <v>1057006</v>
      </c>
      <c r="J138" s="93">
        <v>1052690</v>
      </c>
      <c r="K138" s="93">
        <v>1032381</v>
      </c>
      <c r="L138" s="93">
        <v>956317</v>
      </c>
      <c r="M138" s="93">
        <v>959914</v>
      </c>
      <c r="N138" s="94">
        <v>940083</v>
      </c>
    </row>
    <row r="139" spans="1:15" ht="14.4" customHeight="1" x14ac:dyDescent="0.2">
      <c r="A139" s="1" t="s">
        <v>3</v>
      </c>
      <c r="B139" s="92">
        <v>319551</v>
      </c>
      <c r="C139" s="93">
        <v>354527</v>
      </c>
      <c r="D139" s="93">
        <v>365908</v>
      </c>
      <c r="E139" s="93">
        <v>376199</v>
      </c>
      <c r="F139" s="93">
        <v>377342</v>
      </c>
      <c r="G139" s="93">
        <v>386811</v>
      </c>
      <c r="H139" s="93">
        <v>393213</v>
      </c>
      <c r="I139" s="93">
        <v>403023</v>
      </c>
      <c r="J139" s="93">
        <v>409547</v>
      </c>
      <c r="K139" s="93">
        <v>408193</v>
      </c>
      <c r="L139" s="93">
        <v>352732</v>
      </c>
      <c r="M139" s="93">
        <v>236345</v>
      </c>
      <c r="N139" s="94">
        <v>285848</v>
      </c>
    </row>
    <row r="140" spans="1:15" ht="14.4" customHeight="1" x14ac:dyDescent="0.2">
      <c r="A140" s="1" t="s">
        <v>4</v>
      </c>
      <c r="B140" s="92">
        <v>121340</v>
      </c>
      <c r="C140" s="93">
        <v>131644</v>
      </c>
      <c r="D140" s="93">
        <v>135503</v>
      </c>
      <c r="E140" s="93">
        <v>139465</v>
      </c>
      <c r="F140" s="93">
        <v>142445</v>
      </c>
      <c r="G140" s="93">
        <v>144709</v>
      </c>
      <c r="H140" s="93">
        <v>149194</v>
      </c>
      <c r="I140" s="93">
        <v>152774</v>
      </c>
      <c r="J140" s="93">
        <v>156060</v>
      </c>
      <c r="K140" s="93">
        <v>160370</v>
      </c>
      <c r="L140" s="93">
        <v>153128</v>
      </c>
      <c r="M140" s="93">
        <v>100701</v>
      </c>
      <c r="N140" s="94">
        <v>113991</v>
      </c>
    </row>
    <row r="141" spans="1:15" ht="14.4" customHeight="1" x14ac:dyDescent="0.2">
      <c r="A141" s="2" t="s">
        <v>5</v>
      </c>
      <c r="B141" s="96">
        <v>36978</v>
      </c>
      <c r="C141" s="97">
        <v>38585</v>
      </c>
      <c r="D141" s="97">
        <v>38889</v>
      </c>
      <c r="E141" s="97">
        <v>40259</v>
      </c>
      <c r="F141" s="97">
        <v>40633</v>
      </c>
      <c r="G141" s="97">
        <v>40796</v>
      </c>
      <c r="H141" s="97">
        <v>42048</v>
      </c>
      <c r="I141" s="97">
        <v>42826</v>
      </c>
      <c r="J141" s="97">
        <v>43684</v>
      </c>
      <c r="K141" s="97">
        <v>44788</v>
      </c>
      <c r="L141" s="97">
        <v>48317</v>
      </c>
      <c r="M141" s="97">
        <v>33511</v>
      </c>
      <c r="N141" s="98">
        <v>34359</v>
      </c>
    </row>
    <row r="142" spans="1:15" ht="14.4" customHeight="1" x14ac:dyDescent="0.3">
      <c r="A142" s="3" t="s">
        <v>6</v>
      </c>
      <c r="B142" s="86">
        <v>9384302</v>
      </c>
      <c r="C142" s="87">
        <v>9479283</v>
      </c>
      <c r="D142" s="87">
        <v>9446468</v>
      </c>
      <c r="E142" s="87">
        <v>9495984</v>
      </c>
      <c r="F142" s="87">
        <v>9467016</v>
      </c>
      <c r="G142" s="87">
        <v>9445638</v>
      </c>
      <c r="H142" s="87">
        <v>9524050</v>
      </c>
      <c r="I142" s="87">
        <v>9991086</v>
      </c>
      <c r="J142" s="87">
        <v>10045145</v>
      </c>
      <c r="K142" s="87">
        <v>10034610</v>
      </c>
      <c r="L142" s="87">
        <v>9777638</v>
      </c>
      <c r="M142" s="87">
        <v>9571720</v>
      </c>
      <c r="N142" s="88">
        <v>9634484</v>
      </c>
      <c r="O142" s="155"/>
    </row>
    <row r="143" spans="1:15" ht="14.4" customHeight="1" x14ac:dyDescent="0.2">
      <c r="A143" s="1" t="s">
        <v>92</v>
      </c>
      <c r="B143" s="89">
        <v>1332148</v>
      </c>
      <c r="C143" s="90">
        <v>1269701</v>
      </c>
      <c r="D143" s="90">
        <v>1210941</v>
      </c>
      <c r="E143" s="90">
        <v>1199503</v>
      </c>
      <c r="F143" s="90">
        <v>1217894</v>
      </c>
      <c r="G143" s="90">
        <v>1227095</v>
      </c>
      <c r="H143" s="90">
        <v>1183317</v>
      </c>
      <c r="I143" s="90">
        <v>1328320</v>
      </c>
      <c r="J143" s="90">
        <v>1362503</v>
      </c>
      <c r="K143" s="90">
        <v>1334978</v>
      </c>
      <c r="L143" s="90">
        <v>1558011</v>
      </c>
      <c r="M143" s="90">
        <v>2008834</v>
      </c>
      <c r="N143" s="91">
        <v>1414631</v>
      </c>
    </row>
    <row r="144" spans="1:15" ht="14.4" customHeight="1" x14ac:dyDescent="0.2">
      <c r="A144" s="1" t="s">
        <v>93</v>
      </c>
      <c r="B144" s="92">
        <v>2138542</v>
      </c>
      <c r="C144" s="93">
        <v>2174612</v>
      </c>
      <c r="D144" s="93">
        <v>2159773</v>
      </c>
      <c r="E144" s="93">
        <v>2156395</v>
      </c>
      <c r="F144" s="93">
        <v>2154211</v>
      </c>
      <c r="G144" s="93">
        <v>2126190</v>
      </c>
      <c r="H144" s="93">
        <v>2166600</v>
      </c>
      <c r="I144" s="93">
        <v>2486617</v>
      </c>
      <c r="J144" s="93">
        <v>2466081</v>
      </c>
      <c r="K144" s="93">
        <v>2410849</v>
      </c>
      <c r="L144" s="93">
        <v>2073897</v>
      </c>
      <c r="M144" s="93">
        <v>2020270</v>
      </c>
      <c r="N144" s="94">
        <v>2310376</v>
      </c>
    </row>
    <row r="145" spans="1:15" ht="14.4" customHeight="1" x14ac:dyDescent="0.2">
      <c r="A145" s="1" t="s">
        <v>3</v>
      </c>
      <c r="B145" s="92">
        <v>3622770</v>
      </c>
      <c r="C145" s="93">
        <v>3684216</v>
      </c>
      <c r="D145" s="93">
        <v>3692854</v>
      </c>
      <c r="E145" s="93">
        <v>3721166</v>
      </c>
      <c r="F145" s="93">
        <v>3659828</v>
      </c>
      <c r="G145" s="93">
        <v>3671312</v>
      </c>
      <c r="H145" s="93">
        <v>3698998</v>
      </c>
      <c r="I145" s="93">
        <v>3703655</v>
      </c>
      <c r="J145" s="93">
        <v>3741298</v>
      </c>
      <c r="K145" s="93">
        <v>3755964</v>
      </c>
      <c r="L145" s="93">
        <v>3643721</v>
      </c>
      <c r="M145" s="93">
        <v>3447625</v>
      </c>
      <c r="N145" s="94">
        <v>3640291</v>
      </c>
    </row>
    <row r="146" spans="1:15" ht="14.4" customHeight="1" x14ac:dyDescent="0.2">
      <c r="A146" s="1" t="s">
        <v>4</v>
      </c>
      <c r="B146" s="92">
        <v>1682075</v>
      </c>
      <c r="C146" s="93">
        <v>1713153</v>
      </c>
      <c r="D146" s="93">
        <v>1749514</v>
      </c>
      <c r="E146" s="93">
        <v>1754143</v>
      </c>
      <c r="F146" s="93">
        <v>1684064</v>
      </c>
      <c r="G146" s="93">
        <v>1737963</v>
      </c>
      <c r="H146" s="93">
        <v>1805563</v>
      </c>
      <c r="I146" s="93">
        <v>1799572</v>
      </c>
      <c r="J146" s="93">
        <v>1806593</v>
      </c>
      <c r="K146" s="93">
        <v>1828599</v>
      </c>
      <c r="L146" s="93">
        <v>1741481</v>
      </c>
      <c r="M146" s="93">
        <v>1573009</v>
      </c>
      <c r="N146" s="94">
        <v>1674092</v>
      </c>
    </row>
    <row r="147" spans="1:15" ht="14.4" customHeight="1" x14ac:dyDescent="0.2">
      <c r="A147" s="2" t="s">
        <v>5</v>
      </c>
      <c r="B147" s="96">
        <v>608767</v>
      </c>
      <c r="C147" s="97">
        <v>637601</v>
      </c>
      <c r="D147" s="97">
        <v>633386</v>
      </c>
      <c r="E147" s="97">
        <v>664777</v>
      </c>
      <c r="F147" s="97">
        <v>751019</v>
      </c>
      <c r="G147" s="97">
        <v>683078</v>
      </c>
      <c r="H147" s="97">
        <v>669572</v>
      </c>
      <c r="I147" s="97">
        <v>672922</v>
      </c>
      <c r="J147" s="97">
        <v>668670</v>
      </c>
      <c r="K147" s="97">
        <v>704220</v>
      </c>
      <c r="L147" s="97">
        <v>760528</v>
      </c>
      <c r="M147" s="97">
        <v>521982</v>
      </c>
      <c r="N147" s="98">
        <v>595094</v>
      </c>
    </row>
    <row r="148" spans="1:15" ht="14.4" customHeight="1" x14ac:dyDescent="0.3">
      <c r="A148" s="3" t="s">
        <v>32</v>
      </c>
      <c r="B148" s="86">
        <v>8569909</v>
      </c>
      <c r="C148" s="87">
        <v>8645051</v>
      </c>
      <c r="D148" s="87">
        <v>8603500</v>
      </c>
      <c r="E148" s="87">
        <v>8645633</v>
      </c>
      <c r="F148" s="87">
        <v>8612814</v>
      </c>
      <c r="G148" s="87">
        <v>8594688</v>
      </c>
      <c r="H148" s="87">
        <v>8671584</v>
      </c>
      <c r="I148" s="87">
        <v>9130841</v>
      </c>
      <c r="J148" s="87">
        <v>9143005</v>
      </c>
      <c r="K148" s="87">
        <v>9096904</v>
      </c>
      <c r="L148" s="87">
        <v>8835535</v>
      </c>
      <c r="M148" s="87">
        <v>8668232</v>
      </c>
      <c r="N148" s="88">
        <v>8740796</v>
      </c>
      <c r="O148" s="155"/>
    </row>
    <row r="149" spans="1:15" ht="14.4" customHeight="1" x14ac:dyDescent="0.2">
      <c r="A149" s="1" t="s">
        <v>92</v>
      </c>
      <c r="B149" s="89">
        <v>1298240</v>
      </c>
      <c r="C149" s="90">
        <v>1241519</v>
      </c>
      <c r="D149" s="90">
        <v>1185706</v>
      </c>
      <c r="E149" s="90">
        <v>1175336</v>
      </c>
      <c r="F149" s="90">
        <v>1185021</v>
      </c>
      <c r="G149" s="90">
        <v>1202847</v>
      </c>
      <c r="H149" s="90">
        <v>1155723</v>
      </c>
      <c r="I149" s="90">
        <v>1308055</v>
      </c>
      <c r="J149" s="90">
        <v>1304998</v>
      </c>
      <c r="K149" s="90">
        <v>1288445</v>
      </c>
      <c r="L149" s="90">
        <v>1526522</v>
      </c>
      <c r="M149" s="90">
        <v>1971385</v>
      </c>
      <c r="N149" s="91">
        <v>1383595</v>
      </c>
    </row>
    <row r="150" spans="1:15" ht="14.4" customHeight="1" x14ac:dyDescent="0.2">
      <c r="A150" s="1" t="s">
        <v>93</v>
      </c>
      <c r="B150" s="92">
        <v>1990334</v>
      </c>
      <c r="C150" s="93">
        <v>2014522</v>
      </c>
      <c r="D150" s="93">
        <v>1991261</v>
      </c>
      <c r="E150" s="93">
        <v>1986702</v>
      </c>
      <c r="F150" s="93">
        <v>1985128</v>
      </c>
      <c r="G150" s="93">
        <v>1955758</v>
      </c>
      <c r="H150" s="93">
        <v>1998320</v>
      </c>
      <c r="I150" s="93">
        <v>2309792</v>
      </c>
      <c r="J150" s="93">
        <v>2287631</v>
      </c>
      <c r="K150" s="93">
        <v>2186238</v>
      </c>
      <c r="L150" s="93">
        <v>1817228</v>
      </c>
      <c r="M150" s="93">
        <v>1768334</v>
      </c>
      <c r="N150" s="94">
        <v>2092432</v>
      </c>
    </row>
    <row r="151" spans="1:15" ht="14.4" customHeight="1" x14ac:dyDescent="0.2">
      <c r="A151" s="1" t="s">
        <v>3</v>
      </c>
      <c r="B151" s="92">
        <v>3461621</v>
      </c>
      <c r="C151" s="93">
        <v>3517624</v>
      </c>
      <c r="D151" s="93">
        <v>3524308</v>
      </c>
      <c r="E151" s="93">
        <v>3560106</v>
      </c>
      <c r="F151" s="93">
        <v>3524710</v>
      </c>
      <c r="G151" s="93">
        <v>3515909</v>
      </c>
      <c r="H151" s="93">
        <v>3544153</v>
      </c>
      <c r="I151" s="93">
        <v>3548955</v>
      </c>
      <c r="J151" s="93">
        <v>3583280</v>
      </c>
      <c r="K151" s="93">
        <v>3601730</v>
      </c>
      <c r="L151" s="93">
        <v>3494070</v>
      </c>
      <c r="M151" s="93">
        <v>3270167</v>
      </c>
      <c r="N151" s="94">
        <v>3466082</v>
      </c>
    </row>
    <row r="152" spans="1:15" ht="14.4" customHeight="1" x14ac:dyDescent="0.2">
      <c r="A152" s="1" t="s">
        <v>4</v>
      </c>
      <c r="B152" s="92">
        <v>1380091</v>
      </c>
      <c r="C152" s="93">
        <v>1408457</v>
      </c>
      <c r="D152" s="93">
        <v>1443091</v>
      </c>
      <c r="E152" s="93">
        <v>1456854</v>
      </c>
      <c r="F152" s="93">
        <v>1418489</v>
      </c>
      <c r="G152" s="93">
        <v>1451281</v>
      </c>
      <c r="H152" s="93">
        <v>1499932</v>
      </c>
      <c r="I152" s="93">
        <v>1488587</v>
      </c>
      <c r="J152" s="93">
        <v>1493579</v>
      </c>
      <c r="K152" s="93">
        <v>1521395</v>
      </c>
      <c r="L152" s="93">
        <v>1468307</v>
      </c>
      <c r="M152" s="93">
        <v>1276109</v>
      </c>
      <c r="N152" s="94">
        <v>1373370</v>
      </c>
    </row>
    <row r="153" spans="1:15" ht="14.4" customHeight="1" x14ac:dyDescent="0.2">
      <c r="A153" s="2" t="s">
        <v>5</v>
      </c>
      <c r="B153" s="96">
        <v>439623</v>
      </c>
      <c r="C153" s="97">
        <v>462929</v>
      </c>
      <c r="D153" s="97">
        <v>459134</v>
      </c>
      <c r="E153" s="97">
        <v>466635</v>
      </c>
      <c r="F153" s="97">
        <v>499466</v>
      </c>
      <c r="G153" s="97">
        <v>468893</v>
      </c>
      <c r="H153" s="97">
        <v>473456</v>
      </c>
      <c r="I153" s="97">
        <v>475452</v>
      </c>
      <c r="J153" s="97">
        <v>473517</v>
      </c>
      <c r="K153" s="97">
        <v>499096</v>
      </c>
      <c r="L153" s="97">
        <v>529408</v>
      </c>
      <c r="M153" s="97">
        <v>382237</v>
      </c>
      <c r="N153" s="98">
        <v>425317</v>
      </c>
    </row>
    <row r="156" spans="1:15" ht="14.4" customHeight="1" x14ac:dyDescent="0.2">
      <c r="A156" s="212" t="s">
        <v>106</v>
      </c>
      <c r="B156" s="212"/>
      <c r="C156" s="212"/>
      <c r="D156" s="212"/>
      <c r="E156" s="212"/>
      <c r="F156" s="212"/>
      <c r="G156" s="212"/>
      <c r="H156" s="212"/>
      <c r="I156" s="212"/>
      <c r="J156" s="212"/>
      <c r="K156" s="212"/>
      <c r="L156" s="212"/>
      <c r="M156" s="212"/>
      <c r="N156" s="212"/>
    </row>
    <row r="158" spans="1:15" ht="14.4" customHeight="1" x14ac:dyDescent="0.2">
      <c r="A158" s="193" t="s">
        <v>0</v>
      </c>
      <c r="B158" s="214" t="s">
        <v>31</v>
      </c>
      <c r="C158" s="215"/>
      <c r="D158" s="215"/>
      <c r="E158" s="215"/>
      <c r="F158" s="215"/>
      <c r="G158" s="215"/>
      <c r="H158" s="215"/>
      <c r="I158" s="215"/>
      <c r="J158" s="215"/>
      <c r="K158" s="215"/>
      <c r="L158" s="215"/>
      <c r="M158" s="215"/>
      <c r="N158" s="216"/>
    </row>
    <row r="159" spans="1:15" ht="14.4" customHeight="1" x14ac:dyDescent="0.2">
      <c r="A159" s="213"/>
      <c r="B159" s="68" t="s">
        <v>1206</v>
      </c>
      <c r="C159" s="59" t="s">
        <v>1207</v>
      </c>
      <c r="D159" s="59" t="s">
        <v>1208</v>
      </c>
      <c r="E159" s="59" t="s">
        <v>1209</v>
      </c>
      <c r="F159" s="59" t="s">
        <v>1210</v>
      </c>
      <c r="G159" s="59" t="s">
        <v>1211</v>
      </c>
      <c r="H159" s="59" t="s">
        <v>1212</v>
      </c>
      <c r="I159" s="59" t="s">
        <v>1213</v>
      </c>
      <c r="J159" s="59" t="s">
        <v>1214</v>
      </c>
      <c r="K159" s="59" t="s">
        <v>1215</v>
      </c>
      <c r="L159" s="59" t="s">
        <v>1216</v>
      </c>
      <c r="M159" s="59" t="s">
        <v>1219</v>
      </c>
      <c r="N159" s="52" t="s">
        <v>2338</v>
      </c>
    </row>
    <row r="160" spans="1:15" ht="14.4" customHeight="1" x14ac:dyDescent="0.3">
      <c r="A160" s="3" t="s">
        <v>1</v>
      </c>
      <c r="B160" s="86">
        <v>11342217</v>
      </c>
      <c r="C160" s="87">
        <v>11597012</v>
      </c>
      <c r="D160" s="87">
        <v>11638947</v>
      </c>
      <c r="E160" s="87">
        <v>11773717</v>
      </c>
      <c r="F160" s="87">
        <v>11749943</v>
      </c>
      <c r="G160" s="87">
        <v>11734297</v>
      </c>
      <c r="H160" s="87">
        <v>11916417</v>
      </c>
      <c r="I160" s="87">
        <v>12163908</v>
      </c>
      <c r="J160" s="87">
        <v>12239519</v>
      </c>
      <c r="K160" s="87">
        <v>12165699</v>
      </c>
      <c r="L160" s="87">
        <v>11372213</v>
      </c>
      <c r="M160" s="87">
        <v>10849579</v>
      </c>
      <c r="N160" s="88">
        <v>11156780</v>
      </c>
      <c r="O160" s="155"/>
    </row>
    <row r="161" spans="1:15" ht="14.4" customHeight="1" x14ac:dyDescent="0.2">
      <c r="A161" s="1" t="s">
        <v>92</v>
      </c>
      <c r="B161" s="89">
        <v>1626837</v>
      </c>
      <c r="C161" s="90">
        <v>1524151</v>
      </c>
      <c r="D161" s="90">
        <v>1451153</v>
      </c>
      <c r="E161" s="90">
        <v>1448119</v>
      </c>
      <c r="F161" s="90">
        <v>1499080</v>
      </c>
      <c r="G161" s="90">
        <v>1511092</v>
      </c>
      <c r="H161" s="90">
        <v>1437289</v>
      </c>
      <c r="I161" s="90">
        <v>1494063</v>
      </c>
      <c r="J161" s="90">
        <v>1544649</v>
      </c>
      <c r="K161" s="90">
        <v>1507577</v>
      </c>
      <c r="L161" s="90">
        <v>1811174</v>
      </c>
      <c r="M161" s="90">
        <v>2227730</v>
      </c>
      <c r="N161" s="91">
        <v>1599009</v>
      </c>
    </row>
    <row r="162" spans="1:15" ht="14.4" customHeight="1" x14ac:dyDescent="0.2">
      <c r="A162" s="1" t="s">
        <v>93</v>
      </c>
      <c r="B162" s="92">
        <v>3384209</v>
      </c>
      <c r="C162" s="93">
        <v>3577628</v>
      </c>
      <c r="D162" s="93">
        <v>3633920</v>
      </c>
      <c r="E162" s="93">
        <v>3694178</v>
      </c>
      <c r="F162" s="93">
        <v>3663439</v>
      </c>
      <c r="G162" s="93">
        <v>3633566</v>
      </c>
      <c r="H162" s="93">
        <v>3785793</v>
      </c>
      <c r="I162" s="93">
        <v>3961806</v>
      </c>
      <c r="J162" s="93">
        <v>3937190</v>
      </c>
      <c r="K162" s="93">
        <v>3824390</v>
      </c>
      <c r="L162" s="93">
        <v>2952618</v>
      </c>
      <c r="M162" s="93">
        <v>2782276</v>
      </c>
      <c r="N162" s="94">
        <v>3259303</v>
      </c>
    </row>
    <row r="163" spans="1:15" ht="14.4" customHeight="1" x14ac:dyDescent="0.2">
      <c r="A163" s="1" t="s">
        <v>3</v>
      </c>
      <c r="B163" s="92">
        <v>3896520</v>
      </c>
      <c r="C163" s="93">
        <v>3989599</v>
      </c>
      <c r="D163" s="93">
        <v>4011656</v>
      </c>
      <c r="E163" s="93">
        <v>4047381</v>
      </c>
      <c r="F163" s="93">
        <v>3987054</v>
      </c>
      <c r="G163" s="93">
        <v>4005658</v>
      </c>
      <c r="H163" s="93">
        <v>4043088</v>
      </c>
      <c r="I163" s="93">
        <v>4056150</v>
      </c>
      <c r="J163" s="93">
        <v>4099621</v>
      </c>
      <c r="K163" s="93">
        <v>4112816</v>
      </c>
      <c r="L163" s="93">
        <v>3934122</v>
      </c>
      <c r="M163" s="93">
        <v>3632839</v>
      </c>
      <c r="N163" s="94">
        <v>3890835</v>
      </c>
    </row>
    <row r="164" spans="1:15" ht="14.4" customHeight="1" x14ac:dyDescent="0.2">
      <c r="A164" s="1" t="s">
        <v>4</v>
      </c>
      <c r="B164" s="92">
        <v>1791917</v>
      </c>
      <c r="C164" s="93">
        <v>1832987</v>
      </c>
      <c r="D164" s="93">
        <v>1874844</v>
      </c>
      <c r="E164" s="93">
        <v>1883998</v>
      </c>
      <c r="F164" s="93">
        <v>1813739</v>
      </c>
      <c r="G164" s="93">
        <v>1866141</v>
      </c>
      <c r="H164" s="95">
        <v>1943435</v>
      </c>
      <c r="I164" s="93">
        <v>1940220</v>
      </c>
      <c r="J164" s="93">
        <v>1949746</v>
      </c>
      <c r="K164" s="93">
        <v>1976814</v>
      </c>
      <c r="L164" s="93">
        <v>1873140</v>
      </c>
      <c r="M164" s="93">
        <v>1656848</v>
      </c>
      <c r="N164" s="94">
        <v>1779940</v>
      </c>
    </row>
    <row r="165" spans="1:15" ht="14.4" customHeight="1" x14ac:dyDescent="0.2">
      <c r="A165" s="2" t="s">
        <v>5</v>
      </c>
      <c r="B165" s="96">
        <v>642734</v>
      </c>
      <c r="C165" s="97">
        <v>672647</v>
      </c>
      <c r="D165" s="97">
        <v>667374</v>
      </c>
      <c r="E165" s="97">
        <v>700041</v>
      </c>
      <c r="F165" s="97">
        <v>786631</v>
      </c>
      <c r="G165" s="97">
        <v>717840</v>
      </c>
      <c r="H165" s="97">
        <v>706812</v>
      </c>
      <c r="I165" s="97">
        <v>711669</v>
      </c>
      <c r="J165" s="97">
        <v>708313</v>
      </c>
      <c r="K165" s="97">
        <v>744102</v>
      </c>
      <c r="L165" s="97">
        <v>801159</v>
      </c>
      <c r="M165" s="97">
        <v>549886</v>
      </c>
      <c r="N165" s="98">
        <v>627693</v>
      </c>
    </row>
    <row r="166" spans="1:15" ht="14.4" customHeight="1" x14ac:dyDescent="0.3">
      <c r="A166" s="3" t="s">
        <v>2</v>
      </c>
      <c r="B166" s="86">
        <v>1097324</v>
      </c>
      <c r="C166" s="87">
        <v>1159387</v>
      </c>
      <c r="D166" s="87">
        <v>1173573</v>
      </c>
      <c r="E166" s="87">
        <v>1199795</v>
      </c>
      <c r="F166" s="87">
        <v>1222506</v>
      </c>
      <c r="G166" s="87">
        <v>1232960</v>
      </c>
      <c r="H166" s="87">
        <v>1248254</v>
      </c>
      <c r="I166" s="87">
        <v>1272304</v>
      </c>
      <c r="J166" s="87">
        <v>1281073</v>
      </c>
      <c r="K166" s="87">
        <v>1273441</v>
      </c>
      <c r="L166" s="87">
        <v>1194525</v>
      </c>
      <c r="M166" s="87">
        <v>943986</v>
      </c>
      <c r="N166" s="88">
        <v>1009598</v>
      </c>
      <c r="O166" s="155"/>
    </row>
    <row r="167" spans="1:15" ht="14.4" customHeight="1" x14ac:dyDescent="0.2">
      <c r="A167" s="1" t="s">
        <v>92</v>
      </c>
      <c r="B167" s="89">
        <v>143803</v>
      </c>
      <c r="C167" s="90">
        <v>112699</v>
      </c>
      <c r="D167" s="90">
        <v>94035</v>
      </c>
      <c r="E167" s="90">
        <v>106859</v>
      </c>
      <c r="F167" s="90">
        <v>120109</v>
      </c>
      <c r="G167" s="90">
        <v>103662</v>
      </c>
      <c r="H167" s="90">
        <v>96944</v>
      </c>
      <c r="I167" s="90">
        <v>102905</v>
      </c>
      <c r="J167" s="90">
        <v>105033</v>
      </c>
      <c r="K167" s="90">
        <v>115547</v>
      </c>
      <c r="L167" s="90">
        <v>188196</v>
      </c>
      <c r="M167" s="90">
        <v>139730</v>
      </c>
      <c r="N167" s="91">
        <v>127449</v>
      </c>
    </row>
    <row r="168" spans="1:15" ht="14.4" customHeight="1" x14ac:dyDescent="0.2">
      <c r="A168" s="1" t="s">
        <v>93</v>
      </c>
      <c r="B168" s="92">
        <v>580922</v>
      </c>
      <c r="C168" s="93">
        <v>623601</v>
      </c>
      <c r="D168" s="93">
        <v>640623</v>
      </c>
      <c r="E168" s="93">
        <v>640666</v>
      </c>
      <c r="F168" s="93">
        <v>646292</v>
      </c>
      <c r="G168" s="93">
        <v>660857</v>
      </c>
      <c r="H168" s="93">
        <v>670929</v>
      </c>
      <c r="I168" s="93">
        <v>677967</v>
      </c>
      <c r="J168" s="93">
        <v>675127</v>
      </c>
      <c r="K168" s="93">
        <v>654550</v>
      </c>
      <c r="L168" s="93">
        <v>568755</v>
      </c>
      <c r="M168" s="93">
        <v>534615</v>
      </c>
      <c r="N168" s="94">
        <v>543303</v>
      </c>
    </row>
    <row r="169" spans="1:15" ht="14.4" customHeight="1" x14ac:dyDescent="0.2">
      <c r="A169" s="1" t="s">
        <v>3</v>
      </c>
      <c r="B169" s="92">
        <v>250904</v>
      </c>
      <c r="C169" s="93">
        <v>288478</v>
      </c>
      <c r="D169" s="93">
        <v>300607</v>
      </c>
      <c r="E169" s="93">
        <v>309166</v>
      </c>
      <c r="F169" s="93">
        <v>310134</v>
      </c>
      <c r="G169" s="93">
        <v>319765</v>
      </c>
      <c r="H169" s="93">
        <v>326619</v>
      </c>
      <c r="I169" s="93">
        <v>334440</v>
      </c>
      <c r="J169" s="93">
        <v>340442</v>
      </c>
      <c r="K169" s="93">
        <v>337940</v>
      </c>
      <c r="L169" s="93">
        <v>279589</v>
      </c>
      <c r="M169" s="93">
        <v>172230</v>
      </c>
      <c r="N169" s="94">
        <v>225376</v>
      </c>
    </row>
    <row r="170" spans="1:15" ht="14.4" customHeight="1" x14ac:dyDescent="0.2">
      <c r="A170" s="1" t="s">
        <v>4</v>
      </c>
      <c r="B170" s="92">
        <v>95525</v>
      </c>
      <c r="C170" s="93">
        <v>106525</v>
      </c>
      <c r="D170" s="93">
        <v>110305</v>
      </c>
      <c r="E170" s="93">
        <v>113822</v>
      </c>
      <c r="F170" s="93">
        <v>116462</v>
      </c>
      <c r="G170" s="93">
        <v>118939</v>
      </c>
      <c r="H170" s="93">
        <v>123051</v>
      </c>
      <c r="I170" s="93">
        <v>125826</v>
      </c>
      <c r="J170" s="93">
        <v>128480</v>
      </c>
      <c r="K170" s="93">
        <v>132652</v>
      </c>
      <c r="L170" s="93">
        <v>124274</v>
      </c>
      <c r="M170" s="93">
        <v>74188</v>
      </c>
      <c r="N170" s="94">
        <v>89008</v>
      </c>
    </row>
    <row r="171" spans="1:15" ht="14.4" customHeight="1" x14ac:dyDescent="0.2">
      <c r="A171" s="2" t="s">
        <v>5</v>
      </c>
      <c r="B171" s="96">
        <v>26170</v>
      </c>
      <c r="C171" s="97">
        <v>28084</v>
      </c>
      <c r="D171" s="97">
        <v>28003</v>
      </c>
      <c r="E171" s="97">
        <v>29282</v>
      </c>
      <c r="F171" s="97">
        <v>29509</v>
      </c>
      <c r="G171" s="97">
        <v>29737</v>
      </c>
      <c r="H171" s="97">
        <v>30711</v>
      </c>
      <c r="I171" s="97">
        <v>31166</v>
      </c>
      <c r="J171" s="97">
        <v>31991</v>
      </c>
      <c r="K171" s="97">
        <v>32752</v>
      </c>
      <c r="L171" s="97">
        <v>33711</v>
      </c>
      <c r="M171" s="97">
        <v>23223</v>
      </c>
      <c r="N171" s="98">
        <v>24462</v>
      </c>
    </row>
    <row r="172" spans="1:15" ht="14.4" customHeight="1" x14ac:dyDescent="0.3">
      <c r="A172" s="3" t="s">
        <v>6</v>
      </c>
      <c r="B172" s="86">
        <v>10244893</v>
      </c>
      <c r="C172" s="87">
        <v>10437625</v>
      </c>
      <c r="D172" s="87">
        <v>10465374</v>
      </c>
      <c r="E172" s="87">
        <v>10573922</v>
      </c>
      <c r="F172" s="87">
        <v>10527437</v>
      </c>
      <c r="G172" s="87">
        <v>10501337</v>
      </c>
      <c r="H172" s="87">
        <v>10668163</v>
      </c>
      <c r="I172" s="87">
        <v>10891604</v>
      </c>
      <c r="J172" s="87">
        <v>10958446</v>
      </c>
      <c r="K172" s="87">
        <v>10892258</v>
      </c>
      <c r="L172" s="87">
        <v>10177688</v>
      </c>
      <c r="M172" s="87">
        <v>9905593</v>
      </c>
      <c r="N172" s="88">
        <v>10147182</v>
      </c>
      <c r="O172" s="155"/>
    </row>
    <row r="173" spans="1:15" ht="14.4" customHeight="1" x14ac:dyDescent="0.2">
      <c r="A173" s="1" t="s">
        <v>92</v>
      </c>
      <c r="B173" s="89">
        <v>1483034</v>
      </c>
      <c r="C173" s="90">
        <v>1411452</v>
      </c>
      <c r="D173" s="90">
        <v>1357118</v>
      </c>
      <c r="E173" s="90">
        <v>1341260</v>
      </c>
      <c r="F173" s="90">
        <v>1378971</v>
      </c>
      <c r="G173" s="90">
        <v>1407430</v>
      </c>
      <c r="H173" s="90">
        <v>1340345</v>
      </c>
      <c r="I173" s="90">
        <v>1391158</v>
      </c>
      <c r="J173" s="90">
        <v>1439616</v>
      </c>
      <c r="K173" s="90">
        <v>1392030</v>
      </c>
      <c r="L173" s="90">
        <v>1622978</v>
      </c>
      <c r="M173" s="90">
        <v>2088000</v>
      </c>
      <c r="N173" s="91">
        <v>1471560</v>
      </c>
    </row>
    <row r="174" spans="1:15" ht="14.4" customHeight="1" x14ac:dyDescent="0.2">
      <c r="A174" s="1" t="s">
        <v>93</v>
      </c>
      <c r="B174" s="92">
        <v>2803287</v>
      </c>
      <c r="C174" s="93">
        <v>2954027</v>
      </c>
      <c r="D174" s="93">
        <v>2993297</v>
      </c>
      <c r="E174" s="93">
        <v>3053512</v>
      </c>
      <c r="F174" s="93">
        <v>3017147</v>
      </c>
      <c r="G174" s="93">
        <v>2972709</v>
      </c>
      <c r="H174" s="93">
        <v>3114864</v>
      </c>
      <c r="I174" s="93">
        <v>3283839</v>
      </c>
      <c r="J174" s="93">
        <v>3262063</v>
      </c>
      <c r="K174" s="93">
        <v>3169840</v>
      </c>
      <c r="L174" s="93">
        <v>2383863</v>
      </c>
      <c r="M174" s="93">
        <v>2247661</v>
      </c>
      <c r="N174" s="94">
        <v>2716000</v>
      </c>
    </row>
    <row r="175" spans="1:15" ht="14.4" customHeight="1" x14ac:dyDescent="0.2">
      <c r="A175" s="1" t="s">
        <v>3</v>
      </c>
      <c r="B175" s="92">
        <v>3645616</v>
      </c>
      <c r="C175" s="93">
        <v>3701121</v>
      </c>
      <c r="D175" s="93">
        <v>3711049</v>
      </c>
      <c r="E175" s="93">
        <v>3738215</v>
      </c>
      <c r="F175" s="93">
        <v>3676920</v>
      </c>
      <c r="G175" s="93">
        <v>3685893</v>
      </c>
      <c r="H175" s="93">
        <v>3716469</v>
      </c>
      <c r="I175" s="93">
        <v>3721710</v>
      </c>
      <c r="J175" s="93">
        <v>3759179</v>
      </c>
      <c r="K175" s="93">
        <v>3774876</v>
      </c>
      <c r="L175" s="93">
        <v>3654533</v>
      </c>
      <c r="M175" s="93">
        <v>3460609</v>
      </c>
      <c r="N175" s="94">
        <v>3665459</v>
      </c>
    </row>
    <row r="176" spans="1:15" ht="14.4" customHeight="1" x14ac:dyDescent="0.2">
      <c r="A176" s="1" t="s">
        <v>4</v>
      </c>
      <c r="B176" s="92">
        <v>1696392</v>
      </c>
      <c r="C176" s="93">
        <v>1726462</v>
      </c>
      <c r="D176" s="93">
        <v>1764539</v>
      </c>
      <c r="E176" s="93">
        <v>1770176</v>
      </c>
      <c r="F176" s="93">
        <v>1697277</v>
      </c>
      <c r="G176" s="93">
        <v>1747202</v>
      </c>
      <c r="H176" s="93">
        <v>1820384</v>
      </c>
      <c r="I176" s="93">
        <v>1814394</v>
      </c>
      <c r="J176" s="93">
        <v>1821266</v>
      </c>
      <c r="K176" s="93">
        <v>1844162</v>
      </c>
      <c r="L176" s="93">
        <v>1748866</v>
      </c>
      <c r="M176" s="93">
        <v>1582660</v>
      </c>
      <c r="N176" s="94">
        <v>1690932</v>
      </c>
    </row>
    <row r="177" spans="1:15" ht="14.4" customHeight="1" x14ac:dyDescent="0.2">
      <c r="A177" s="2" t="s">
        <v>5</v>
      </c>
      <c r="B177" s="96">
        <v>616564</v>
      </c>
      <c r="C177" s="97">
        <v>644563</v>
      </c>
      <c r="D177" s="97">
        <v>639371</v>
      </c>
      <c r="E177" s="97">
        <v>670759</v>
      </c>
      <c r="F177" s="97">
        <v>757122</v>
      </c>
      <c r="G177" s="97">
        <v>688103</v>
      </c>
      <c r="H177" s="97">
        <v>676101</v>
      </c>
      <c r="I177" s="97">
        <v>680503</v>
      </c>
      <c r="J177" s="97">
        <v>676322</v>
      </c>
      <c r="K177" s="97">
        <v>711350</v>
      </c>
      <c r="L177" s="97">
        <v>767448</v>
      </c>
      <c r="M177" s="97">
        <v>526663</v>
      </c>
      <c r="N177" s="98">
        <v>603231</v>
      </c>
    </row>
    <row r="178" spans="1:15" ht="14.4" customHeight="1" x14ac:dyDescent="0.3">
      <c r="A178" s="3" t="s">
        <v>32</v>
      </c>
      <c r="B178" s="86">
        <v>9092072</v>
      </c>
      <c r="C178" s="87">
        <v>9168748</v>
      </c>
      <c r="D178" s="87">
        <v>9127789</v>
      </c>
      <c r="E178" s="87">
        <v>9175208</v>
      </c>
      <c r="F178" s="87">
        <v>9179866</v>
      </c>
      <c r="G178" s="87">
        <v>9159705</v>
      </c>
      <c r="H178" s="87">
        <v>9226476</v>
      </c>
      <c r="I178" s="87">
        <v>9373845</v>
      </c>
      <c r="J178" s="87">
        <v>9373045</v>
      </c>
      <c r="K178" s="87">
        <v>9288657</v>
      </c>
      <c r="L178" s="87">
        <v>8967575</v>
      </c>
      <c r="M178" s="87">
        <v>8797201</v>
      </c>
      <c r="N178" s="88">
        <v>8917694</v>
      </c>
      <c r="O178" s="155"/>
    </row>
    <row r="179" spans="1:15" ht="14.4" customHeight="1" x14ac:dyDescent="0.2">
      <c r="A179" s="1" t="s">
        <v>92</v>
      </c>
      <c r="B179" s="89">
        <v>1427801</v>
      </c>
      <c r="C179" s="90">
        <v>1366418</v>
      </c>
      <c r="D179" s="90">
        <v>1308990</v>
      </c>
      <c r="E179" s="90">
        <v>1301134</v>
      </c>
      <c r="F179" s="90">
        <v>1320924</v>
      </c>
      <c r="G179" s="90">
        <v>1345314</v>
      </c>
      <c r="H179" s="90">
        <v>1287879</v>
      </c>
      <c r="I179" s="90">
        <v>1348977</v>
      </c>
      <c r="J179" s="90">
        <v>1349435</v>
      </c>
      <c r="K179" s="90">
        <v>1324301</v>
      </c>
      <c r="L179" s="90">
        <v>1566609</v>
      </c>
      <c r="M179" s="90">
        <v>2008915</v>
      </c>
      <c r="N179" s="91">
        <v>1413066</v>
      </c>
    </row>
    <row r="180" spans="1:15" ht="14.4" customHeight="1" x14ac:dyDescent="0.2">
      <c r="A180" s="1" t="s">
        <v>93</v>
      </c>
      <c r="B180" s="92">
        <v>2327678</v>
      </c>
      <c r="C180" s="93">
        <v>2365510</v>
      </c>
      <c r="D180" s="93">
        <v>2342849</v>
      </c>
      <c r="E180" s="93">
        <v>2341322</v>
      </c>
      <c r="F180" s="93">
        <v>2368279</v>
      </c>
      <c r="G180" s="93">
        <v>2335638</v>
      </c>
      <c r="H180" s="93">
        <v>2370794</v>
      </c>
      <c r="I180" s="93">
        <v>2460938</v>
      </c>
      <c r="J180" s="93">
        <v>2422459</v>
      </c>
      <c r="K180" s="93">
        <v>2289762</v>
      </c>
      <c r="L180" s="93">
        <v>1871832</v>
      </c>
      <c r="M180" s="93">
        <v>1818898</v>
      </c>
      <c r="N180" s="94">
        <v>2180114</v>
      </c>
    </row>
    <row r="181" spans="1:15" ht="14.4" customHeight="1" x14ac:dyDescent="0.2">
      <c r="A181" s="1" t="s">
        <v>3</v>
      </c>
      <c r="B181" s="92">
        <v>3484145</v>
      </c>
      <c r="C181" s="93">
        <v>3534433</v>
      </c>
      <c r="D181" s="93">
        <v>3542111</v>
      </c>
      <c r="E181" s="93">
        <v>3576907</v>
      </c>
      <c r="F181" s="93">
        <v>3541832</v>
      </c>
      <c r="G181" s="93">
        <v>3530791</v>
      </c>
      <c r="H181" s="93">
        <v>3561578</v>
      </c>
      <c r="I181" s="93">
        <v>3566700</v>
      </c>
      <c r="J181" s="93">
        <v>3600723</v>
      </c>
      <c r="K181" s="93">
        <v>3620239</v>
      </c>
      <c r="L181" s="93">
        <v>3504855</v>
      </c>
      <c r="M181" s="93">
        <v>3283649</v>
      </c>
      <c r="N181" s="94">
        <v>3490363</v>
      </c>
    </row>
    <row r="182" spans="1:15" ht="14.4" customHeight="1" x14ac:dyDescent="0.2">
      <c r="A182" s="1" t="s">
        <v>4</v>
      </c>
      <c r="B182" s="92">
        <v>1397279</v>
      </c>
      <c r="C182" s="93">
        <v>1424215</v>
      </c>
      <c r="D182" s="93">
        <v>1459427</v>
      </c>
      <c r="E182" s="93">
        <v>1473636</v>
      </c>
      <c r="F182" s="93">
        <v>1433675</v>
      </c>
      <c r="G182" s="93">
        <v>1464034</v>
      </c>
      <c r="H182" s="93">
        <v>1516665</v>
      </c>
      <c r="I182" s="93">
        <v>1505170</v>
      </c>
      <c r="J182" s="93">
        <v>1510090</v>
      </c>
      <c r="K182" s="93">
        <v>1538277</v>
      </c>
      <c r="L182" s="93">
        <v>1478507</v>
      </c>
      <c r="M182" s="93">
        <v>1289535</v>
      </c>
      <c r="N182" s="94">
        <v>1392329</v>
      </c>
    </row>
    <row r="183" spans="1:15" ht="14.4" customHeight="1" x14ac:dyDescent="0.2">
      <c r="A183" s="2" t="s">
        <v>5</v>
      </c>
      <c r="B183" s="96">
        <v>455169</v>
      </c>
      <c r="C183" s="97">
        <v>478172</v>
      </c>
      <c r="D183" s="97">
        <v>474412</v>
      </c>
      <c r="E183" s="97">
        <v>482209</v>
      </c>
      <c r="F183" s="97">
        <v>515156</v>
      </c>
      <c r="G183" s="97">
        <v>483928</v>
      </c>
      <c r="H183" s="97">
        <v>489560</v>
      </c>
      <c r="I183" s="97">
        <v>492060</v>
      </c>
      <c r="J183" s="97">
        <v>490338</v>
      </c>
      <c r="K183" s="97">
        <v>516078</v>
      </c>
      <c r="L183" s="97">
        <v>545772</v>
      </c>
      <c r="M183" s="97">
        <v>396204</v>
      </c>
      <c r="N183" s="98">
        <v>441822</v>
      </c>
    </row>
    <row r="186" spans="1:15" ht="14.4" customHeight="1" x14ac:dyDescent="0.2">
      <c r="A186" s="212" t="s">
        <v>107</v>
      </c>
      <c r="B186" s="212"/>
      <c r="C186" s="212"/>
      <c r="D186" s="212"/>
      <c r="E186" s="212"/>
      <c r="F186" s="212"/>
      <c r="G186" s="212"/>
      <c r="H186" s="212"/>
      <c r="I186" s="212"/>
      <c r="J186" s="212"/>
      <c r="K186" s="212"/>
      <c r="L186" s="212"/>
      <c r="M186" s="212"/>
      <c r="N186" s="212"/>
    </row>
    <row r="188" spans="1:15" ht="14.4" customHeight="1" x14ac:dyDescent="0.2">
      <c r="A188" s="193" t="s">
        <v>0</v>
      </c>
      <c r="B188" s="195" t="s">
        <v>31</v>
      </c>
      <c r="C188" s="196"/>
      <c r="D188" s="196"/>
      <c r="E188" s="196"/>
      <c r="F188" s="196"/>
      <c r="G188" s="196"/>
      <c r="H188" s="196"/>
      <c r="I188" s="196"/>
      <c r="J188" s="196"/>
      <c r="K188" s="196"/>
      <c r="L188" s="196"/>
      <c r="M188" s="196"/>
      <c r="N188" s="197"/>
    </row>
    <row r="189" spans="1:15" ht="14.4" customHeight="1" x14ac:dyDescent="0.2">
      <c r="A189" s="194"/>
      <c r="B189" s="21" t="s">
        <v>1206</v>
      </c>
      <c r="C189" s="22" t="s">
        <v>1207</v>
      </c>
      <c r="D189" s="22" t="s">
        <v>1208</v>
      </c>
      <c r="E189" s="22" t="s">
        <v>1209</v>
      </c>
      <c r="F189" s="22" t="s">
        <v>1210</v>
      </c>
      <c r="G189" s="22" t="s">
        <v>1211</v>
      </c>
      <c r="H189" s="22" t="s">
        <v>1212</v>
      </c>
      <c r="I189" s="22" t="s">
        <v>1213</v>
      </c>
      <c r="J189" s="22" t="s">
        <v>1214</v>
      </c>
      <c r="K189" s="22" t="s">
        <v>1215</v>
      </c>
      <c r="L189" s="22" t="s">
        <v>1216</v>
      </c>
      <c r="M189" s="22" t="s">
        <v>1219</v>
      </c>
      <c r="N189" s="52" t="s">
        <v>2338</v>
      </c>
    </row>
    <row r="190" spans="1:15" ht="14.4" customHeight="1" x14ac:dyDescent="0.3">
      <c r="A190" s="3" t="s">
        <v>1</v>
      </c>
      <c r="B190" s="86">
        <v>10316850</v>
      </c>
      <c r="C190" s="87">
        <v>10415791</v>
      </c>
      <c r="D190" s="87">
        <v>10385116</v>
      </c>
      <c r="E190" s="87">
        <v>10443933</v>
      </c>
      <c r="F190" s="87">
        <v>10462918</v>
      </c>
      <c r="G190" s="87">
        <v>10438298</v>
      </c>
      <c r="H190" s="87">
        <v>10507906</v>
      </c>
      <c r="I190" s="87">
        <v>10733217</v>
      </c>
      <c r="J190" s="87">
        <v>10774048</v>
      </c>
      <c r="K190" s="87">
        <v>10760790</v>
      </c>
      <c r="L190" s="87">
        <v>10475712</v>
      </c>
      <c r="M190" s="87">
        <v>10250671</v>
      </c>
      <c r="N190" s="88">
        <v>10318717</v>
      </c>
      <c r="O190" s="155"/>
    </row>
    <row r="191" spans="1:15" ht="14.4" customHeight="1" x14ac:dyDescent="0.2">
      <c r="A191" s="1" t="s">
        <v>92</v>
      </c>
      <c r="B191" s="89">
        <v>1431716</v>
      </c>
      <c r="C191" s="90">
        <v>1365495</v>
      </c>
      <c r="D191" s="90">
        <v>1305291</v>
      </c>
      <c r="E191" s="90">
        <v>1295061</v>
      </c>
      <c r="F191" s="90">
        <v>1329867</v>
      </c>
      <c r="G191" s="90">
        <v>1342491</v>
      </c>
      <c r="H191" s="90">
        <v>1287488</v>
      </c>
      <c r="I191" s="90">
        <v>1386743</v>
      </c>
      <c r="J191" s="90">
        <v>1413914</v>
      </c>
      <c r="K191" s="90">
        <v>1384402</v>
      </c>
      <c r="L191" s="90">
        <v>1616658</v>
      </c>
      <c r="M191" s="90">
        <v>2075143</v>
      </c>
      <c r="N191" s="91">
        <v>1457337</v>
      </c>
    </row>
    <row r="192" spans="1:15" ht="14.4" customHeight="1" x14ac:dyDescent="0.2">
      <c r="A192" s="1" t="s">
        <v>93</v>
      </c>
      <c r="B192" s="92">
        <v>2559839</v>
      </c>
      <c r="C192" s="93">
        <v>2604430</v>
      </c>
      <c r="D192" s="93">
        <v>2589625</v>
      </c>
      <c r="E192" s="93">
        <v>2591388</v>
      </c>
      <c r="F192" s="93">
        <v>2619478</v>
      </c>
      <c r="G192" s="93">
        <v>2584157</v>
      </c>
      <c r="H192" s="93">
        <v>2620012</v>
      </c>
      <c r="I192" s="93">
        <v>2742657</v>
      </c>
      <c r="J192" s="93">
        <v>2715784</v>
      </c>
      <c r="K192" s="93">
        <v>2654871</v>
      </c>
      <c r="L192" s="93">
        <v>2302709</v>
      </c>
      <c r="M192" s="93">
        <v>2248172</v>
      </c>
      <c r="N192" s="94">
        <v>2545188</v>
      </c>
    </row>
    <row r="193" spans="1:15" ht="14.4" customHeight="1" x14ac:dyDescent="0.2">
      <c r="A193" s="1" t="s">
        <v>3</v>
      </c>
      <c r="B193" s="92">
        <v>3692644</v>
      </c>
      <c r="C193" s="93">
        <v>3751877</v>
      </c>
      <c r="D193" s="93">
        <v>3763312</v>
      </c>
      <c r="E193" s="93">
        <v>3789287</v>
      </c>
      <c r="F193" s="93">
        <v>3749158</v>
      </c>
      <c r="G193" s="93">
        <v>3783685</v>
      </c>
      <c r="H193" s="93">
        <v>3771952</v>
      </c>
      <c r="I193" s="93">
        <v>3776779</v>
      </c>
      <c r="J193" s="93">
        <v>3814959</v>
      </c>
      <c r="K193" s="93">
        <v>3827357</v>
      </c>
      <c r="L193" s="93">
        <v>3762934</v>
      </c>
      <c r="M193" s="93">
        <v>3620374</v>
      </c>
      <c r="N193" s="94">
        <v>3720807</v>
      </c>
    </row>
    <row r="194" spans="1:15" ht="14.4" customHeight="1" x14ac:dyDescent="0.2">
      <c r="A194" s="1" t="s">
        <v>4</v>
      </c>
      <c r="B194" s="92">
        <v>1968323</v>
      </c>
      <c r="C194" s="93">
        <v>1996766</v>
      </c>
      <c r="D194" s="93">
        <v>2031776</v>
      </c>
      <c r="E194" s="93">
        <v>2033121</v>
      </c>
      <c r="F194" s="93">
        <v>1882388</v>
      </c>
      <c r="G194" s="93">
        <v>1974148</v>
      </c>
      <c r="H194" s="95">
        <v>2090247</v>
      </c>
      <c r="I194" s="93">
        <v>2080830</v>
      </c>
      <c r="J194" s="93">
        <v>2089034</v>
      </c>
      <c r="K194" s="93">
        <v>2003481</v>
      </c>
      <c r="L194" s="93">
        <v>2006442</v>
      </c>
      <c r="M194" s="93">
        <v>1776443</v>
      </c>
      <c r="N194" s="94">
        <v>1956257</v>
      </c>
    </row>
    <row r="195" spans="1:15" ht="14.4" customHeight="1" x14ac:dyDescent="0.2">
      <c r="A195" s="2" t="s">
        <v>5</v>
      </c>
      <c r="B195" s="96">
        <v>664328</v>
      </c>
      <c r="C195" s="97">
        <v>697223</v>
      </c>
      <c r="D195" s="97">
        <v>695112</v>
      </c>
      <c r="E195" s="97">
        <v>735076</v>
      </c>
      <c r="F195" s="97">
        <v>882027</v>
      </c>
      <c r="G195" s="97">
        <v>753817</v>
      </c>
      <c r="H195" s="97">
        <v>738207</v>
      </c>
      <c r="I195" s="97">
        <v>746208</v>
      </c>
      <c r="J195" s="97">
        <v>740357</v>
      </c>
      <c r="K195" s="97">
        <v>890679</v>
      </c>
      <c r="L195" s="97">
        <v>786969</v>
      </c>
      <c r="M195" s="97">
        <v>530539</v>
      </c>
      <c r="N195" s="98">
        <v>639128</v>
      </c>
    </row>
    <row r="196" spans="1:15" ht="14.4" customHeight="1" x14ac:dyDescent="0.3">
      <c r="A196" s="3" t="s">
        <v>2</v>
      </c>
      <c r="B196" s="86">
        <v>215855</v>
      </c>
      <c r="C196" s="87">
        <v>218161</v>
      </c>
      <c r="D196" s="87">
        <v>219031</v>
      </c>
      <c r="E196" s="87">
        <v>222540</v>
      </c>
      <c r="F196" s="87">
        <v>224901</v>
      </c>
      <c r="G196" s="87">
        <v>226900</v>
      </c>
      <c r="H196" s="87">
        <v>229707</v>
      </c>
      <c r="I196" s="87">
        <v>233222</v>
      </c>
      <c r="J196" s="87">
        <v>234917</v>
      </c>
      <c r="K196" s="87">
        <v>236231</v>
      </c>
      <c r="L196" s="87">
        <v>231842</v>
      </c>
      <c r="M196" s="87">
        <v>221342</v>
      </c>
      <c r="N196" s="88">
        <v>218601</v>
      </c>
      <c r="O196" s="155"/>
    </row>
    <row r="197" spans="1:15" ht="14.4" customHeight="1" x14ac:dyDescent="0.2">
      <c r="A197" s="1" t="s">
        <v>92</v>
      </c>
      <c r="B197" s="89">
        <v>6453</v>
      </c>
      <c r="C197" s="90">
        <v>5147</v>
      </c>
      <c r="D197" s="90">
        <v>4673</v>
      </c>
      <c r="E197" s="90">
        <v>4921</v>
      </c>
      <c r="F197" s="90">
        <v>5125</v>
      </c>
      <c r="G197" s="90">
        <v>4760</v>
      </c>
      <c r="H197" s="90">
        <v>4856</v>
      </c>
      <c r="I197" s="90">
        <v>4728</v>
      </c>
      <c r="J197" s="90">
        <v>4761</v>
      </c>
      <c r="K197" s="90">
        <v>4679</v>
      </c>
      <c r="L197" s="90">
        <v>6698</v>
      </c>
      <c r="M197" s="90">
        <v>8124</v>
      </c>
      <c r="N197" s="91">
        <v>6614</v>
      </c>
    </row>
    <row r="198" spans="1:15" ht="14.4" customHeight="1" x14ac:dyDescent="0.2">
      <c r="A198" s="1" t="s">
        <v>93</v>
      </c>
      <c r="B198" s="92">
        <v>145806</v>
      </c>
      <c r="C198" s="93">
        <v>144319</v>
      </c>
      <c r="D198" s="93">
        <v>143980</v>
      </c>
      <c r="E198" s="93">
        <v>144928</v>
      </c>
      <c r="F198" s="93">
        <v>146001</v>
      </c>
      <c r="G198" s="93">
        <v>146720</v>
      </c>
      <c r="H198" s="93">
        <v>147395</v>
      </c>
      <c r="I198" s="93">
        <v>149146</v>
      </c>
      <c r="J198" s="93">
        <v>149513</v>
      </c>
      <c r="K198" s="93">
        <v>150325</v>
      </c>
      <c r="L198" s="93">
        <v>149557</v>
      </c>
      <c r="M198" s="93">
        <v>160095</v>
      </c>
      <c r="N198" s="94">
        <v>150794</v>
      </c>
    </row>
    <row r="199" spans="1:15" ht="14.4" customHeight="1" x14ac:dyDescent="0.2">
      <c r="A199" s="1" t="s">
        <v>3</v>
      </c>
      <c r="B199" s="92">
        <v>45562</v>
      </c>
      <c r="C199" s="93">
        <v>48957</v>
      </c>
      <c r="D199" s="93">
        <v>49953</v>
      </c>
      <c r="E199" s="93">
        <v>51610</v>
      </c>
      <c r="F199" s="93">
        <v>52098</v>
      </c>
      <c r="G199" s="93">
        <v>53484</v>
      </c>
      <c r="H199" s="93">
        <v>54500</v>
      </c>
      <c r="I199" s="93">
        <v>55788</v>
      </c>
      <c r="J199" s="93">
        <v>56562</v>
      </c>
      <c r="K199" s="93">
        <v>56424</v>
      </c>
      <c r="L199" s="93">
        <v>51333</v>
      </c>
      <c r="M199" s="93">
        <v>37911</v>
      </c>
      <c r="N199" s="94">
        <v>43638</v>
      </c>
    </row>
    <row r="200" spans="1:15" ht="14.4" customHeight="1" x14ac:dyDescent="0.2">
      <c r="A200" s="1" t="s">
        <v>4</v>
      </c>
      <c r="B200" s="92">
        <v>15257</v>
      </c>
      <c r="C200" s="93">
        <v>16757</v>
      </c>
      <c r="D200" s="93">
        <v>17418</v>
      </c>
      <c r="E200" s="93">
        <v>17971</v>
      </c>
      <c r="F200" s="93">
        <v>18541</v>
      </c>
      <c r="G200" s="93">
        <v>18836</v>
      </c>
      <c r="H200" s="93">
        <v>19631</v>
      </c>
      <c r="I200" s="93">
        <v>20163</v>
      </c>
      <c r="J200" s="93">
        <v>20611</v>
      </c>
      <c r="K200" s="93">
        <v>21142</v>
      </c>
      <c r="L200" s="93">
        <v>20379</v>
      </c>
      <c r="M200" s="93">
        <v>12858</v>
      </c>
      <c r="N200" s="94">
        <v>14972</v>
      </c>
    </row>
    <row r="201" spans="1:15" ht="14.4" customHeight="1" x14ac:dyDescent="0.2">
      <c r="A201" s="2" t="s">
        <v>5</v>
      </c>
      <c r="B201" s="96">
        <v>2777</v>
      </c>
      <c r="C201" s="97">
        <v>2981</v>
      </c>
      <c r="D201" s="97">
        <v>3007</v>
      </c>
      <c r="E201" s="97">
        <v>3110</v>
      </c>
      <c r="F201" s="97">
        <v>3136</v>
      </c>
      <c r="G201" s="97">
        <v>3100</v>
      </c>
      <c r="H201" s="97">
        <v>3325</v>
      </c>
      <c r="I201" s="97">
        <v>3397</v>
      </c>
      <c r="J201" s="97">
        <v>3470</v>
      </c>
      <c r="K201" s="97">
        <v>3661</v>
      </c>
      <c r="L201" s="97">
        <v>3875</v>
      </c>
      <c r="M201" s="97">
        <v>2354</v>
      </c>
      <c r="N201" s="98">
        <v>2583</v>
      </c>
    </row>
    <row r="202" spans="1:15" ht="14.4" customHeight="1" x14ac:dyDescent="0.3">
      <c r="A202" s="3" t="s">
        <v>6</v>
      </c>
      <c r="B202" s="86">
        <v>10100995</v>
      </c>
      <c r="C202" s="87">
        <v>10197630</v>
      </c>
      <c r="D202" s="87">
        <v>10166085</v>
      </c>
      <c r="E202" s="87">
        <v>10221393</v>
      </c>
      <c r="F202" s="87">
        <v>10238017</v>
      </c>
      <c r="G202" s="87">
        <v>10211398</v>
      </c>
      <c r="H202" s="87">
        <v>10278199</v>
      </c>
      <c r="I202" s="87">
        <v>10499995</v>
      </c>
      <c r="J202" s="87">
        <v>10539131</v>
      </c>
      <c r="K202" s="87">
        <v>10524559</v>
      </c>
      <c r="L202" s="87">
        <v>10243870</v>
      </c>
      <c r="M202" s="87">
        <v>10029329</v>
      </c>
      <c r="N202" s="88">
        <v>10100116</v>
      </c>
      <c r="O202" s="155"/>
    </row>
    <row r="203" spans="1:15" ht="14.4" customHeight="1" x14ac:dyDescent="0.2">
      <c r="A203" s="1" t="s">
        <v>92</v>
      </c>
      <c r="B203" s="89">
        <v>1425263</v>
      </c>
      <c r="C203" s="90">
        <v>1360348</v>
      </c>
      <c r="D203" s="90">
        <v>1300618</v>
      </c>
      <c r="E203" s="90">
        <v>1290140</v>
      </c>
      <c r="F203" s="90">
        <v>1324742</v>
      </c>
      <c r="G203" s="90">
        <v>1337731</v>
      </c>
      <c r="H203" s="90">
        <v>1282632</v>
      </c>
      <c r="I203" s="90">
        <v>1382015</v>
      </c>
      <c r="J203" s="90">
        <v>1409153</v>
      </c>
      <c r="K203" s="90">
        <v>1379723</v>
      </c>
      <c r="L203" s="90">
        <v>1609960</v>
      </c>
      <c r="M203" s="90">
        <v>2067019</v>
      </c>
      <c r="N203" s="91">
        <v>1450723</v>
      </c>
    </row>
    <row r="204" spans="1:15" ht="14.4" customHeight="1" x14ac:dyDescent="0.2">
      <c r="A204" s="1" t="s">
        <v>93</v>
      </c>
      <c r="B204" s="92">
        <v>2414033</v>
      </c>
      <c r="C204" s="93">
        <v>2460111</v>
      </c>
      <c r="D204" s="93">
        <v>2445645</v>
      </c>
      <c r="E204" s="93">
        <v>2446460</v>
      </c>
      <c r="F204" s="93">
        <v>2473477</v>
      </c>
      <c r="G204" s="93">
        <v>2437437</v>
      </c>
      <c r="H204" s="93">
        <v>2472617</v>
      </c>
      <c r="I204" s="93">
        <v>2593511</v>
      </c>
      <c r="J204" s="93">
        <v>2566271</v>
      </c>
      <c r="K204" s="93">
        <v>2504546</v>
      </c>
      <c r="L204" s="93">
        <v>2153152</v>
      </c>
      <c r="M204" s="93">
        <v>2088077</v>
      </c>
      <c r="N204" s="94">
        <v>2394394</v>
      </c>
    </row>
    <row r="205" spans="1:15" ht="14.4" customHeight="1" x14ac:dyDescent="0.2">
      <c r="A205" s="1" t="s">
        <v>3</v>
      </c>
      <c r="B205" s="92">
        <v>3647082</v>
      </c>
      <c r="C205" s="93">
        <v>3702920</v>
      </c>
      <c r="D205" s="93">
        <v>3713359</v>
      </c>
      <c r="E205" s="93">
        <v>3737677</v>
      </c>
      <c r="F205" s="93">
        <v>3697060</v>
      </c>
      <c r="G205" s="93">
        <v>3730201</v>
      </c>
      <c r="H205" s="93">
        <v>3717452</v>
      </c>
      <c r="I205" s="93">
        <v>3720991</v>
      </c>
      <c r="J205" s="93">
        <v>3758397</v>
      </c>
      <c r="K205" s="93">
        <v>3770933</v>
      </c>
      <c r="L205" s="93">
        <v>3711601</v>
      </c>
      <c r="M205" s="93">
        <v>3582463</v>
      </c>
      <c r="N205" s="94">
        <v>3677169</v>
      </c>
    </row>
    <row r="206" spans="1:15" ht="14.4" customHeight="1" x14ac:dyDescent="0.2">
      <c r="A206" s="1" t="s">
        <v>4</v>
      </c>
      <c r="B206" s="92">
        <v>1953066</v>
      </c>
      <c r="C206" s="93">
        <v>1980009</v>
      </c>
      <c r="D206" s="93">
        <v>2014358</v>
      </c>
      <c r="E206" s="93">
        <v>2015150</v>
      </c>
      <c r="F206" s="93">
        <v>1863847</v>
      </c>
      <c r="G206" s="93">
        <v>1955312</v>
      </c>
      <c r="H206" s="93">
        <v>2070616</v>
      </c>
      <c r="I206" s="93">
        <v>2060667</v>
      </c>
      <c r="J206" s="93">
        <v>2068423</v>
      </c>
      <c r="K206" s="93">
        <v>1982339</v>
      </c>
      <c r="L206" s="93">
        <v>1986063</v>
      </c>
      <c r="M206" s="93">
        <v>1763585</v>
      </c>
      <c r="N206" s="94">
        <v>1941285</v>
      </c>
    </row>
    <row r="207" spans="1:15" ht="14.4" customHeight="1" x14ac:dyDescent="0.2">
      <c r="A207" s="2" t="s">
        <v>5</v>
      </c>
      <c r="B207" s="96">
        <v>661551</v>
      </c>
      <c r="C207" s="97">
        <v>694242</v>
      </c>
      <c r="D207" s="97">
        <v>692105</v>
      </c>
      <c r="E207" s="97">
        <v>731966</v>
      </c>
      <c r="F207" s="97">
        <v>878891</v>
      </c>
      <c r="G207" s="97">
        <v>750717</v>
      </c>
      <c r="H207" s="97">
        <v>734882</v>
      </c>
      <c r="I207" s="97">
        <v>742811</v>
      </c>
      <c r="J207" s="97">
        <v>736887</v>
      </c>
      <c r="K207" s="97">
        <v>887018</v>
      </c>
      <c r="L207" s="97">
        <v>783094</v>
      </c>
      <c r="M207" s="97">
        <v>528185</v>
      </c>
      <c r="N207" s="98">
        <v>636545</v>
      </c>
    </row>
    <row r="208" spans="1:15" ht="14.4" customHeight="1" x14ac:dyDescent="0.3">
      <c r="A208" s="3" t="s">
        <v>32</v>
      </c>
      <c r="B208" s="86">
        <v>9057058</v>
      </c>
      <c r="C208" s="87">
        <v>9142110</v>
      </c>
      <c r="D208" s="87">
        <v>9104581</v>
      </c>
      <c r="E208" s="87">
        <v>9154979</v>
      </c>
      <c r="F208" s="87">
        <v>9164934</v>
      </c>
      <c r="G208" s="87">
        <v>9141629</v>
      </c>
      <c r="H208" s="87">
        <v>9209240</v>
      </c>
      <c r="I208" s="87">
        <v>9424614</v>
      </c>
      <c r="J208" s="87">
        <v>9420290</v>
      </c>
      <c r="K208" s="87">
        <v>9369186</v>
      </c>
      <c r="L208" s="87">
        <v>9088436</v>
      </c>
      <c r="M208" s="87">
        <v>8905807</v>
      </c>
      <c r="N208" s="88">
        <v>9000749</v>
      </c>
      <c r="O208" s="155"/>
    </row>
    <row r="209" spans="1:14" ht="14.4" customHeight="1" x14ac:dyDescent="0.2">
      <c r="A209" s="1" t="s">
        <v>92</v>
      </c>
      <c r="B209" s="89">
        <v>1399275</v>
      </c>
      <c r="C209" s="90">
        <v>1339563</v>
      </c>
      <c r="D209" s="90">
        <v>1281509</v>
      </c>
      <c r="E209" s="90">
        <v>1272851</v>
      </c>
      <c r="F209" s="90">
        <v>1293584</v>
      </c>
      <c r="G209" s="90">
        <v>1315687</v>
      </c>
      <c r="H209" s="90">
        <v>1259783</v>
      </c>
      <c r="I209" s="90">
        <v>1364692</v>
      </c>
      <c r="J209" s="90">
        <v>1352728</v>
      </c>
      <c r="K209" s="90">
        <v>1334673</v>
      </c>
      <c r="L209" s="90">
        <v>1576000</v>
      </c>
      <c r="M209" s="90">
        <v>2019734</v>
      </c>
      <c r="N209" s="91">
        <v>1422759</v>
      </c>
    </row>
    <row r="210" spans="1:14" ht="14.4" customHeight="1" x14ac:dyDescent="0.2">
      <c r="A210" s="1" t="s">
        <v>93</v>
      </c>
      <c r="B210" s="92">
        <v>2314262</v>
      </c>
      <c r="C210" s="93">
        <v>2355257</v>
      </c>
      <c r="D210" s="93">
        <v>2336817</v>
      </c>
      <c r="E210" s="93">
        <v>2338869</v>
      </c>
      <c r="F210" s="93">
        <v>2368853</v>
      </c>
      <c r="G210" s="93">
        <v>2333868</v>
      </c>
      <c r="H210" s="93">
        <v>2369908</v>
      </c>
      <c r="I210" s="93">
        <v>2484495</v>
      </c>
      <c r="J210" s="93">
        <v>2454551</v>
      </c>
      <c r="K210" s="93">
        <v>2347557</v>
      </c>
      <c r="L210" s="93">
        <v>1965836</v>
      </c>
      <c r="M210" s="93">
        <v>1903814</v>
      </c>
      <c r="N210" s="94">
        <v>2245595</v>
      </c>
    </row>
    <row r="211" spans="1:14" ht="14.4" customHeight="1" x14ac:dyDescent="0.2">
      <c r="A211" s="1" t="s">
        <v>3</v>
      </c>
      <c r="B211" s="92">
        <v>3488596</v>
      </c>
      <c r="C211" s="93">
        <v>3541068</v>
      </c>
      <c r="D211" s="93">
        <v>3548777</v>
      </c>
      <c r="E211" s="93">
        <v>3583783</v>
      </c>
      <c r="F211" s="93">
        <v>3549218</v>
      </c>
      <c r="G211" s="93">
        <v>3538458</v>
      </c>
      <c r="H211" s="93">
        <v>3569009</v>
      </c>
      <c r="I211" s="93">
        <v>3573778</v>
      </c>
      <c r="J211" s="93">
        <v>3608082</v>
      </c>
      <c r="K211" s="93">
        <v>3627602</v>
      </c>
      <c r="L211" s="93">
        <v>3515379</v>
      </c>
      <c r="M211" s="93">
        <v>3291378</v>
      </c>
      <c r="N211" s="94">
        <v>3495190</v>
      </c>
    </row>
    <row r="212" spans="1:14" ht="14.4" customHeight="1" x14ac:dyDescent="0.2">
      <c r="A212" s="1" t="s">
        <v>4</v>
      </c>
      <c r="B212" s="92">
        <v>1398927</v>
      </c>
      <c r="C212" s="93">
        <v>1426751</v>
      </c>
      <c r="D212" s="93">
        <v>1461902</v>
      </c>
      <c r="E212" s="93">
        <v>1476145</v>
      </c>
      <c r="F212" s="93">
        <v>1436668</v>
      </c>
      <c r="G212" s="93">
        <v>1467909</v>
      </c>
      <c r="H212" s="93">
        <v>1519622</v>
      </c>
      <c r="I212" s="93">
        <v>1508303</v>
      </c>
      <c r="J212" s="93">
        <v>1513320</v>
      </c>
      <c r="K212" s="93">
        <v>1541726</v>
      </c>
      <c r="L212" s="93">
        <v>1483446</v>
      </c>
      <c r="M212" s="93">
        <v>1293284</v>
      </c>
      <c r="N212" s="94">
        <v>1394444</v>
      </c>
    </row>
    <row r="213" spans="1:14" ht="14.4" customHeight="1" x14ac:dyDescent="0.2">
      <c r="A213" s="2" t="s">
        <v>5</v>
      </c>
      <c r="B213" s="96">
        <v>455998</v>
      </c>
      <c r="C213" s="97">
        <v>479471</v>
      </c>
      <c r="D213" s="97">
        <v>475576</v>
      </c>
      <c r="E213" s="97">
        <v>483331</v>
      </c>
      <c r="F213" s="97">
        <v>516611</v>
      </c>
      <c r="G213" s="97">
        <v>485707</v>
      </c>
      <c r="H213" s="97">
        <v>490918</v>
      </c>
      <c r="I213" s="97">
        <v>493346</v>
      </c>
      <c r="J213" s="97">
        <v>491609</v>
      </c>
      <c r="K213" s="97">
        <v>517628</v>
      </c>
      <c r="L213" s="97">
        <v>547775</v>
      </c>
      <c r="M213" s="97">
        <v>397597</v>
      </c>
      <c r="N213" s="98">
        <v>442761</v>
      </c>
    </row>
    <row r="215" spans="1:14" ht="14.4" customHeight="1" x14ac:dyDescent="0.2">
      <c r="A215" s="4" t="s">
        <v>61</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9">
      <colorScale>
        <cfvo type="min"/>
        <cfvo type="percentile" val="50"/>
        <cfvo type="max"/>
        <color theme="5" tint="0.79998168889431442"/>
        <color theme="0"/>
        <color theme="9" tint="0.79998168889431442"/>
      </colorScale>
    </cfRule>
  </conditionalFormatting>
  <conditionalFormatting sqref="B70:M93">
    <cfRule type="colorScale" priority="18">
      <colorScale>
        <cfvo type="min"/>
        <cfvo type="percentile" val="50"/>
        <cfvo type="max"/>
        <color theme="5" tint="0.79998168889431442"/>
        <color theme="0"/>
        <color theme="9" tint="0.79998168889431442"/>
      </colorScale>
    </cfRule>
  </conditionalFormatting>
  <conditionalFormatting sqref="B14:N14">
    <cfRule type="colorScale" priority="20">
      <colorScale>
        <cfvo type="min"/>
        <cfvo type="percentile" val="50"/>
        <cfvo type="max"/>
        <color theme="5" tint="0.79998168889431442"/>
        <color rgb="FFFFFBEF"/>
        <color theme="9" tint="0.79998168889431442"/>
      </colorScale>
    </cfRule>
  </conditionalFormatting>
  <conditionalFormatting sqref="B20:N20">
    <cfRule type="colorScale" priority="23">
      <colorScale>
        <cfvo type="min"/>
        <cfvo type="percentile" val="50"/>
        <cfvo type="max"/>
        <color theme="5" tint="0.79998168889431442"/>
        <color rgb="FFFFFBEF"/>
        <color theme="9" tint="0.79998168889431442"/>
      </colorScale>
    </cfRule>
  </conditionalFormatting>
  <conditionalFormatting sqref="B26:N26">
    <cfRule type="colorScale" priority="21">
      <colorScale>
        <cfvo type="min"/>
        <cfvo type="percentile" val="50"/>
        <cfvo type="max"/>
        <color theme="5" tint="0.79998168889431442"/>
        <color rgb="FFFFFBEF"/>
        <color theme="9" tint="0.79998168889431442"/>
      </colorScale>
    </cfRule>
  </conditionalFormatting>
  <conditionalFormatting sqref="B32:N32">
    <cfRule type="colorScale" priority="22">
      <colorScale>
        <cfvo type="min"/>
        <cfvo type="percentile" val="50"/>
        <cfvo type="max"/>
        <color theme="5" tint="0.79998168889431442"/>
        <color rgb="FFFFFBEF"/>
        <color theme="9" tint="0.79998168889431442"/>
      </colorScale>
    </cfRule>
  </conditionalFormatting>
  <conditionalFormatting sqref="B100:N100">
    <cfRule type="colorScale" priority="13">
      <colorScale>
        <cfvo type="min"/>
        <cfvo type="percentile" val="50"/>
        <cfvo type="max"/>
        <color theme="5" tint="0.79998168889431442"/>
        <color rgb="FFFFFBEF"/>
        <color theme="9" tint="0.79998168889431442"/>
      </colorScale>
    </cfRule>
  </conditionalFormatting>
  <conditionalFormatting sqref="B106:N106">
    <cfRule type="colorScale" priority="16">
      <colorScale>
        <cfvo type="min"/>
        <cfvo type="percentile" val="50"/>
        <cfvo type="max"/>
        <color theme="5" tint="0.79998168889431442"/>
        <color rgb="FFFFFBEF"/>
        <color theme="9" tint="0.79998168889431442"/>
      </colorScale>
    </cfRule>
  </conditionalFormatting>
  <conditionalFormatting sqref="B112:N112">
    <cfRule type="colorScale" priority="14">
      <colorScale>
        <cfvo type="min"/>
        <cfvo type="percentile" val="50"/>
        <cfvo type="max"/>
        <color theme="5" tint="0.79998168889431442"/>
        <color rgb="FFFFFBEF"/>
        <color theme="9" tint="0.79998168889431442"/>
      </colorScale>
    </cfRule>
  </conditionalFormatting>
  <conditionalFormatting sqref="B118:N118">
    <cfRule type="colorScale" priority="15">
      <colorScale>
        <cfvo type="min"/>
        <cfvo type="percentile" val="50"/>
        <cfvo type="max"/>
        <color theme="5" tint="0.79998168889431442"/>
        <color rgb="FFFFFBEF"/>
        <color theme="9" tint="0.79998168889431442"/>
      </colorScale>
    </cfRule>
  </conditionalFormatting>
  <conditionalFormatting sqref="B130:N130">
    <cfRule type="colorScale" priority="9">
      <colorScale>
        <cfvo type="min"/>
        <cfvo type="percentile" val="50"/>
        <cfvo type="max"/>
        <color theme="5" tint="0.79998168889431442"/>
        <color rgb="FFFFFBEF"/>
        <color theme="9" tint="0.79998168889431442"/>
      </colorScale>
    </cfRule>
  </conditionalFormatting>
  <conditionalFormatting sqref="B136:N136">
    <cfRule type="colorScale" priority="12">
      <colorScale>
        <cfvo type="min"/>
        <cfvo type="percentile" val="50"/>
        <cfvo type="max"/>
        <color theme="5" tint="0.79998168889431442"/>
        <color rgb="FFFFFBEF"/>
        <color theme="9" tint="0.79998168889431442"/>
      </colorScale>
    </cfRule>
  </conditionalFormatting>
  <conditionalFormatting sqref="B142:N142">
    <cfRule type="colorScale" priority="10">
      <colorScale>
        <cfvo type="min"/>
        <cfvo type="percentile" val="50"/>
        <cfvo type="max"/>
        <color theme="5" tint="0.79998168889431442"/>
        <color rgb="FFFFFBEF"/>
        <color theme="9" tint="0.79998168889431442"/>
      </colorScale>
    </cfRule>
  </conditionalFormatting>
  <conditionalFormatting sqref="B148:N148">
    <cfRule type="colorScale" priority="11">
      <colorScale>
        <cfvo type="min"/>
        <cfvo type="percentile" val="50"/>
        <cfvo type="max"/>
        <color theme="5" tint="0.79998168889431442"/>
        <color rgb="FFFFFBEF"/>
        <color theme="9" tint="0.79998168889431442"/>
      </colorScale>
    </cfRule>
  </conditionalFormatting>
  <conditionalFormatting sqref="B160:N160">
    <cfRule type="colorScale" priority="5">
      <colorScale>
        <cfvo type="min"/>
        <cfvo type="percentile" val="50"/>
        <cfvo type="max"/>
        <color theme="5" tint="0.79998168889431442"/>
        <color rgb="FFFFFBEF"/>
        <color theme="9" tint="0.79998168889431442"/>
      </colorScale>
    </cfRule>
  </conditionalFormatting>
  <conditionalFormatting sqref="B166:N166">
    <cfRule type="colorScale" priority="8">
      <colorScale>
        <cfvo type="min"/>
        <cfvo type="percentile" val="50"/>
        <cfvo type="max"/>
        <color theme="5" tint="0.79998168889431442"/>
        <color rgb="FFFFFBEF"/>
        <color theme="9" tint="0.79998168889431442"/>
      </colorScale>
    </cfRule>
  </conditionalFormatting>
  <conditionalFormatting sqref="B172:N172">
    <cfRule type="colorScale" priority="6">
      <colorScale>
        <cfvo type="min"/>
        <cfvo type="percentile" val="50"/>
        <cfvo type="max"/>
        <color theme="5" tint="0.79998168889431442"/>
        <color rgb="FFFFFBEF"/>
        <color theme="9" tint="0.79998168889431442"/>
      </colorScale>
    </cfRule>
  </conditionalFormatting>
  <conditionalFormatting sqref="B178:N178">
    <cfRule type="colorScale" priority="7">
      <colorScale>
        <cfvo type="min"/>
        <cfvo type="percentile" val="50"/>
        <cfvo type="max"/>
        <color theme="5" tint="0.79998168889431442"/>
        <color rgb="FFFFFBEF"/>
        <color theme="9" tint="0.79998168889431442"/>
      </colorScale>
    </cfRule>
  </conditionalFormatting>
  <conditionalFormatting sqref="B190:N190">
    <cfRule type="colorScale" priority="1">
      <colorScale>
        <cfvo type="min"/>
        <cfvo type="percentile" val="50"/>
        <cfvo type="max"/>
        <color theme="5" tint="0.79998168889431442"/>
        <color rgb="FFFFFBEF"/>
        <color theme="9" tint="0.79998168889431442"/>
      </colorScale>
    </cfRule>
  </conditionalFormatting>
  <conditionalFormatting sqref="B196:N196">
    <cfRule type="colorScale" priority="4">
      <colorScale>
        <cfvo type="min"/>
        <cfvo type="percentile" val="50"/>
        <cfvo type="max"/>
        <color theme="5" tint="0.79998168889431442"/>
        <color rgb="FFFFFBEF"/>
        <color theme="9" tint="0.79998168889431442"/>
      </colorScale>
    </cfRule>
  </conditionalFormatting>
  <conditionalFormatting sqref="B202:N202">
    <cfRule type="colorScale" priority="2">
      <colorScale>
        <cfvo type="min"/>
        <cfvo type="percentile" val="50"/>
        <cfvo type="max"/>
        <color theme="5" tint="0.79998168889431442"/>
        <color rgb="FFFFFBEF"/>
        <color theme="9" tint="0.79998168889431442"/>
      </colorScale>
    </cfRule>
  </conditionalFormatting>
  <conditionalFormatting sqref="B208:N208">
    <cfRule type="colorScale" priority="3">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D13" sqref="D13"/>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29" t="s">
        <v>41</v>
      </c>
      <c r="E2" s="230"/>
      <c r="F2" s="230"/>
      <c r="G2" s="230"/>
      <c r="H2" s="230"/>
      <c r="I2" s="230"/>
      <c r="J2" s="201" t="s">
        <v>2337</v>
      </c>
      <c r="K2" s="202"/>
      <c r="M2" s="192"/>
    </row>
    <row r="3" spans="1:14" ht="14.25" customHeight="1" x14ac:dyDescent="0.25">
      <c r="D3" s="231"/>
      <c r="E3" s="232"/>
      <c r="F3" s="232"/>
      <c r="G3" s="232"/>
      <c r="H3" s="232"/>
      <c r="I3" s="232"/>
      <c r="J3" s="247"/>
      <c r="K3" s="203"/>
    </row>
    <row r="4" spans="1:14" ht="15" customHeight="1" thickBot="1" x14ac:dyDescent="0.3">
      <c r="D4" s="233"/>
      <c r="E4" s="234"/>
      <c r="F4" s="234"/>
      <c r="G4" s="234"/>
      <c r="H4" s="234"/>
      <c r="I4" s="234"/>
      <c r="J4" s="204"/>
      <c r="K4" s="205"/>
    </row>
    <row r="5" spans="1:14" ht="14.4" customHeight="1" thickBot="1" x14ac:dyDescent="0.3">
      <c r="D5" s="198" t="s">
        <v>2342</v>
      </c>
      <c r="E5" s="199"/>
      <c r="F5" s="199"/>
      <c r="G5" s="199"/>
      <c r="H5" s="199"/>
      <c r="I5" s="199"/>
      <c r="J5" s="199"/>
      <c r="K5" s="200"/>
    </row>
    <row r="10" spans="1:14" x14ac:dyDescent="0.25">
      <c r="A10" s="212" t="s">
        <v>33</v>
      </c>
      <c r="B10" s="212"/>
      <c r="C10" s="212"/>
      <c r="D10" s="212"/>
      <c r="E10" s="212"/>
      <c r="F10" s="212"/>
      <c r="G10" s="212"/>
      <c r="H10" s="212"/>
      <c r="I10" s="212"/>
      <c r="J10" s="212"/>
      <c r="K10" s="212"/>
      <c r="L10" s="212"/>
      <c r="M10" s="212"/>
      <c r="N10" s="212"/>
    </row>
    <row r="11" spans="1:14" x14ac:dyDescent="0.25">
      <c r="A11" s="9"/>
      <c r="B11" s="9"/>
      <c r="C11" s="9"/>
      <c r="D11" s="9"/>
      <c r="E11" s="9"/>
      <c r="F11" s="9"/>
      <c r="G11" s="9"/>
      <c r="H11" s="9"/>
      <c r="I11" s="9"/>
      <c r="J11" s="9"/>
      <c r="K11" s="9"/>
    </row>
    <row r="12" spans="1:14" ht="15" customHeight="1" x14ac:dyDescent="0.25">
      <c r="A12" s="221" t="s">
        <v>39</v>
      </c>
      <c r="B12" s="226" t="s">
        <v>40</v>
      </c>
      <c r="C12" s="227"/>
      <c r="D12" s="227"/>
      <c r="E12" s="227"/>
      <c r="F12" s="227"/>
      <c r="G12" s="227"/>
      <c r="H12" s="227"/>
      <c r="I12" s="227"/>
      <c r="J12" s="227"/>
      <c r="K12" s="227"/>
      <c r="L12" s="227"/>
      <c r="M12" s="227"/>
      <c r="N12" s="228"/>
    </row>
    <row r="13" spans="1:14" x14ac:dyDescent="0.25">
      <c r="A13" s="222"/>
      <c r="B13" s="21" t="s">
        <v>1206</v>
      </c>
      <c r="C13" s="22" t="s">
        <v>1207</v>
      </c>
      <c r="D13" s="22" t="s">
        <v>1208</v>
      </c>
      <c r="E13" s="22" t="s">
        <v>1209</v>
      </c>
      <c r="F13" s="22" t="s">
        <v>1210</v>
      </c>
      <c r="G13" s="22" t="s">
        <v>1211</v>
      </c>
      <c r="H13" s="22" t="s">
        <v>1212</v>
      </c>
      <c r="I13" s="22" t="s">
        <v>1213</v>
      </c>
      <c r="J13" s="22" t="s">
        <v>1214</v>
      </c>
      <c r="K13" s="22" t="s">
        <v>1215</v>
      </c>
      <c r="L13" s="22" t="s">
        <v>1216</v>
      </c>
      <c r="M13" s="22" t="s">
        <v>1219</v>
      </c>
      <c r="N13" s="52" t="s">
        <v>2338</v>
      </c>
    </row>
    <row r="14" spans="1:14" x14ac:dyDescent="0.25">
      <c r="A14" s="65" t="s">
        <v>37</v>
      </c>
      <c r="B14" s="39">
        <v>189890</v>
      </c>
      <c r="C14" s="40">
        <v>190747</v>
      </c>
      <c r="D14" s="40">
        <v>191720</v>
      </c>
      <c r="E14" s="40">
        <v>192177</v>
      </c>
      <c r="F14" s="40">
        <v>192538</v>
      </c>
      <c r="G14" s="40">
        <v>192498</v>
      </c>
      <c r="H14" s="40">
        <v>192468</v>
      </c>
      <c r="I14" s="40">
        <v>192556</v>
      </c>
      <c r="J14" s="40">
        <v>192619</v>
      </c>
      <c r="K14" s="40">
        <v>192227</v>
      </c>
      <c r="L14" s="40">
        <v>191054</v>
      </c>
      <c r="M14" s="40">
        <v>187224</v>
      </c>
      <c r="N14" s="41">
        <v>179777</v>
      </c>
    </row>
    <row r="15" spans="1:14" x14ac:dyDescent="0.25">
      <c r="A15" s="66" t="s">
        <v>28</v>
      </c>
      <c r="B15" s="27">
        <v>281700</v>
      </c>
      <c r="C15" s="29">
        <v>283818</v>
      </c>
      <c r="D15" s="29">
        <v>284583</v>
      </c>
      <c r="E15" s="29">
        <v>285304</v>
      </c>
      <c r="F15" s="29">
        <v>286143</v>
      </c>
      <c r="G15" s="29">
        <v>286550</v>
      </c>
      <c r="H15" s="29">
        <v>287002</v>
      </c>
      <c r="I15" s="29">
        <v>288359</v>
      </c>
      <c r="J15" s="29">
        <v>288939</v>
      </c>
      <c r="K15" s="29">
        <v>288472</v>
      </c>
      <c r="L15" s="29">
        <v>286252</v>
      </c>
      <c r="M15" s="29">
        <v>279315</v>
      </c>
      <c r="N15" s="30">
        <v>274184</v>
      </c>
    </row>
    <row r="16" spans="1:14" x14ac:dyDescent="0.25">
      <c r="A16" s="66" t="s">
        <v>36</v>
      </c>
      <c r="B16" s="27">
        <v>79144</v>
      </c>
      <c r="C16" s="29">
        <v>80026</v>
      </c>
      <c r="D16" s="29">
        <v>79531</v>
      </c>
      <c r="E16" s="29">
        <v>79983</v>
      </c>
      <c r="F16" s="29">
        <v>79667</v>
      </c>
      <c r="G16" s="29">
        <v>79509</v>
      </c>
      <c r="H16" s="29">
        <v>80344</v>
      </c>
      <c r="I16" s="29">
        <v>80900</v>
      </c>
      <c r="J16" s="29">
        <v>80953</v>
      </c>
      <c r="K16" s="29">
        <v>80897</v>
      </c>
      <c r="L16" s="29">
        <v>78173</v>
      </c>
      <c r="M16" s="29">
        <v>76076</v>
      </c>
      <c r="N16" s="30">
        <v>77352</v>
      </c>
    </row>
    <row r="17" spans="1:15" x14ac:dyDescent="0.25">
      <c r="A17" s="66" t="s">
        <v>26</v>
      </c>
      <c r="B17" s="27">
        <v>19535</v>
      </c>
      <c r="C17" s="29">
        <v>19672</v>
      </c>
      <c r="D17" s="29">
        <v>19608</v>
      </c>
      <c r="E17" s="29">
        <v>19820</v>
      </c>
      <c r="F17" s="29">
        <v>19866</v>
      </c>
      <c r="G17" s="29">
        <v>19993</v>
      </c>
      <c r="H17" s="29">
        <v>20009</v>
      </c>
      <c r="I17" s="29">
        <v>20001</v>
      </c>
      <c r="J17" s="29">
        <v>19903</v>
      </c>
      <c r="K17" s="29">
        <v>19861</v>
      </c>
      <c r="L17" s="29">
        <v>19015</v>
      </c>
      <c r="M17" s="29">
        <v>18823</v>
      </c>
      <c r="N17" s="30">
        <v>18944</v>
      </c>
    </row>
    <row r="18" spans="1:15" x14ac:dyDescent="0.25">
      <c r="A18" s="66" t="s">
        <v>35</v>
      </c>
      <c r="B18" s="27">
        <v>3882</v>
      </c>
      <c r="C18" s="29">
        <v>3953</v>
      </c>
      <c r="D18" s="29">
        <v>3959</v>
      </c>
      <c r="E18" s="29">
        <v>3993</v>
      </c>
      <c r="F18" s="29">
        <v>4016</v>
      </c>
      <c r="G18" s="29">
        <v>3996</v>
      </c>
      <c r="H18" s="29">
        <v>3985</v>
      </c>
      <c r="I18" s="29">
        <v>4030</v>
      </c>
      <c r="J18" s="29">
        <v>3999</v>
      </c>
      <c r="K18" s="29">
        <v>3985</v>
      </c>
      <c r="L18" s="29">
        <v>3796</v>
      </c>
      <c r="M18" s="29">
        <v>3745</v>
      </c>
      <c r="N18" s="30">
        <v>3795</v>
      </c>
    </row>
    <row r="19" spans="1:15" x14ac:dyDescent="0.25">
      <c r="A19" s="67" t="s">
        <v>34</v>
      </c>
      <c r="B19" s="27">
        <v>2284</v>
      </c>
      <c r="C19" s="29">
        <v>2321</v>
      </c>
      <c r="D19" s="29">
        <v>2302</v>
      </c>
      <c r="E19" s="29">
        <v>2313</v>
      </c>
      <c r="F19" s="29">
        <v>2317</v>
      </c>
      <c r="G19" s="29">
        <v>2303</v>
      </c>
      <c r="H19" s="29">
        <v>2335</v>
      </c>
      <c r="I19" s="29">
        <v>2345</v>
      </c>
      <c r="J19" s="29">
        <v>2333</v>
      </c>
      <c r="K19" s="29">
        <v>2339</v>
      </c>
      <c r="L19" s="29">
        <v>2280</v>
      </c>
      <c r="M19" s="29">
        <v>2223</v>
      </c>
      <c r="N19" s="30">
        <v>2242</v>
      </c>
    </row>
    <row r="20" spans="1:15" ht="14.4" x14ac:dyDescent="0.3">
      <c r="A20" s="64" t="s">
        <v>8</v>
      </c>
      <c r="B20" s="120">
        <v>576435</v>
      </c>
      <c r="C20" s="121">
        <v>580537</v>
      </c>
      <c r="D20" s="121">
        <v>581703</v>
      </c>
      <c r="E20" s="121">
        <v>583590</v>
      </c>
      <c r="F20" s="121">
        <v>584547</v>
      </c>
      <c r="G20" s="121">
        <v>584849</v>
      </c>
      <c r="H20" s="121">
        <v>586143</v>
      </c>
      <c r="I20" s="121">
        <v>588191</v>
      </c>
      <c r="J20" s="121">
        <v>588746</v>
      </c>
      <c r="K20" s="121">
        <v>587781</v>
      </c>
      <c r="L20" s="121">
        <v>580570</v>
      </c>
      <c r="M20" s="121">
        <v>567406</v>
      </c>
      <c r="N20" s="122">
        <v>556294</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12" t="s">
        <v>43</v>
      </c>
      <c r="B23" s="212"/>
      <c r="C23" s="212"/>
      <c r="D23" s="212"/>
      <c r="E23" s="212"/>
      <c r="F23" s="212"/>
      <c r="G23" s="212"/>
      <c r="H23" s="212"/>
      <c r="I23" s="212"/>
      <c r="J23" s="212"/>
      <c r="K23" s="212"/>
      <c r="L23" s="212"/>
      <c r="M23" s="212"/>
      <c r="N23" s="212"/>
    </row>
    <row r="24" spans="1:15" x14ac:dyDescent="0.25">
      <c r="A24" s="9"/>
      <c r="B24" s="9"/>
      <c r="C24" s="9"/>
      <c r="D24" s="9"/>
      <c r="E24" s="9"/>
      <c r="F24" s="9"/>
      <c r="G24" s="9"/>
      <c r="H24" s="9"/>
      <c r="I24" s="9"/>
      <c r="J24" s="9"/>
      <c r="K24" s="9"/>
    </row>
    <row r="25" spans="1:15" x14ac:dyDescent="0.25">
      <c r="A25" s="221" t="s">
        <v>42</v>
      </c>
      <c r="B25" s="236" t="s">
        <v>30</v>
      </c>
      <c r="C25" s="237"/>
      <c r="D25" s="237"/>
      <c r="E25" s="237"/>
      <c r="F25" s="237"/>
      <c r="G25" s="237"/>
      <c r="H25" s="237"/>
      <c r="I25" s="237"/>
      <c r="J25" s="237"/>
      <c r="K25" s="237"/>
      <c r="L25" s="237"/>
      <c r="M25" s="237"/>
      <c r="N25" s="238"/>
    </row>
    <row r="26" spans="1:15" x14ac:dyDescent="0.25">
      <c r="A26" s="222"/>
      <c r="B26" s="21" t="s">
        <v>1206</v>
      </c>
      <c r="C26" s="22" t="s">
        <v>1207</v>
      </c>
      <c r="D26" s="22" t="s">
        <v>1208</v>
      </c>
      <c r="E26" s="22" t="s">
        <v>1209</v>
      </c>
      <c r="F26" s="22" t="s">
        <v>1210</v>
      </c>
      <c r="G26" s="22" t="s">
        <v>1211</v>
      </c>
      <c r="H26" s="22" t="s">
        <v>1212</v>
      </c>
      <c r="I26" s="22" t="s">
        <v>1213</v>
      </c>
      <c r="J26" s="22" t="s">
        <v>1214</v>
      </c>
      <c r="K26" s="22" t="s">
        <v>1215</v>
      </c>
      <c r="L26" s="22" t="s">
        <v>1216</v>
      </c>
      <c r="M26" s="22" t="s">
        <v>1219</v>
      </c>
      <c r="N26" s="52" t="s">
        <v>2338</v>
      </c>
    </row>
    <row r="27" spans="1:15" x14ac:dyDescent="0.25">
      <c r="A27" s="24" t="s">
        <v>44</v>
      </c>
      <c r="B27" s="39">
        <v>1167871</v>
      </c>
      <c r="C27" s="40">
        <v>966935</v>
      </c>
      <c r="D27" s="40">
        <v>830168</v>
      </c>
      <c r="E27" s="40">
        <v>837320</v>
      </c>
      <c r="F27" s="40">
        <v>814654</v>
      </c>
      <c r="G27" s="40">
        <v>881225</v>
      </c>
      <c r="H27" s="40">
        <v>975563</v>
      </c>
      <c r="I27" s="40">
        <v>1183356</v>
      </c>
      <c r="J27" s="40">
        <v>1130871</v>
      </c>
      <c r="K27" s="40">
        <v>1051910</v>
      </c>
      <c r="L27" s="40">
        <v>891385</v>
      </c>
      <c r="M27" s="40">
        <v>1487945</v>
      </c>
      <c r="N27" s="41">
        <v>1279505</v>
      </c>
    </row>
    <row r="28" spans="1:15" x14ac:dyDescent="0.25">
      <c r="A28" s="25" t="s">
        <v>45</v>
      </c>
      <c r="B28" s="27">
        <v>819842</v>
      </c>
      <c r="C28" s="29">
        <v>849137</v>
      </c>
      <c r="D28" s="29">
        <v>788904</v>
      </c>
      <c r="E28" s="29">
        <v>888927</v>
      </c>
      <c r="F28" s="29">
        <v>901583</v>
      </c>
      <c r="G28" s="29">
        <v>834397</v>
      </c>
      <c r="H28" s="29">
        <v>821977</v>
      </c>
      <c r="I28" s="29">
        <v>1107321</v>
      </c>
      <c r="J28" s="29">
        <v>1094952</v>
      </c>
      <c r="K28" s="29">
        <v>1052471</v>
      </c>
      <c r="L28" s="29">
        <v>1476320</v>
      </c>
      <c r="M28" s="29">
        <v>915129</v>
      </c>
      <c r="N28" s="30">
        <v>831649</v>
      </c>
    </row>
    <row r="29" spans="1:15" x14ac:dyDescent="0.25">
      <c r="A29" s="26" t="s">
        <v>46</v>
      </c>
      <c r="B29" s="28">
        <v>284884</v>
      </c>
      <c r="C29" s="31">
        <v>293560</v>
      </c>
      <c r="D29" s="31">
        <v>306783</v>
      </c>
      <c r="E29" s="31">
        <v>305190</v>
      </c>
      <c r="F29" s="31">
        <v>308507</v>
      </c>
      <c r="G29" s="31">
        <v>311349</v>
      </c>
      <c r="H29" s="31">
        <v>296732</v>
      </c>
      <c r="I29" s="31">
        <v>336114</v>
      </c>
      <c r="J29" s="31">
        <v>344231</v>
      </c>
      <c r="K29" s="31">
        <v>435604</v>
      </c>
      <c r="L29" s="31">
        <v>471781</v>
      </c>
      <c r="M29" s="31">
        <v>478019</v>
      </c>
      <c r="N29" s="32">
        <v>347983</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21" t="s">
        <v>42</v>
      </c>
      <c r="B33" s="236" t="s">
        <v>91</v>
      </c>
      <c r="C33" s="237"/>
      <c r="D33" s="237"/>
      <c r="E33" s="237"/>
      <c r="F33" s="237"/>
      <c r="G33" s="237"/>
      <c r="H33" s="237"/>
      <c r="I33" s="237"/>
      <c r="J33" s="237"/>
      <c r="K33" s="237"/>
      <c r="L33" s="237"/>
      <c r="M33" s="237"/>
      <c r="N33" s="238"/>
    </row>
    <row r="34" spans="1:28" x14ac:dyDescent="0.25">
      <c r="A34" s="222"/>
      <c r="B34" s="21" t="s">
        <v>1206</v>
      </c>
      <c r="C34" s="22" t="s">
        <v>1207</v>
      </c>
      <c r="D34" s="22" t="s">
        <v>1208</v>
      </c>
      <c r="E34" s="22" t="s">
        <v>1209</v>
      </c>
      <c r="F34" s="22" t="s">
        <v>1210</v>
      </c>
      <c r="G34" s="22" t="s">
        <v>1211</v>
      </c>
      <c r="H34" s="22" t="s">
        <v>1212</v>
      </c>
      <c r="I34" s="22" t="s">
        <v>1213</v>
      </c>
      <c r="J34" s="22" t="s">
        <v>1214</v>
      </c>
      <c r="K34" s="22" t="s">
        <v>1215</v>
      </c>
      <c r="L34" s="22" t="s">
        <v>1216</v>
      </c>
      <c r="M34" s="22" t="s">
        <v>1219</v>
      </c>
      <c r="N34" s="52" t="s">
        <v>2338</v>
      </c>
    </row>
    <row r="35" spans="1:28" x14ac:dyDescent="0.25">
      <c r="A35" s="24" t="s">
        <v>44</v>
      </c>
      <c r="B35" s="44">
        <v>-0.10564919962843584</v>
      </c>
      <c r="C35" s="45">
        <v>-0.17205324903178518</v>
      </c>
      <c r="D35" s="45">
        <v>-0.14144384058907786</v>
      </c>
      <c r="E35" s="45">
        <v>8.615123685808173E-3</v>
      </c>
      <c r="F35" s="45">
        <v>-2.7069698562079015E-2</v>
      </c>
      <c r="G35" s="45">
        <v>8.1716900671941706E-2</v>
      </c>
      <c r="H35" s="45">
        <v>0.10705324973758121</v>
      </c>
      <c r="I35" s="45">
        <v>0.21299803293072819</v>
      </c>
      <c r="J35" s="45">
        <v>-4.4352671554460363E-2</v>
      </c>
      <c r="K35" s="45">
        <v>-6.9823171696860212E-2</v>
      </c>
      <c r="L35" s="45">
        <v>-0.15260335960300786</v>
      </c>
      <c r="M35" s="45">
        <v>0.66925066048901427</v>
      </c>
      <c r="N35" s="46">
        <v>-0.14008582306469661</v>
      </c>
    </row>
    <row r="36" spans="1:28" x14ac:dyDescent="0.25">
      <c r="A36" s="25" t="s">
        <v>45</v>
      </c>
      <c r="B36" s="33">
        <v>-9.376378269573224E-2</v>
      </c>
      <c r="C36" s="34">
        <v>3.5732494797778111E-2</v>
      </c>
      <c r="D36" s="34">
        <v>-7.0934372192001993E-2</v>
      </c>
      <c r="E36" s="34">
        <v>0.12678728970825348</v>
      </c>
      <c r="F36" s="34">
        <v>1.4237389571922103E-2</v>
      </c>
      <c r="G36" s="34">
        <v>-7.452003864314212E-2</v>
      </c>
      <c r="H36" s="34">
        <v>-1.4885000784998029E-2</v>
      </c>
      <c r="I36" s="34">
        <v>0.34714353321321645</v>
      </c>
      <c r="J36" s="34">
        <v>-1.1170202678356141E-2</v>
      </c>
      <c r="K36" s="34">
        <v>-3.8797134486260584E-2</v>
      </c>
      <c r="L36" s="34">
        <v>0.40271798462855507</v>
      </c>
      <c r="M36" s="34">
        <v>-0.38012829196922077</v>
      </c>
      <c r="N36" s="35">
        <v>-9.122211185526849E-2</v>
      </c>
    </row>
    <row r="37" spans="1:28" x14ac:dyDescent="0.25">
      <c r="A37" s="26" t="s">
        <v>46</v>
      </c>
      <c r="B37" s="36">
        <v>-0.18444022661754139</v>
      </c>
      <c r="C37" s="37">
        <v>3.0454500779264544E-2</v>
      </c>
      <c r="D37" s="37">
        <v>4.5043602670663575E-2</v>
      </c>
      <c r="E37" s="37">
        <v>-5.1925954176078853E-3</v>
      </c>
      <c r="F37" s="37">
        <v>1.0868639208362004E-2</v>
      </c>
      <c r="G37" s="37">
        <v>9.2121086393501615E-3</v>
      </c>
      <c r="H37" s="37">
        <v>-4.6947316355600947E-2</v>
      </c>
      <c r="I37" s="37">
        <v>0.13271908658317944</v>
      </c>
      <c r="J37" s="37">
        <v>2.4149544499782811E-2</v>
      </c>
      <c r="K37" s="37">
        <v>0.26544093936920266</v>
      </c>
      <c r="L37" s="37">
        <v>8.3050201559214332E-2</v>
      </c>
      <c r="M37" s="37">
        <v>1.3222236588586653E-2</v>
      </c>
      <c r="N37" s="38">
        <v>-0.27203102805537016</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21" t="s">
        <v>42</v>
      </c>
      <c r="B41" s="236" t="s">
        <v>47</v>
      </c>
      <c r="C41" s="237"/>
      <c r="D41" s="237"/>
      <c r="E41" s="237"/>
      <c r="F41" s="237"/>
      <c r="G41" s="237"/>
      <c r="H41" s="237"/>
      <c r="I41" s="237"/>
      <c r="J41" s="237"/>
      <c r="K41" s="237"/>
      <c r="L41" s="237"/>
      <c r="M41" s="237"/>
      <c r="N41" s="238"/>
    </row>
    <row r="42" spans="1:28" x14ac:dyDescent="0.25">
      <c r="A42" s="222"/>
      <c r="B42" s="21" t="s">
        <v>1206</v>
      </c>
      <c r="C42" s="22" t="s">
        <v>1207</v>
      </c>
      <c r="D42" s="22" t="s">
        <v>1208</v>
      </c>
      <c r="E42" s="22" t="s">
        <v>1209</v>
      </c>
      <c r="F42" s="22" t="s">
        <v>1210</v>
      </c>
      <c r="G42" s="22" t="s">
        <v>1211</v>
      </c>
      <c r="H42" s="22" t="s">
        <v>1212</v>
      </c>
      <c r="I42" s="22" t="s">
        <v>1213</v>
      </c>
      <c r="J42" s="22" t="s">
        <v>1214</v>
      </c>
      <c r="K42" s="22" t="s">
        <v>1215</v>
      </c>
      <c r="L42" s="22" t="s">
        <v>1216</v>
      </c>
      <c r="M42" s="22" t="s">
        <v>1219</v>
      </c>
      <c r="N42" s="22" t="s">
        <v>2338</v>
      </c>
      <c r="O42" s="82"/>
      <c r="P42" s="83"/>
      <c r="Q42" s="83"/>
      <c r="R42" s="83"/>
      <c r="S42" s="83"/>
      <c r="T42" s="83"/>
      <c r="U42" s="83"/>
      <c r="V42" s="83"/>
      <c r="W42" s="83"/>
      <c r="X42" s="83"/>
      <c r="Y42" s="83"/>
      <c r="Z42" s="83"/>
      <c r="AA42" s="83"/>
      <c r="AB42" s="83"/>
    </row>
    <row r="43" spans="1:28" x14ac:dyDescent="0.25">
      <c r="A43" s="24" t="s">
        <v>44</v>
      </c>
      <c r="B43" s="44">
        <v>0.18852023671636731</v>
      </c>
      <c r="C43" s="45">
        <v>0.12054847804795107</v>
      </c>
      <c r="D43" s="45">
        <v>5.9072805070295657E-2</v>
      </c>
      <c r="E43" s="45">
        <v>5.4815527101573967E-2</v>
      </c>
      <c r="F43" s="45">
        <v>3.102079096390762E-2</v>
      </c>
      <c r="G43" s="45">
        <v>3.8382045130891052E-2</v>
      </c>
      <c r="H43" s="45">
        <v>8.3550233673471655E-2</v>
      </c>
      <c r="I43" s="45">
        <v>0.37489514133429291</v>
      </c>
      <c r="J43" s="45">
        <v>0.37391340817612934</v>
      </c>
      <c r="K43" s="45">
        <v>0.21938521627848692</v>
      </c>
      <c r="L43" s="45">
        <v>0.11253760849461571</v>
      </c>
      <c r="M43" s="45">
        <v>0.12690616167023144</v>
      </c>
      <c r="N43" s="46">
        <f>(N27-B27)/B27</f>
        <v>9.5587611987967849E-2</v>
      </c>
      <c r="O43" s="29"/>
      <c r="P43" s="29"/>
      <c r="Q43" s="29"/>
      <c r="R43" s="29"/>
      <c r="S43" s="29"/>
      <c r="T43" s="29"/>
      <c r="U43" s="29"/>
      <c r="V43" s="29"/>
      <c r="W43" s="29"/>
      <c r="X43" s="29"/>
      <c r="Y43" s="29"/>
      <c r="Z43" s="29"/>
      <c r="AA43" s="29"/>
      <c r="AB43" s="29"/>
    </row>
    <row r="44" spans="1:28" x14ac:dyDescent="0.25">
      <c r="A44" s="25" t="s">
        <v>45</v>
      </c>
      <c r="B44" s="33">
        <v>9.7258708461344379E-2</v>
      </c>
      <c r="C44" s="34">
        <v>7.4362848873479992E-2</v>
      </c>
      <c r="D44" s="34">
        <v>8.6529752266500934E-2</v>
      </c>
      <c r="E44" s="34">
        <v>0.14812646826976358</v>
      </c>
      <c r="F44" s="34">
        <v>0.1110997664098337</v>
      </c>
      <c r="G44" s="34">
        <v>4.4293087077705288E-2</v>
      </c>
      <c r="H44" s="34">
        <v>2.4990092751907458E-2</v>
      </c>
      <c r="I44" s="34">
        <v>0.39842784579932078</v>
      </c>
      <c r="J44" s="34">
        <v>0.36671164691354879</v>
      </c>
      <c r="K44" s="34">
        <v>4.316503540433031E-2</v>
      </c>
      <c r="L44" s="34">
        <v>-3.4537511325612481E-3</v>
      </c>
      <c r="M44" s="34">
        <v>-6.7428125487057665E-3</v>
      </c>
      <c r="N44" s="35">
        <f>(N28-B28)/B28</f>
        <v>1.4401555421654416E-2</v>
      </c>
      <c r="O44" s="29"/>
      <c r="P44" s="29"/>
      <c r="Q44" s="29"/>
      <c r="R44" s="29"/>
      <c r="S44" s="29"/>
      <c r="T44" s="29"/>
      <c r="U44" s="29"/>
      <c r="V44" s="29"/>
      <c r="W44" s="29"/>
      <c r="X44" s="29"/>
      <c r="Y44" s="29"/>
      <c r="Z44" s="29"/>
      <c r="AA44" s="29"/>
      <c r="AB44" s="29"/>
    </row>
    <row r="45" spans="1:28" x14ac:dyDescent="0.25">
      <c r="A45" s="26" t="s">
        <v>46</v>
      </c>
      <c r="B45" s="36">
        <v>0.14866131678263469</v>
      </c>
      <c r="C45" s="37">
        <v>0.1476138233680746</v>
      </c>
      <c r="D45" s="37">
        <v>0.10239366009378857</v>
      </c>
      <c r="E45" s="37">
        <v>7.6285310734463277E-2</v>
      </c>
      <c r="F45" s="37">
        <v>0.13338929263030785</v>
      </c>
      <c r="G45" s="37">
        <v>9.8960233814542553E-2</v>
      </c>
      <c r="H45" s="37">
        <v>4.4485007805314662E-2</v>
      </c>
      <c r="I45" s="37">
        <v>0.16377147939437314</v>
      </c>
      <c r="J45" s="37">
        <v>0.15670036749140545</v>
      </c>
      <c r="K45" s="37">
        <v>0.47631603861244842</v>
      </c>
      <c r="L45" s="37">
        <v>0.46391293298990094</v>
      </c>
      <c r="M45" s="37">
        <v>0.36040376627131698</v>
      </c>
      <c r="N45" s="38">
        <f t="shared" ref="N44:N45" si="0">(N29-B29)/B29</f>
        <v>0.22149015037699554</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35" t="s">
        <v>21</v>
      </c>
      <c r="B49" s="235"/>
      <c r="C49" s="235"/>
      <c r="D49" s="235"/>
      <c r="E49" s="235"/>
      <c r="F49" s="235"/>
      <c r="G49" s="235"/>
      <c r="H49" s="235"/>
      <c r="I49" s="235"/>
      <c r="J49" s="235"/>
      <c r="K49" s="235"/>
      <c r="L49" s="235"/>
      <c r="M49" s="235"/>
      <c r="N49" s="235"/>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1206</v>
      </c>
      <c r="C52" s="159" t="s">
        <v>1219</v>
      </c>
      <c r="D52" s="160" t="s">
        <v>2338</v>
      </c>
      <c r="E52" s="10" t="s">
        <v>2339</v>
      </c>
      <c r="F52" s="75" t="s">
        <v>2340</v>
      </c>
      <c r="G52" s="10" t="s">
        <v>1217</v>
      </c>
      <c r="H52" s="75" t="s">
        <v>2341</v>
      </c>
      <c r="I52" s="10" t="s">
        <v>1217</v>
      </c>
    </row>
    <row r="53" spans="1:14" ht="14.4" x14ac:dyDescent="0.3">
      <c r="A53" s="157" t="s">
        <v>63</v>
      </c>
      <c r="B53" s="39">
        <v>1495211</v>
      </c>
      <c r="C53" s="40">
        <v>1499985</v>
      </c>
      <c r="D53" s="41">
        <v>1488911</v>
      </c>
      <c r="E53" s="124">
        <f t="shared" ref="E53:E74" si="1">D53/$D$75</f>
        <v>0.16432677399645412</v>
      </c>
      <c r="F53" s="125">
        <f t="shared" ref="F53:F73" si="2">(D53-C53)/C53</f>
        <v>-7.382740494071607E-3</v>
      </c>
      <c r="G53" s="124">
        <f t="shared" ref="G53:G74" si="3">(D53-C53)/$C$75</f>
        <v>-1.2321579654550707E-3</v>
      </c>
      <c r="H53" s="125">
        <f t="shared" ref="H53:H73" si="4">(D53-B53)/B53</f>
        <v>-4.2134521482252336E-3</v>
      </c>
      <c r="I53" s="124">
        <f t="shared" ref="I53:I74" si="5">(D53-B53)/$B$75</f>
        <v>-6.7848369878296174E-4</v>
      </c>
      <c r="J53"/>
      <c r="K53"/>
      <c r="L53"/>
    </row>
    <row r="54" spans="1:14" ht="14.4" x14ac:dyDescent="0.3">
      <c r="A54" s="157" t="s">
        <v>102</v>
      </c>
      <c r="B54" s="27">
        <v>1349161</v>
      </c>
      <c r="C54" s="29">
        <v>1257366</v>
      </c>
      <c r="D54" s="30">
        <v>1261620</v>
      </c>
      <c r="E54" s="124">
        <f t="shared" si="1"/>
        <v>0.13924132779555423</v>
      </c>
      <c r="F54" s="125">
        <f t="shared" si="2"/>
        <v>3.3832631071621152E-3</v>
      </c>
      <c r="G54" s="124">
        <f t="shared" si="3"/>
        <v>4.7332490383293033E-4</v>
      </c>
      <c r="H54" s="125">
        <f t="shared" si="4"/>
        <v>-6.4885510328270682E-2</v>
      </c>
      <c r="I54" s="124">
        <f t="shared" si="5"/>
        <v>-9.4278002341522636E-3</v>
      </c>
      <c r="J54"/>
      <c r="K54"/>
      <c r="L54"/>
    </row>
    <row r="55" spans="1:14" ht="14.4" x14ac:dyDescent="0.3">
      <c r="A55" s="157" t="s">
        <v>103</v>
      </c>
      <c r="B55" s="27">
        <v>1120419</v>
      </c>
      <c r="C55" s="29">
        <v>1116994</v>
      </c>
      <c r="D55" s="30">
        <v>1123265</v>
      </c>
      <c r="E55" s="124">
        <f t="shared" si="1"/>
        <v>0.12397148909043391</v>
      </c>
      <c r="F55" s="125">
        <f t="shared" si="2"/>
        <v>5.6141751880493538E-3</v>
      </c>
      <c r="G55" s="124">
        <f t="shared" si="3"/>
        <v>6.9774811282000615E-4</v>
      </c>
      <c r="H55" s="125">
        <f t="shared" si="4"/>
        <v>2.5401211511050775E-3</v>
      </c>
      <c r="I55" s="124">
        <f t="shared" si="5"/>
        <v>3.0650231852957289E-4</v>
      </c>
      <c r="J55"/>
      <c r="K55"/>
      <c r="L55"/>
    </row>
    <row r="56" spans="1:14" ht="14.4" x14ac:dyDescent="0.3">
      <c r="A56" s="157" t="s">
        <v>11</v>
      </c>
      <c r="B56" s="27">
        <v>948749</v>
      </c>
      <c r="C56" s="29">
        <v>941367</v>
      </c>
      <c r="D56" s="30">
        <v>948876</v>
      </c>
      <c r="E56" s="124">
        <f t="shared" si="1"/>
        <v>0.10472468267254349</v>
      </c>
      <c r="F56" s="125">
        <f t="shared" si="2"/>
        <v>7.9766977172558637E-3</v>
      </c>
      <c r="G56" s="124">
        <f t="shared" si="3"/>
        <v>8.3549522869804272E-4</v>
      </c>
      <c r="H56" s="125">
        <f t="shared" si="4"/>
        <v>1.3386048364741359E-4</v>
      </c>
      <c r="I56" s="124">
        <f t="shared" si="5"/>
        <v>1.3677369800862881E-5</v>
      </c>
      <c r="J56"/>
      <c r="K56"/>
      <c r="L56"/>
    </row>
    <row r="57" spans="1:14" ht="14.4" x14ac:dyDescent="0.3">
      <c r="A57" s="157" t="s">
        <v>10</v>
      </c>
      <c r="B57" s="27">
        <v>805762</v>
      </c>
      <c r="C57" s="29">
        <v>761105</v>
      </c>
      <c r="D57" s="30">
        <v>761869</v>
      </c>
      <c r="E57" s="124">
        <f>D57/$D$75</f>
        <v>8.4085264315935951E-2</v>
      </c>
      <c r="F57" s="125">
        <f t="shared" si="2"/>
        <v>1.0038036801755343E-3</v>
      </c>
      <c r="G57" s="124">
        <f t="shared" si="3"/>
        <v>8.5007105436849729E-5</v>
      </c>
      <c r="H57" s="125">
        <f t="shared" si="4"/>
        <v>-5.4473901722841236E-2</v>
      </c>
      <c r="I57" s="124">
        <f>(D57-B57)/$B$75</f>
        <v>-4.7270928556635778E-3</v>
      </c>
      <c r="J57"/>
      <c r="K57"/>
      <c r="L57"/>
    </row>
    <row r="58" spans="1:14" ht="14.4" x14ac:dyDescent="0.3">
      <c r="A58" s="157" t="s">
        <v>13</v>
      </c>
      <c r="B58" s="27">
        <v>562424</v>
      </c>
      <c r="C58" s="29">
        <v>571672</v>
      </c>
      <c r="D58" s="30">
        <v>573775</v>
      </c>
      <c r="E58" s="124">
        <f t="shared" si="1"/>
        <v>6.3325876932748479E-2</v>
      </c>
      <c r="F58" s="125">
        <f t="shared" si="2"/>
        <v>3.6786828810926545E-3</v>
      </c>
      <c r="G58" s="124">
        <f t="shared" si="3"/>
        <v>2.3399207164096202E-4</v>
      </c>
      <c r="H58" s="125">
        <f t="shared" si="4"/>
        <v>2.0182282406156209E-2</v>
      </c>
      <c r="I58" s="124">
        <f t="shared" si="5"/>
        <v>1.2224553118865714E-3</v>
      </c>
      <c r="J58"/>
      <c r="K58"/>
      <c r="L58"/>
    </row>
    <row r="59" spans="1:14" ht="14.4" x14ac:dyDescent="0.3">
      <c r="A59" s="157" t="s">
        <v>15</v>
      </c>
      <c r="B59" s="27">
        <v>487437</v>
      </c>
      <c r="C59" s="29">
        <v>442803</v>
      </c>
      <c r="D59" s="30">
        <v>456053</v>
      </c>
      <c r="E59" s="124">
        <f t="shared" si="1"/>
        <v>5.0333242390851365E-2</v>
      </c>
      <c r="F59" s="125">
        <f t="shared" si="2"/>
        <v>2.9923013168384135E-2</v>
      </c>
      <c r="G59" s="124">
        <f t="shared" si="3"/>
        <v>1.4742724437673547E-3</v>
      </c>
      <c r="H59" s="125">
        <f t="shared" si="4"/>
        <v>-6.4385756518278256E-2</v>
      </c>
      <c r="I59" s="124">
        <f t="shared" si="5"/>
        <v>-3.3799257781911862E-3</v>
      </c>
      <c r="J59"/>
      <c r="K59"/>
      <c r="L59"/>
    </row>
    <row r="60" spans="1:14" ht="14.4" x14ac:dyDescent="0.3">
      <c r="A60" s="157" t="s">
        <v>1199</v>
      </c>
      <c r="B60" s="27">
        <v>377683</v>
      </c>
      <c r="C60" s="29">
        <v>374140</v>
      </c>
      <c r="D60" s="30">
        <v>373489</v>
      </c>
      <c r="E60" s="124">
        <f t="shared" si="1"/>
        <v>4.1220893991085868E-2</v>
      </c>
      <c r="F60" s="125">
        <f t="shared" si="2"/>
        <v>-1.7399903779333939E-3</v>
      </c>
      <c r="G60" s="124">
        <f t="shared" si="3"/>
        <v>-7.2434064973022478E-5</v>
      </c>
      <c r="H60" s="125">
        <f t="shared" si="4"/>
        <v>-1.1104550641675691E-2</v>
      </c>
      <c r="I60" s="124">
        <f t="shared" si="5"/>
        <v>-4.5167629090408601E-4</v>
      </c>
      <c r="J60"/>
      <c r="K60"/>
      <c r="L60"/>
    </row>
    <row r="61" spans="1:14" ht="14.4" x14ac:dyDescent="0.3">
      <c r="A61" s="157" t="s">
        <v>65</v>
      </c>
      <c r="B61" s="27">
        <v>395110</v>
      </c>
      <c r="C61" s="29">
        <v>376330</v>
      </c>
      <c r="D61" s="30">
        <v>373297</v>
      </c>
      <c r="E61" s="124">
        <f t="shared" si="1"/>
        <v>4.1199703509850041E-2</v>
      </c>
      <c r="F61" s="125">
        <f t="shared" si="2"/>
        <v>-8.0594159381393981E-3</v>
      </c>
      <c r="G61" s="124">
        <f t="shared" si="3"/>
        <v>-3.3746930731670845E-4</v>
      </c>
      <c r="H61" s="125">
        <f t="shared" si="4"/>
        <v>-5.5207410594517982E-2</v>
      </c>
      <c r="I61" s="124">
        <f t="shared" si="5"/>
        <v>-2.3491690351671026E-3</v>
      </c>
      <c r="J61"/>
      <c r="K61"/>
      <c r="L61"/>
    </row>
    <row r="62" spans="1:14" ht="14.4" x14ac:dyDescent="0.3">
      <c r="A62" s="157" t="s">
        <v>19</v>
      </c>
      <c r="B62" s="27">
        <v>281979</v>
      </c>
      <c r="C62" s="29">
        <v>289097</v>
      </c>
      <c r="D62" s="30">
        <v>288648</v>
      </c>
      <c r="E62" s="124">
        <f t="shared" si="1"/>
        <v>3.1857239727914217E-2</v>
      </c>
      <c r="F62" s="125">
        <f t="shared" si="2"/>
        <v>-1.553111931289498E-3</v>
      </c>
      <c r="G62" s="124">
        <f t="shared" si="3"/>
        <v>-4.9958364320871111E-5</v>
      </c>
      <c r="H62" s="125">
        <f t="shared" si="4"/>
        <v>2.3650697392359005E-2</v>
      </c>
      <c r="I62" s="124">
        <f t="shared" si="5"/>
        <v>7.1822345828310671E-4</v>
      </c>
      <c r="J62"/>
      <c r="K62"/>
      <c r="L62"/>
    </row>
    <row r="63" spans="1:14" ht="14.4" x14ac:dyDescent="0.3">
      <c r="A63" s="157" t="s">
        <v>12</v>
      </c>
      <c r="B63" s="27">
        <v>292490</v>
      </c>
      <c r="C63" s="29">
        <v>232950</v>
      </c>
      <c r="D63" s="30">
        <v>286592</v>
      </c>
      <c r="E63" s="124">
        <f t="shared" si="1"/>
        <v>3.1630324991347221E-2</v>
      </c>
      <c r="F63" s="125">
        <f t="shared" si="2"/>
        <v>0.2302725906846963</v>
      </c>
      <c r="G63" s="124">
        <f t="shared" si="3"/>
        <v>5.9685224474391278E-3</v>
      </c>
      <c r="H63" s="125">
        <f t="shared" si="4"/>
        <v>-2.0164791958699444E-2</v>
      </c>
      <c r="I63" s="124">
        <f t="shared" si="5"/>
        <v>-6.3518997705109658E-4</v>
      </c>
      <c r="J63"/>
      <c r="K63"/>
      <c r="L63"/>
    </row>
    <row r="64" spans="1:14" ht="14.4" x14ac:dyDescent="0.3">
      <c r="A64" s="157" t="s">
        <v>14</v>
      </c>
      <c r="B64" s="27">
        <v>266169</v>
      </c>
      <c r="C64" s="29">
        <v>262444</v>
      </c>
      <c r="D64" s="30">
        <v>265460</v>
      </c>
      <c r="E64" s="124">
        <f t="shared" si="1"/>
        <v>2.9298047650328805E-2</v>
      </c>
      <c r="F64" s="125">
        <f t="shared" si="2"/>
        <v>1.1491975430949078E-2</v>
      </c>
      <c r="G64" s="124">
        <f t="shared" si="3"/>
        <v>3.355777879548937E-4</v>
      </c>
      <c r="H64" s="125">
        <f t="shared" si="4"/>
        <v>-2.6637211696328273E-3</v>
      </c>
      <c r="I64" s="124">
        <f t="shared" si="5"/>
        <v>-7.635634006938411E-5</v>
      </c>
      <c r="J64"/>
      <c r="K64"/>
      <c r="L64"/>
    </row>
    <row r="65" spans="1:14" ht="14.4" x14ac:dyDescent="0.3">
      <c r="A65" s="157" t="s">
        <v>64</v>
      </c>
      <c r="B65" s="27">
        <v>231864</v>
      </c>
      <c r="C65" s="29">
        <v>223304</v>
      </c>
      <c r="D65" s="30">
        <v>222641</v>
      </c>
      <c r="E65" s="124">
        <f t="shared" si="1"/>
        <v>2.4572239233469659E-2</v>
      </c>
      <c r="F65" s="125">
        <f t="shared" si="2"/>
        <v>-2.9690466807580696E-3</v>
      </c>
      <c r="G65" s="124">
        <f t="shared" si="3"/>
        <v>-7.3769255110774049E-5</v>
      </c>
      <c r="H65" s="125">
        <f t="shared" si="4"/>
        <v>-3.9777628264844912E-2</v>
      </c>
      <c r="I65" s="124">
        <f t="shared" si="5"/>
        <v>-9.9327859585321529E-4</v>
      </c>
      <c r="J65"/>
      <c r="K65"/>
      <c r="L65"/>
    </row>
    <row r="66" spans="1:14" ht="14.4" x14ac:dyDescent="0.3">
      <c r="A66" s="157" t="s">
        <v>17</v>
      </c>
      <c r="B66" s="27">
        <v>238256</v>
      </c>
      <c r="C66" s="29">
        <v>218723</v>
      </c>
      <c r="D66" s="30">
        <v>221452</v>
      </c>
      <c r="E66" s="124">
        <f t="shared" si="1"/>
        <v>2.4441012763733196E-2</v>
      </c>
      <c r="F66" s="125">
        <f t="shared" si="2"/>
        <v>1.247696858583688E-2</v>
      </c>
      <c r="G66" s="124">
        <f t="shared" si="3"/>
        <v>3.0364449049366873E-4</v>
      </c>
      <c r="H66" s="125">
        <f t="shared" si="4"/>
        <v>-7.0529178698542749E-2</v>
      </c>
      <c r="I66" s="124">
        <f t="shared" si="5"/>
        <v>-1.809720646722046E-3</v>
      </c>
      <c r="J66"/>
      <c r="K66"/>
      <c r="L66"/>
    </row>
    <row r="67" spans="1:14" ht="14.4" x14ac:dyDescent="0.3">
      <c r="A67" s="157" t="s">
        <v>16</v>
      </c>
      <c r="B67" s="27">
        <v>115450</v>
      </c>
      <c r="C67" s="29">
        <v>109149</v>
      </c>
      <c r="D67" s="30">
        <v>108136</v>
      </c>
      <c r="E67" s="124">
        <f t="shared" si="1"/>
        <v>1.1934655619362449E-2</v>
      </c>
      <c r="F67" s="125">
        <f t="shared" si="2"/>
        <v>-9.2808912587380547E-3</v>
      </c>
      <c r="G67" s="124">
        <f t="shared" si="3"/>
        <v>-1.1271230079519474E-4</v>
      </c>
      <c r="H67" s="125">
        <f t="shared" si="4"/>
        <v>-6.3352100476396708E-2</v>
      </c>
      <c r="I67" s="124">
        <f t="shared" si="5"/>
        <v>-7.8768726553945752E-4</v>
      </c>
      <c r="J67"/>
      <c r="K67"/>
      <c r="L67"/>
    </row>
    <row r="68" spans="1:14" ht="14.4" x14ac:dyDescent="0.3">
      <c r="A68" s="157" t="s">
        <v>62</v>
      </c>
      <c r="B68" s="27">
        <v>93347</v>
      </c>
      <c r="C68" s="29">
        <v>92972</v>
      </c>
      <c r="D68" s="30">
        <v>94299</v>
      </c>
      <c r="E68" s="124">
        <f t="shared" si="1"/>
        <v>1.0407506198215762E-2</v>
      </c>
      <c r="F68" s="125">
        <f t="shared" si="2"/>
        <v>1.4273114486081831E-2</v>
      </c>
      <c r="G68" s="124">
        <f t="shared" si="3"/>
        <v>1.4764977606636072E-4</v>
      </c>
      <c r="H68" s="125">
        <f t="shared" si="4"/>
        <v>1.0198506647240939E-2</v>
      </c>
      <c r="I68" s="124">
        <f t="shared" si="5"/>
        <v>1.0252642559386978E-4</v>
      </c>
      <c r="J68"/>
      <c r="K68"/>
      <c r="L68"/>
    </row>
    <row r="69" spans="1:14" ht="14.4" x14ac:dyDescent="0.3">
      <c r="A69" s="157" t="s">
        <v>18</v>
      </c>
      <c r="B69" s="27">
        <v>79176</v>
      </c>
      <c r="C69" s="29">
        <v>76651</v>
      </c>
      <c r="D69" s="30">
        <v>77403</v>
      </c>
      <c r="E69" s="124">
        <f t="shared" si="1"/>
        <v>8.5427438494628215E-3</v>
      </c>
      <c r="F69" s="125">
        <f t="shared" si="2"/>
        <v>9.8107004474827456E-3</v>
      </c>
      <c r="G69" s="124">
        <f t="shared" si="3"/>
        <v>8.3671915299098171E-5</v>
      </c>
      <c r="H69" s="125">
        <f t="shared" si="4"/>
        <v>-2.2393149439224009E-2</v>
      </c>
      <c r="I69" s="124">
        <f t="shared" si="5"/>
        <v>-1.9094469808606209E-4</v>
      </c>
      <c r="J69"/>
      <c r="K69"/>
      <c r="L69"/>
    </row>
    <row r="70" spans="1:14" ht="14.4" x14ac:dyDescent="0.3">
      <c r="A70" s="157" t="s">
        <v>66</v>
      </c>
      <c r="B70" s="27">
        <v>56907</v>
      </c>
      <c r="C70" s="29">
        <v>59594</v>
      </c>
      <c r="D70" s="30">
        <v>59643</v>
      </c>
      <c r="E70" s="124">
        <f t="shared" si="1"/>
        <v>6.5826243351486515E-3</v>
      </c>
      <c r="F70" s="125">
        <f t="shared" si="2"/>
        <v>8.2223042588180017E-4</v>
      </c>
      <c r="G70" s="124">
        <f t="shared" si="3"/>
        <v>5.4520263958188968E-6</v>
      </c>
      <c r="H70" s="125">
        <f t="shared" si="4"/>
        <v>4.8078443776688282E-2</v>
      </c>
      <c r="I70" s="124">
        <f t="shared" si="5"/>
        <v>2.9465577775717198E-4</v>
      </c>
      <c r="J70"/>
      <c r="K70"/>
      <c r="L70"/>
    </row>
    <row r="71" spans="1:14" ht="14.4" x14ac:dyDescent="0.3">
      <c r="A71" s="157" t="s">
        <v>1200</v>
      </c>
      <c r="B71" s="27">
        <v>60824</v>
      </c>
      <c r="C71" s="29">
        <v>54622</v>
      </c>
      <c r="D71" s="30">
        <v>49018</v>
      </c>
      <c r="E71" s="124">
        <f t="shared" si="1"/>
        <v>5.4099740063430178E-3</v>
      </c>
      <c r="F71" s="125">
        <f t="shared" si="2"/>
        <v>-0.10259602358024239</v>
      </c>
      <c r="G71" s="124">
        <f t="shared" si="3"/>
        <v>-6.2353379432998157E-4</v>
      </c>
      <c r="H71" s="125">
        <f t="shared" si="4"/>
        <v>-0.1941010127581218</v>
      </c>
      <c r="I71" s="124">
        <f t="shared" si="5"/>
        <v>-1.2714569123542297E-3</v>
      </c>
      <c r="J71"/>
      <c r="K71"/>
      <c r="L71"/>
    </row>
    <row r="72" spans="1:14" ht="14.4" x14ac:dyDescent="0.3">
      <c r="A72" s="157" t="s">
        <v>68</v>
      </c>
      <c r="B72" s="27">
        <v>17096</v>
      </c>
      <c r="C72" s="29">
        <v>17382</v>
      </c>
      <c r="D72" s="30">
        <v>17310</v>
      </c>
      <c r="E72" s="124">
        <f t="shared" si="1"/>
        <v>1.9104543239176961E-3</v>
      </c>
      <c r="F72" s="125">
        <f t="shared" si="2"/>
        <v>-4.1422160856057991E-3</v>
      </c>
      <c r="G72" s="124">
        <f t="shared" si="3"/>
        <v>-8.0111408265093996E-6</v>
      </c>
      <c r="H72" s="125">
        <f t="shared" si="4"/>
        <v>1.2517547964436125E-2</v>
      </c>
      <c r="I72" s="124">
        <f t="shared" si="5"/>
        <v>2.3046906593579972E-5</v>
      </c>
      <c r="J72"/>
      <c r="K72"/>
      <c r="L72"/>
    </row>
    <row r="73" spans="1:14" ht="14.4" x14ac:dyDescent="0.3">
      <c r="A73" s="157" t="s">
        <v>67</v>
      </c>
      <c r="B73" s="27">
        <v>9897</v>
      </c>
      <c r="C73" s="29">
        <v>8834</v>
      </c>
      <c r="D73" s="30">
        <v>8915</v>
      </c>
      <c r="E73" s="124">
        <f t="shared" si="1"/>
        <v>9.8392260529903304E-4</v>
      </c>
      <c r="F73" s="125">
        <f t="shared" si="2"/>
        <v>9.1691193117500562E-3</v>
      </c>
      <c r="G73" s="124">
        <f t="shared" si="3"/>
        <v>9.0125334298230735E-6</v>
      </c>
      <c r="H73" s="125">
        <f t="shared" si="4"/>
        <v>-9.9221986460543601E-2</v>
      </c>
      <c r="I73" s="124">
        <f t="shared" si="5"/>
        <v>-1.0575730034997912E-4</v>
      </c>
      <c r="J73"/>
      <c r="K73"/>
      <c r="L73"/>
    </row>
    <row r="74" spans="1:14" ht="14.4" x14ac:dyDescent="0.3">
      <c r="A74" s="157" t="s">
        <v>1201</v>
      </c>
      <c r="B74" s="28">
        <v>0</v>
      </c>
      <c r="C74" s="31">
        <v>0</v>
      </c>
      <c r="D74" s="32">
        <v>0</v>
      </c>
      <c r="E74" s="124">
        <f t="shared" si="1"/>
        <v>0</v>
      </c>
      <c r="F74" s="125">
        <v>0</v>
      </c>
      <c r="G74" s="124">
        <f t="shared" si="3"/>
        <v>0</v>
      </c>
      <c r="H74" s="125">
        <v>0</v>
      </c>
      <c r="I74" s="124">
        <f t="shared" si="5"/>
        <v>0</v>
      </c>
      <c r="J74"/>
    </row>
    <row r="75" spans="1:14" x14ac:dyDescent="0.25">
      <c r="A75" s="85" t="s">
        <v>20</v>
      </c>
      <c r="B75" s="141">
        <v>9285411</v>
      </c>
      <c r="C75" s="142">
        <v>8987484</v>
      </c>
      <c r="D75" s="143">
        <v>9060672</v>
      </c>
      <c r="E75" s="126">
        <v>1</v>
      </c>
      <c r="F75" s="127">
        <f>(D75-C75)/C75</f>
        <v>8.1433246501468048E-3</v>
      </c>
      <c r="G75" s="126">
        <f>(D75-C75)/$C$58</f>
        <v>0.1280244615793672</v>
      </c>
      <c r="H75" s="127">
        <f>(D75-B75)/B75</f>
        <v>-2.4203452060441912E-2</v>
      </c>
      <c r="I75" s="126">
        <f>(D75-B75)/$B$58</f>
        <v>-0.39958998904740906</v>
      </c>
      <c r="K75" s="49"/>
    </row>
    <row r="76" spans="1:14" x14ac:dyDescent="0.25">
      <c r="A76" s="12"/>
      <c r="B76" s="13"/>
      <c r="C76" s="13"/>
      <c r="D76" s="13"/>
      <c r="E76" s="13"/>
      <c r="F76" s="14"/>
      <c r="G76" s="14"/>
      <c r="H76" s="14"/>
      <c r="I76" s="14"/>
      <c r="J76" s="14"/>
      <c r="K76" s="9"/>
    </row>
    <row r="78" spans="1:14" ht="14.4" customHeight="1" x14ac:dyDescent="0.25"/>
    <row r="79" spans="1:14" x14ac:dyDescent="0.25">
      <c r="A79" s="235" t="s">
        <v>48</v>
      </c>
      <c r="B79" s="235"/>
      <c r="C79" s="235"/>
      <c r="D79" s="235"/>
      <c r="E79" s="235"/>
      <c r="F79" s="235"/>
      <c r="G79" s="235"/>
      <c r="H79" s="235"/>
      <c r="I79" s="235"/>
      <c r="J79" s="235"/>
      <c r="K79" s="235"/>
      <c r="L79" s="235"/>
      <c r="M79" s="235"/>
      <c r="N79" s="235"/>
    </row>
    <row r="80" spans="1:14" x14ac:dyDescent="0.25">
      <c r="A80" s="9"/>
      <c r="B80" s="9"/>
      <c r="C80" s="9"/>
      <c r="D80" s="9"/>
      <c r="E80" s="9"/>
      <c r="F80" s="9"/>
      <c r="G80" s="9"/>
    </row>
    <row r="81" spans="1:16" x14ac:dyDescent="0.25">
      <c r="A81" s="9"/>
      <c r="B81" s="9"/>
      <c r="C81" s="9"/>
      <c r="D81" s="9"/>
      <c r="E81" s="9"/>
      <c r="F81" s="9"/>
      <c r="G81" s="9"/>
    </row>
    <row r="82" spans="1:16" x14ac:dyDescent="0.25">
      <c r="A82" s="48" t="s">
        <v>49</v>
      </c>
      <c r="B82" s="73" t="s">
        <v>1206</v>
      </c>
      <c r="C82" s="74" t="s">
        <v>1219</v>
      </c>
      <c r="D82" s="74" t="s">
        <v>2338</v>
      </c>
      <c r="E82" s="71" t="s">
        <v>50</v>
      </c>
      <c r="F82" s="50" t="s">
        <v>51</v>
      </c>
    </row>
    <row r="83" spans="1:16" x14ac:dyDescent="0.25">
      <c r="A83" s="23" t="e" vm="1">
        <v>#VALUE!</v>
      </c>
      <c r="B83" s="29">
        <v>3880</v>
      </c>
      <c r="C83" s="29">
        <v>3155</v>
      </c>
      <c r="D83" s="29">
        <v>3304</v>
      </c>
      <c r="E83" s="33">
        <f>(D83-C83)/C83</f>
        <v>4.7226624405705228E-2</v>
      </c>
      <c r="F83" s="55">
        <f>(D83-B83)/B83</f>
        <v>-0.14845360824742268</v>
      </c>
      <c r="P83" s="54"/>
    </row>
    <row r="84" spans="1:16" x14ac:dyDescent="0.25">
      <c r="A84" s="23" t="e" vm="2">
        <v>#VALUE!</v>
      </c>
      <c r="B84" s="29">
        <v>1469230</v>
      </c>
      <c r="C84" s="29">
        <v>1720305</v>
      </c>
      <c r="D84" s="29">
        <v>1722772</v>
      </c>
      <c r="E84" s="33">
        <f t="shared" ref="E84:E115" si="6">(D84-C84)/C84</f>
        <v>1.43404803218034E-3</v>
      </c>
      <c r="F84" s="56">
        <f t="shared" ref="F84:F117" si="7">(D84-B84)/B84</f>
        <v>0.17256794375285014</v>
      </c>
    </row>
    <row r="85" spans="1:16" x14ac:dyDescent="0.25">
      <c r="A85" s="23" t="e" vm="3">
        <v>#VALUE!</v>
      </c>
      <c r="B85" s="29">
        <v>14435</v>
      </c>
      <c r="C85" s="29">
        <v>13799</v>
      </c>
      <c r="D85" s="29">
        <v>13204</v>
      </c>
      <c r="E85" s="33">
        <f t="shared" si="6"/>
        <v>-4.3119066599028914E-2</v>
      </c>
      <c r="F85" s="56">
        <f t="shared" si="7"/>
        <v>-8.5278836162105992E-2</v>
      </c>
    </row>
    <row r="86" spans="1:16" x14ac:dyDescent="0.25">
      <c r="A86" s="23" t="e" vm="4">
        <v>#VALUE!</v>
      </c>
      <c r="B86" s="29">
        <v>13582</v>
      </c>
      <c r="C86" s="29">
        <v>13971</v>
      </c>
      <c r="D86" s="29">
        <v>13010</v>
      </c>
      <c r="E86" s="33">
        <f t="shared" si="6"/>
        <v>-6.8785341063631808E-2</v>
      </c>
      <c r="F86" s="56">
        <f t="shared" si="7"/>
        <v>-4.2114563392725665E-2</v>
      </c>
    </row>
    <row r="87" spans="1:16" x14ac:dyDescent="0.25">
      <c r="A87" s="23" t="e" vm="5">
        <v>#VALUE!</v>
      </c>
      <c r="B87" s="29">
        <v>419543</v>
      </c>
      <c r="C87" s="29">
        <v>409733</v>
      </c>
      <c r="D87" s="29">
        <v>405037</v>
      </c>
      <c r="E87" s="33">
        <f t="shared" si="6"/>
        <v>-1.1461122243021675E-2</v>
      </c>
      <c r="F87" s="56">
        <f t="shared" si="7"/>
        <v>-3.4575716911019849E-2</v>
      </c>
    </row>
    <row r="88" spans="1:16" x14ac:dyDescent="0.25">
      <c r="A88" s="23" t="e" vm="6">
        <v>#VALUE!</v>
      </c>
      <c r="B88" s="29">
        <v>3209642</v>
      </c>
      <c r="C88" s="29">
        <v>3329716</v>
      </c>
      <c r="D88" s="29">
        <v>3331149</v>
      </c>
      <c r="E88" s="33">
        <f t="shared" si="6"/>
        <v>4.3036703430562846E-4</v>
      </c>
      <c r="F88" s="56">
        <f t="shared" si="7"/>
        <v>3.7856870018525432E-2</v>
      </c>
    </row>
    <row r="89" spans="1:16" x14ac:dyDescent="0.25">
      <c r="A89" s="23" t="e" vm="7">
        <v>#VALUE!</v>
      </c>
      <c r="B89" s="29">
        <v>193841</v>
      </c>
      <c r="C89" s="29">
        <v>211542</v>
      </c>
      <c r="D89" s="29">
        <v>212535</v>
      </c>
      <c r="E89" s="33">
        <f t="shared" si="6"/>
        <v>4.6941032986357323E-3</v>
      </c>
      <c r="F89" s="56">
        <f t="shared" si="7"/>
        <v>9.6439865663095009E-2</v>
      </c>
    </row>
    <row r="90" spans="1:16" x14ac:dyDescent="0.25">
      <c r="A90" s="23" t="e" vm="8">
        <v>#VALUE!</v>
      </c>
      <c r="B90" s="29">
        <v>90680</v>
      </c>
      <c r="C90" s="29">
        <v>117327</v>
      </c>
      <c r="D90" s="29">
        <v>119748</v>
      </c>
      <c r="E90" s="33">
        <f t="shared" si="6"/>
        <v>2.0634636528676264E-2</v>
      </c>
      <c r="F90" s="56">
        <f t="shared" si="7"/>
        <v>0.32055580061755623</v>
      </c>
    </row>
    <row r="91" spans="1:16" x14ac:dyDescent="0.25">
      <c r="A91" s="23" t="e" vm="9">
        <v>#VALUE!</v>
      </c>
      <c r="B91" s="29">
        <v>108642</v>
      </c>
      <c r="C91" s="29">
        <v>139056</v>
      </c>
      <c r="D91" s="29">
        <v>138361</v>
      </c>
      <c r="E91" s="33">
        <f t="shared" si="6"/>
        <v>-4.9979864227361641E-3</v>
      </c>
      <c r="F91" s="56">
        <f t="shared" si="7"/>
        <v>0.27354982419322177</v>
      </c>
    </row>
    <row r="92" spans="1:16" x14ac:dyDescent="0.25">
      <c r="A92" s="23" t="e" vm="10">
        <v>#VALUE!</v>
      </c>
      <c r="B92" s="29">
        <v>17233</v>
      </c>
      <c r="C92" s="29">
        <v>16415</v>
      </c>
      <c r="D92" s="29">
        <v>16525</v>
      </c>
      <c r="E92" s="33">
        <f t="shared" si="6"/>
        <v>6.7011879378617118E-3</v>
      </c>
      <c r="F92" s="56">
        <f t="shared" si="7"/>
        <v>-4.1083966807868626E-2</v>
      </c>
    </row>
    <row r="93" spans="1:16" x14ac:dyDescent="0.25">
      <c r="A93" s="23" t="e" vm="11">
        <v>#VALUE!</v>
      </c>
      <c r="B93" s="29">
        <v>52032</v>
      </c>
      <c r="C93" s="29">
        <v>52755</v>
      </c>
      <c r="D93" s="29">
        <v>53656</v>
      </c>
      <c r="E93" s="33">
        <f t="shared" si="6"/>
        <v>1.7078949862572267E-2</v>
      </c>
      <c r="F93" s="56">
        <f t="shared" si="7"/>
        <v>3.1211562115621157E-2</v>
      </c>
    </row>
    <row r="94" spans="1:16" x14ac:dyDescent="0.25">
      <c r="A94" s="23" t="e" vm="12">
        <v>#VALUE!</v>
      </c>
      <c r="B94" s="29">
        <v>72332</v>
      </c>
      <c r="C94" s="29">
        <v>69894</v>
      </c>
      <c r="D94" s="29">
        <v>71145</v>
      </c>
      <c r="E94" s="33">
        <f t="shared" si="6"/>
        <v>1.7898532062838011E-2</v>
      </c>
      <c r="F94" s="56">
        <f t="shared" si="7"/>
        <v>-1.6410440745451529E-2</v>
      </c>
    </row>
    <row r="95" spans="1:16" x14ac:dyDescent="0.25">
      <c r="A95" s="23" t="e" vm="13">
        <v>#VALUE!</v>
      </c>
      <c r="B95" s="29">
        <v>64762</v>
      </c>
      <c r="C95" s="29">
        <v>64285</v>
      </c>
      <c r="D95" s="29">
        <v>65369</v>
      </c>
      <c r="E95" s="33">
        <f t="shared" si="6"/>
        <v>1.6862409582328694E-2</v>
      </c>
      <c r="F95" s="56">
        <f t="shared" si="7"/>
        <v>9.372780334146567E-3</v>
      </c>
    </row>
    <row r="96" spans="1:16" x14ac:dyDescent="0.25">
      <c r="A96" s="23" t="e" vm="14">
        <v>#VALUE!</v>
      </c>
      <c r="B96" s="29">
        <v>13631</v>
      </c>
      <c r="C96" s="29">
        <v>12707</v>
      </c>
      <c r="D96" s="29">
        <v>14554</v>
      </c>
      <c r="E96" s="33">
        <f t="shared" si="6"/>
        <v>0.14535295506413787</v>
      </c>
      <c r="F96" s="56">
        <f t="shared" si="7"/>
        <v>6.7713300564888862E-2</v>
      </c>
    </row>
    <row r="97" spans="1:6" x14ac:dyDescent="0.25">
      <c r="A97" s="23" t="e" vm="15">
        <v>#VALUE!</v>
      </c>
      <c r="B97" s="29">
        <v>81863</v>
      </c>
      <c r="C97" s="29">
        <v>81196</v>
      </c>
      <c r="D97" s="29">
        <v>81735</v>
      </c>
      <c r="E97" s="33">
        <f t="shared" si="6"/>
        <v>6.638258042268092E-3</v>
      </c>
      <c r="F97" s="56">
        <f t="shared" si="7"/>
        <v>-1.563587945714181E-3</v>
      </c>
    </row>
    <row r="98" spans="1:6" x14ac:dyDescent="0.25">
      <c r="A98" s="23" t="e" vm="16">
        <v>#VALUE!</v>
      </c>
      <c r="B98" s="29">
        <v>363519</v>
      </c>
      <c r="C98" s="29">
        <v>378722</v>
      </c>
      <c r="D98" s="29">
        <v>382498</v>
      </c>
      <c r="E98" s="33">
        <f t="shared" si="6"/>
        <v>9.9703740474543327E-3</v>
      </c>
      <c r="F98" s="56">
        <f t="shared" si="7"/>
        <v>5.220910048718224E-2</v>
      </c>
    </row>
    <row r="99" spans="1:6" x14ac:dyDescent="0.25">
      <c r="A99" s="23" t="e" vm="17">
        <v>#VALUE!</v>
      </c>
      <c r="B99" s="29">
        <v>2647</v>
      </c>
      <c r="C99" s="29">
        <v>1717</v>
      </c>
      <c r="D99" s="29">
        <v>2228</v>
      </c>
      <c r="E99" s="33">
        <f t="shared" si="6"/>
        <v>0.29761211415259176</v>
      </c>
      <c r="F99" s="56">
        <f t="shared" si="7"/>
        <v>-0.15829240649792217</v>
      </c>
    </row>
    <row r="100" spans="1:6" x14ac:dyDescent="0.25">
      <c r="A100" s="23" t="e" vm="18">
        <v>#VALUE!</v>
      </c>
      <c r="B100" s="29">
        <v>6815</v>
      </c>
      <c r="C100" s="29">
        <v>6197</v>
      </c>
      <c r="D100" s="29">
        <v>7243</v>
      </c>
      <c r="E100" s="33">
        <f t="shared" si="6"/>
        <v>0.16879135065354203</v>
      </c>
      <c r="F100" s="56">
        <f t="shared" si="7"/>
        <v>6.2802641232575201E-2</v>
      </c>
    </row>
    <row r="101" spans="1:6" x14ac:dyDescent="0.25">
      <c r="A101" s="23" t="e" vm="19">
        <v>#VALUE!</v>
      </c>
      <c r="B101" s="29">
        <v>95559</v>
      </c>
      <c r="C101" s="29">
        <v>91301</v>
      </c>
      <c r="D101" s="29">
        <v>92751</v>
      </c>
      <c r="E101" s="33">
        <f t="shared" si="6"/>
        <v>1.5881534703891524E-2</v>
      </c>
      <c r="F101" s="56">
        <f t="shared" si="7"/>
        <v>-2.9384987285342039E-2</v>
      </c>
    </row>
    <row r="102" spans="1:6" x14ac:dyDescent="0.25">
      <c r="A102" s="23" t="e" vm="20">
        <v>#VALUE!</v>
      </c>
      <c r="B102" s="29">
        <v>25118</v>
      </c>
      <c r="C102" s="29">
        <v>27449</v>
      </c>
      <c r="D102" s="29">
        <v>31740</v>
      </c>
      <c r="E102" s="33">
        <f t="shared" si="6"/>
        <v>0.15632627782432876</v>
      </c>
      <c r="F102" s="56">
        <f t="shared" si="7"/>
        <v>0.2636356397802373</v>
      </c>
    </row>
    <row r="103" spans="1:6" x14ac:dyDescent="0.25">
      <c r="A103" s="23" t="e" vm="21">
        <v>#VALUE!</v>
      </c>
      <c r="B103" s="29">
        <v>90970</v>
      </c>
      <c r="C103" s="29">
        <v>96652</v>
      </c>
      <c r="D103" s="29">
        <v>97538</v>
      </c>
      <c r="E103" s="33">
        <f t="shared" si="6"/>
        <v>9.1669080826056373E-3</v>
      </c>
      <c r="F103" s="56">
        <f t="shared" si="7"/>
        <v>7.2199626250412222E-2</v>
      </c>
    </row>
    <row r="104" spans="1:6" x14ac:dyDescent="0.25">
      <c r="A104" s="23" t="e" vm="22">
        <v>#VALUE!</v>
      </c>
      <c r="B104" s="29">
        <v>141921</v>
      </c>
      <c r="C104" s="29">
        <v>138358</v>
      </c>
      <c r="D104" s="29">
        <v>143373</v>
      </c>
      <c r="E104" s="33">
        <f t="shared" si="6"/>
        <v>3.6246548808164331E-2</v>
      </c>
      <c r="F104" s="56">
        <f t="shared" si="7"/>
        <v>1.0231044031538673E-2</v>
      </c>
    </row>
    <row r="105" spans="1:6" x14ac:dyDescent="0.25">
      <c r="A105" s="23" t="e" vm="23">
        <v>#VALUE!</v>
      </c>
      <c r="B105" s="29">
        <v>77131</v>
      </c>
      <c r="C105" s="29">
        <v>74665</v>
      </c>
      <c r="D105" s="29">
        <v>75760</v>
      </c>
      <c r="E105" s="33">
        <f t="shared" si="6"/>
        <v>1.4665505926471574E-2</v>
      </c>
      <c r="F105" s="56">
        <f t="shared" si="7"/>
        <v>-1.777495429853107E-2</v>
      </c>
    </row>
    <row r="106" spans="1:6" x14ac:dyDescent="0.25">
      <c r="A106" s="23" t="e" vm="24">
        <v>#VALUE!</v>
      </c>
      <c r="B106" s="29">
        <v>135202</v>
      </c>
      <c r="C106" s="29">
        <v>127025</v>
      </c>
      <c r="D106" s="29">
        <v>128531</v>
      </c>
      <c r="E106" s="33">
        <f t="shared" si="6"/>
        <v>1.185593387128518E-2</v>
      </c>
      <c r="F106" s="56">
        <f t="shared" si="7"/>
        <v>-4.9340986080087572E-2</v>
      </c>
    </row>
    <row r="107" spans="1:6" x14ac:dyDescent="0.25">
      <c r="A107" s="23" t="e" vm="25">
        <v>#VALUE!</v>
      </c>
      <c r="B107" s="29">
        <v>12500</v>
      </c>
      <c r="C107" s="29">
        <v>12279</v>
      </c>
      <c r="D107" s="29">
        <v>12794</v>
      </c>
      <c r="E107" s="33">
        <f t="shared" si="6"/>
        <v>4.194152618291392E-2</v>
      </c>
      <c r="F107" s="56">
        <f t="shared" si="7"/>
        <v>2.3519999999999999E-2</v>
      </c>
    </row>
    <row r="108" spans="1:6" x14ac:dyDescent="0.25">
      <c r="A108" s="23" t="e" vm="26">
        <v>#VALUE!</v>
      </c>
      <c r="B108" s="29">
        <v>63148</v>
      </c>
      <c r="C108" s="29">
        <v>85216</v>
      </c>
      <c r="D108" s="29">
        <v>84563</v>
      </c>
      <c r="E108" s="33">
        <f t="shared" si="6"/>
        <v>-7.6628802102891476E-3</v>
      </c>
      <c r="F108" s="56">
        <f t="shared" si="7"/>
        <v>0.33912396275416484</v>
      </c>
    </row>
    <row r="109" spans="1:6" x14ac:dyDescent="0.25">
      <c r="A109" s="23" t="e" vm="27">
        <v>#VALUE!</v>
      </c>
      <c r="B109" s="29">
        <v>176713</v>
      </c>
      <c r="C109" s="29">
        <v>185697</v>
      </c>
      <c r="D109" s="29">
        <v>188725</v>
      </c>
      <c r="E109" s="33">
        <f t="shared" si="6"/>
        <v>1.6306133109312483E-2</v>
      </c>
      <c r="F109" s="56">
        <f t="shared" si="7"/>
        <v>6.7974625522740265E-2</v>
      </c>
    </row>
    <row r="110" spans="1:6" x14ac:dyDescent="0.25">
      <c r="A110" s="23" t="e" vm="28">
        <v>#VALUE!</v>
      </c>
      <c r="B110" s="29">
        <v>326502</v>
      </c>
      <c r="C110" s="29">
        <v>381599</v>
      </c>
      <c r="D110" s="29">
        <v>393828</v>
      </c>
      <c r="E110" s="33">
        <f t="shared" si="6"/>
        <v>3.2046729682205663E-2</v>
      </c>
      <c r="F110" s="56">
        <f t="shared" si="7"/>
        <v>0.20620394362055974</v>
      </c>
    </row>
    <row r="111" spans="1:6" x14ac:dyDescent="0.25">
      <c r="A111" s="23" t="e" vm="29">
        <v>#VALUE!</v>
      </c>
      <c r="B111" s="29">
        <v>37393</v>
      </c>
      <c r="C111" s="29">
        <v>33705</v>
      </c>
      <c r="D111" s="29">
        <v>32676</v>
      </c>
      <c r="E111" s="33">
        <f t="shared" si="6"/>
        <v>-3.0529595015576325E-2</v>
      </c>
      <c r="F111" s="56">
        <f t="shared" si="7"/>
        <v>-0.12614660497954164</v>
      </c>
    </row>
    <row r="112" spans="1:6" x14ac:dyDescent="0.25">
      <c r="A112" s="23" t="e" vm="30">
        <v>#VALUE!</v>
      </c>
      <c r="B112" s="29">
        <v>109032</v>
      </c>
      <c r="C112" s="29">
        <v>103490</v>
      </c>
      <c r="D112" s="29">
        <v>104546</v>
      </c>
      <c r="E112" s="33">
        <f t="shared" si="6"/>
        <v>1.0203884433278578E-2</v>
      </c>
      <c r="F112" s="56">
        <f t="shared" si="7"/>
        <v>-4.1143884364223345E-2</v>
      </c>
    </row>
    <row r="113" spans="1:14" x14ac:dyDescent="0.25">
      <c r="A113" s="23" t="e" vm="31">
        <v>#VALUE!</v>
      </c>
      <c r="B113" s="29">
        <v>871717</v>
      </c>
      <c r="C113" s="29">
        <v>984652</v>
      </c>
      <c r="D113" s="29">
        <v>1016003</v>
      </c>
      <c r="E113" s="33">
        <f t="shared" si="6"/>
        <v>3.1839675337073402E-2</v>
      </c>
      <c r="F113" s="56">
        <f t="shared" si="7"/>
        <v>0.16551931418109317</v>
      </c>
    </row>
    <row r="114" spans="1:14" x14ac:dyDescent="0.25">
      <c r="A114" s="23" t="e" vm="32">
        <v>#VALUE!</v>
      </c>
      <c r="B114" s="29">
        <v>921</v>
      </c>
      <c r="C114" s="29">
        <v>427</v>
      </c>
      <c r="D114" s="29">
        <v>433</v>
      </c>
      <c r="E114" s="33">
        <f t="shared" si="6"/>
        <v>1.405152224824356E-2</v>
      </c>
      <c r="F114" s="56">
        <f t="shared" si="7"/>
        <v>-0.52985884907709013</v>
      </c>
    </row>
    <row r="115" spans="1:14" x14ac:dyDescent="0.25">
      <c r="A115" s="23" t="e" vm="33">
        <v>#VALUE!</v>
      </c>
      <c r="B115" s="29">
        <v>2363</v>
      </c>
      <c r="C115" s="29">
        <v>2477</v>
      </c>
      <c r="D115" s="29">
        <v>3338</v>
      </c>
      <c r="E115" s="33">
        <f t="shared" si="6"/>
        <v>0.34759790068631408</v>
      </c>
      <c r="F115" s="56">
        <f t="shared" si="7"/>
        <v>0.41261108760050785</v>
      </c>
    </row>
    <row r="116" spans="1:14" x14ac:dyDescent="0.25">
      <c r="A116" s="23" t="s">
        <v>52</v>
      </c>
      <c r="B116" s="29">
        <v>0</v>
      </c>
      <c r="C116" s="29">
        <v>0</v>
      </c>
      <c r="D116" s="29">
        <v>0</v>
      </c>
      <c r="E116" s="33">
        <v>0</v>
      </c>
      <c r="F116" s="57">
        <v>0</v>
      </c>
    </row>
    <row r="117" spans="1:14" x14ac:dyDescent="0.25">
      <c r="A117" s="47" t="s">
        <v>8</v>
      </c>
      <c r="B117" s="43">
        <v>8364499</v>
      </c>
      <c r="C117" s="43">
        <v>8987484</v>
      </c>
      <c r="D117" s="43">
        <v>9060672</v>
      </c>
      <c r="E117" s="70">
        <f>(D117-C117)/C117</f>
        <v>8.1433246501468048E-3</v>
      </c>
      <c r="F117" s="70">
        <f t="shared" si="7"/>
        <v>8.322949168862355E-2</v>
      </c>
    </row>
    <row r="122" spans="1:14" x14ac:dyDescent="0.25">
      <c r="A122" s="235" t="s">
        <v>90</v>
      </c>
      <c r="B122" s="235"/>
      <c r="C122" s="235"/>
      <c r="D122" s="235"/>
      <c r="E122" s="235"/>
      <c r="F122" s="235"/>
      <c r="G122" s="235"/>
      <c r="H122" s="235"/>
      <c r="I122" s="235"/>
      <c r="J122" s="235"/>
      <c r="K122" s="235"/>
      <c r="L122" s="235"/>
      <c r="M122" s="235"/>
      <c r="N122" s="235"/>
    </row>
    <row r="124" spans="1:14" ht="14.25" customHeight="1" x14ac:dyDescent="0.25">
      <c r="A124" s="221" t="s">
        <v>88</v>
      </c>
      <c r="B124" s="223" t="str">
        <f>B82</f>
        <v>feb-23</v>
      </c>
      <c r="C124" s="224"/>
      <c r="D124" s="225"/>
      <c r="E124" s="223" t="str">
        <f>D82</f>
        <v>feb-24</v>
      </c>
      <c r="F124" s="224"/>
      <c r="G124" s="225"/>
      <c r="H124" s="217" t="str">
        <f>"Mujeres por cada 100 hombres "&amp;B82</f>
        <v>Mujeres por cada 100 hombres feb-23</v>
      </c>
      <c r="I124" s="219" t="str">
        <f>"Mujeres por cada 100 hombres "&amp;D82</f>
        <v>Mujeres por cada 100 hombres feb-24</v>
      </c>
    </row>
    <row r="125" spans="1:14" ht="30" customHeight="1" x14ac:dyDescent="0.25">
      <c r="A125" s="222"/>
      <c r="B125" s="132" t="s">
        <v>85</v>
      </c>
      <c r="C125" s="133" t="s">
        <v>86</v>
      </c>
      <c r="D125" s="134" t="s">
        <v>87</v>
      </c>
      <c r="E125" s="132" t="s">
        <v>85</v>
      </c>
      <c r="F125" s="133" t="s">
        <v>86</v>
      </c>
      <c r="G125" s="134" t="s">
        <v>87</v>
      </c>
      <c r="H125" s="218"/>
      <c r="I125" s="220"/>
    </row>
    <row r="126" spans="1:14" x14ac:dyDescent="0.25">
      <c r="A126" s="168" t="s">
        <v>70</v>
      </c>
      <c r="B126" s="39">
        <v>45892</v>
      </c>
      <c r="C126" s="40">
        <v>26475</v>
      </c>
      <c r="D126" s="41">
        <v>0</v>
      </c>
      <c r="E126" s="39">
        <v>50406</v>
      </c>
      <c r="F126" s="40">
        <v>29579</v>
      </c>
      <c r="G126" s="41">
        <v>0</v>
      </c>
      <c r="H126" s="135">
        <f>C126/B126*100</f>
        <v>57.689793428048461</v>
      </c>
      <c r="I126" s="136">
        <f t="shared" ref="I126:I142" si="8">F126/E126*100</f>
        <v>58.681506169900409</v>
      </c>
    </row>
    <row r="127" spans="1:14" x14ac:dyDescent="0.25">
      <c r="A127" s="169" t="s">
        <v>71</v>
      </c>
      <c r="B127" s="27">
        <v>557743</v>
      </c>
      <c r="C127" s="29">
        <v>403029</v>
      </c>
      <c r="D127" s="30">
        <v>0</v>
      </c>
      <c r="E127" s="27">
        <v>562620</v>
      </c>
      <c r="F127" s="29">
        <v>407415</v>
      </c>
      <c r="G127" s="30">
        <v>0</v>
      </c>
      <c r="H127" s="137">
        <f t="shared" ref="H127:H142" si="9">C127/B127*100</f>
        <v>72.260700716996894</v>
      </c>
      <c r="I127" s="138">
        <f t="shared" si="8"/>
        <v>72.413885037858591</v>
      </c>
    </row>
    <row r="128" spans="1:14" x14ac:dyDescent="0.25">
      <c r="A128" s="169" t="s">
        <v>72</v>
      </c>
      <c r="B128" s="27">
        <v>760286</v>
      </c>
      <c r="C128" s="29">
        <v>605931</v>
      </c>
      <c r="D128" s="30">
        <v>0</v>
      </c>
      <c r="E128" s="27">
        <v>834512</v>
      </c>
      <c r="F128" s="29">
        <v>676948</v>
      </c>
      <c r="G128" s="30">
        <v>0</v>
      </c>
      <c r="H128" s="137">
        <f t="shared" si="9"/>
        <v>79.697771628045231</v>
      </c>
      <c r="I128" s="138">
        <f t="shared" si="8"/>
        <v>81.119025250685425</v>
      </c>
    </row>
    <row r="129" spans="1:12" x14ac:dyDescent="0.25">
      <c r="A129" s="169" t="s">
        <v>73</v>
      </c>
      <c r="B129" s="27">
        <v>749718</v>
      </c>
      <c r="C129" s="29">
        <v>599093</v>
      </c>
      <c r="D129" s="30">
        <v>0</v>
      </c>
      <c r="E129" s="27">
        <v>831933</v>
      </c>
      <c r="F129" s="29">
        <v>678397</v>
      </c>
      <c r="G129" s="30">
        <v>0</v>
      </c>
      <c r="H129" s="137">
        <f t="shared" si="9"/>
        <v>79.909112492964013</v>
      </c>
      <c r="I129" s="138">
        <f t="shared" si="8"/>
        <v>81.544667659535079</v>
      </c>
      <c r="J129" s="29"/>
      <c r="K129" s="29"/>
      <c r="L129" s="29"/>
    </row>
    <row r="130" spans="1:12" x14ac:dyDescent="0.25">
      <c r="A130" s="169" t="s">
        <v>74</v>
      </c>
      <c r="B130" s="27">
        <v>663167</v>
      </c>
      <c r="C130" s="29">
        <v>512711</v>
      </c>
      <c r="D130" s="30">
        <v>0</v>
      </c>
      <c r="E130" s="27">
        <v>709511</v>
      </c>
      <c r="F130" s="29">
        <v>576618</v>
      </c>
      <c r="G130" s="30">
        <v>0</v>
      </c>
      <c r="H130" s="137">
        <f t="shared" si="9"/>
        <v>77.312501979139498</v>
      </c>
      <c r="I130" s="138">
        <f t="shared" si="8"/>
        <v>81.269775944277114</v>
      </c>
      <c r="J130" s="29"/>
      <c r="K130" s="29"/>
      <c r="L130" s="29"/>
    </row>
    <row r="131" spans="1:12" x14ac:dyDescent="0.25">
      <c r="A131" s="169" t="s">
        <v>75</v>
      </c>
      <c r="B131" s="27">
        <v>594347</v>
      </c>
      <c r="C131" s="29">
        <v>464349</v>
      </c>
      <c r="D131" s="30">
        <v>0</v>
      </c>
      <c r="E131" s="27">
        <v>631289</v>
      </c>
      <c r="F131" s="29">
        <v>501359</v>
      </c>
      <c r="G131" s="30">
        <v>0</v>
      </c>
      <c r="H131" s="137">
        <f t="shared" si="9"/>
        <v>78.127592130523084</v>
      </c>
      <c r="I131" s="138">
        <f t="shared" si="8"/>
        <v>79.418301285148317</v>
      </c>
      <c r="J131" s="29"/>
      <c r="K131" s="29"/>
      <c r="L131" s="29"/>
    </row>
    <row r="132" spans="1:12" x14ac:dyDescent="0.25">
      <c r="A132" s="169" t="s">
        <v>76</v>
      </c>
      <c r="B132" s="27">
        <v>477706</v>
      </c>
      <c r="C132" s="29">
        <v>321157</v>
      </c>
      <c r="D132" s="30">
        <v>0</v>
      </c>
      <c r="E132" s="27">
        <v>496174</v>
      </c>
      <c r="F132" s="29">
        <v>372316</v>
      </c>
      <c r="G132" s="30">
        <v>0</v>
      </c>
      <c r="H132" s="137">
        <f t="shared" si="9"/>
        <v>67.229006962441332</v>
      </c>
      <c r="I132" s="138">
        <f t="shared" si="8"/>
        <v>75.037386078270927</v>
      </c>
      <c r="J132" s="29"/>
      <c r="K132" s="29"/>
      <c r="L132" s="29"/>
    </row>
    <row r="133" spans="1:12" x14ac:dyDescent="0.25">
      <c r="A133" s="169" t="s">
        <v>77</v>
      </c>
      <c r="B133" s="27">
        <v>403679</v>
      </c>
      <c r="C133" s="29">
        <v>242482</v>
      </c>
      <c r="D133" s="30">
        <v>0</v>
      </c>
      <c r="E133" s="27">
        <v>404218</v>
      </c>
      <c r="F133" s="29">
        <v>275980</v>
      </c>
      <c r="G133" s="30">
        <v>0</v>
      </c>
      <c r="H133" s="137">
        <f>C133/B133*100</f>
        <v>60.068024346076953</v>
      </c>
      <c r="I133" s="138">
        <f t="shared" si="8"/>
        <v>68.275039706297108</v>
      </c>
      <c r="J133" s="29"/>
      <c r="K133" s="29"/>
      <c r="L133" s="29"/>
    </row>
    <row r="134" spans="1:12" x14ac:dyDescent="0.25">
      <c r="A134" s="169" t="s">
        <v>78</v>
      </c>
      <c r="B134" s="27">
        <v>327856</v>
      </c>
      <c r="C134" s="29">
        <v>170896</v>
      </c>
      <c r="D134" s="30">
        <v>0</v>
      </c>
      <c r="E134" s="27">
        <v>339090</v>
      </c>
      <c r="F134" s="29">
        <v>188675</v>
      </c>
      <c r="G134" s="30">
        <v>0</v>
      </c>
      <c r="H134" s="137">
        <f t="shared" si="9"/>
        <v>52.125323312673856</v>
      </c>
      <c r="I134" s="138">
        <f t="shared" si="8"/>
        <v>55.641570084638289</v>
      </c>
    </row>
    <row r="135" spans="1:12" x14ac:dyDescent="0.25">
      <c r="A135" s="169" t="s">
        <v>79</v>
      </c>
      <c r="B135" s="27">
        <v>185662</v>
      </c>
      <c r="C135" s="29">
        <v>77630</v>
      </c>
      <c r="D135" s="30">
        <v>0</v>
      </c>
      <c r="E135" s="27">
        <v>210612</v>
      </c>
      <c r="F135" s="29">
        <v>84374</v>
      </c>
      <c r="G135" s="30">
        <v>0</v>
      </c>
      <c r="H135" s="137">
        <f t="shared" si="9"/>
        <v>41.812541069254884</v>
      </c>
      <c r="I135" s="138">
        <f t="shared" si="8"/>
        <v>40.061345032571744</v>
      </c>
    </row>
    <row r="136" spans="1:12" x14ac:dyDescent="0.25">
      <c r="A136" s="169" t="s">
        <v>80</v>
      </c>
      <c r="B136" s="27">
        <v>64814</v>
      </c>
      <c r="C136" s="29">
        <v>31131</v>
      </c>
      <c r="D136" s="30">
        <v>0</v>
      </c>
      <c r="E136" s="27">
        <v>70119</v>
      </c>
      <c r="F136" s="29">
        <v>36660</v>
      </c>
      <c r="G136" s="30">
        <v>0</v>
      </c>
      <c r="H136" s="137">
        <f t="shared" si="9"/>
        <v>48.031289536211311</v>
      </c>
      <c r="I136" s="138">
        <f t="shared" si="8"/>
        <v>52.282548239421558</v>
      </c>
    </row>
    <row r="137" spans="1:12" x14ac:dyDescent="0.25">
      <c r="A137" s="169" t="s">
        <v>81</v>
      </c>
      <c r="B137" s="27">
        <v>22800</v>
      </c>
      <c r="C137" s="29">
        <v>11371</v>
      </c>
      <c r="D137" s="30">
        <v>0</v>
      </c>
      <c r="E137" s="27">
        <v>24820</v>
      </c>
      <c r="F137" s="29">
        <v>14590</v>
      </c>
      <c r="G137" s="30">
        <v>0</v>
      </c>
      <c r="H137" s="137">
        <f t="shared" si="9"/>
        <v>49.872807017543856</v>
      </c>
      <c r="I137" s="138">
        <f t="shared" si="8"/>
        <v>58.783239323126516</v>
      </c>
    </row>
    <row r="138" spans="1:12" x14ac:dyDescent="0.25">
      <c r="A138" s="169" t="s">
        <v>82</v>
      </c>
      <c r="B138" s="27">
        <v>7186</v>
      </c>
      <c r="C138" s="29">
        <v>4478</v>
      </c>
      <c r="D138" s="30">
        <v>0</v>
      </c>
      <c r="E138" s="27">
        <v>7957</v>
      </c>
      <c r="F138" s="29">
        <v>6288</v>
      </c>
      <c r="G138" s="30">
        <v>0</v>
      </c>
      <c r="H138" s="137">
        <f t="shared" si="9"/>
        <v>62.315613693292512</v>
      </c>
      <c r="I138" s="138">
        <f t="shared" si="8"/>
        <v>79.024758074651245</v>
      </c>
    </row>
    <row r="139" spans="1:12" x14ac:dyDescent="0.25">
      <c r="A139" s="169" t="s">
        <v>83</v>
      </c>
      <c r="B139" s="27">
        <v>2426</v>
      </c>
      <c r="C139" s="29">
        <v>1993</v>
      </c>
      <c r="D139" s="30">
        <v>0</v>
      </c>
      <c r="E139" s="27">
        <v>2649</v>
      </c>
      <c r="F139" s="29">
        <v>2863</v>
      </c>
      <c r="G139" s="30">
        <v>0</v>
      </c>
      <c r="H139" s="137">
        <f t="shared" si="9"/>
        <v>82.151690024732076</v>
      </c>
      <c r="I139" s="138">
        <f t="shared" si="8"/>
        <v>108.07852019630049</v>
      </c>
    </row>
    <row r="140" spans="1:12" x14ac:dyDescent="0.25">
      <c r="A140" s="66" t="s">
        <v>1202</v>
      </c>
      <c r="B140" s="27">
        <v>1516</v>
      </c>
      <c r="C140" s="29">
        <v>1446</v>
      </c>
      <c r="D140" s="30">
        <v>0</v>
      </c>
      <c r="E140" s="27">
        <v>1643</v>
      </c>
      <c r="F140" s="29">
        <v>2007</v>
      </c>
      <c r="G140" s="30">
        <v>0</v>
      </c>
      <c r="H140" s="137">
        <f t="shared" si="9"/>
        <v>95.382585751978894</v>
      </c>
      <c r="I140" s="138">
        <f t="shared" si="8"/>
        <v>122.15459525258674</v>
      </c>
    </row>
    <row r="141" spans="1:12" x14ac:dyDescent="0.25">
      <c r="A141" s="170" t="s">
        <v>84</v>
      </c>
      <c r="B141" s="28">
        <v>387</v>
      </c>
      <c r="C141" s="31">
        <v>118</v>
      </c>
      <c r="D141" s="32">
        <v>25024</v>
      </c>
      <c r="E141" s="28">
        <v>196</v>
      </c>
      <c r="F141" s="31">
        <v>53</v>
      </c>
      <c r="G141" s="32">
        <v>28801</v>
      </c>
      <c r="H141" s="139">
        <f t="shared" si="9"/>
        <v>30.490956072351423</v>
      </c>
      <c r="I141" s="140">
        <f t="shared" si="8"/>
        <v>27.040816326530614</v>
      </c>
    </row>
    <row r="142" spans="1:12" x14ac:dyDescent="0.25">
      <c r="A142" s="171" t="s">
        <v>8</v>
      </c>
      <c r="B142" s="141">
        <v>4865185</v>
      </c>
      <c r="C142" s="142">
        <v>3474290</v>
      </c>
      <c r="D142" s="143">
        <v>25024</v>
      </c>
      <c r="E142" s="141">
        <v>5177749</v>
      </c>
      <c r="F142" s="142">
        <v>3854122</v>
      </c>
      <c r="G142" s="143">
        <v>28801</v>
      </c>
      <c r="H142" s="139">
        <f t="shared" si="9"/>
        <v>71.411261853351931</v>
      </c>
      <c r="I142" s="140">
        <f t="shared" si="8"/>
        <v>74.436246330210281</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E115" sqref="E11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29" t="s">
        <v>53</v>
      </c>
      <c r="E2" s="230"/>
      <c r="F2" s="230"/>
      <c r="G2" s="230"/>
      <c r="H2" s="230"/>
      <c r="I2" s="230"/>
      <c r="J2" s="201" t="s">
        <v>2337</v>
      </c>
      <c r="K2" s="202"/>
    </row>
    <row r="3" spans="1:14" ht="14.25" customHeight="1" x14ac:dyDescent="0.25">
      <c r="D3" s="231"/>
      <c r="E3" s="232"/>
      <c r="F3" s="232"/>
      <c r="G3" s="232"/>
      <c r="H3" s="232"/>
      <c r="I3" s="232"/>
      <c r="J3" s="247"/>
      <c r="K3" s="203"/>
    </row>
    <row r="4" spans="1:14" ht="14.25" customHeight="1" thickBot="1" x14ac:dyDescent="0.3">
      <c r="D4" s="233"/>
      <c r="E4" s="234"/>
      <c r="F4" s="234"/>
      <c r="G4" s="234"/>
      <c r="H4" s="234"/>
      <c r="I4" s="234"/>
      <c r="J4" s="204"/>
      <c r="K4" s="205"/>
    </row>
    <row r="5" spans="1:14" ht="14.4" thickBot="1" x14ac:dyDescent="0.3">
      <c r="D5" s="198" t="s">
        <v>2342</v>
      </c>
      <c r="E5" s="199"/>
      <c r="F5" s="199"/>
      <c r="G5" s="199"/>
      <c r="H5" s="199"/>
      <c r="I5" s="199"/>
      <c r="J5" s="199"/>
      <c r="K5" s="200"/>
    </row>
    <row r="10" spans="1:14" x14ac:dyDescent="0.25">
      <c r="A10" s="212" t="s">
        <v>54</v>
      </c>
      <c r="B10" s="212"/>
      <c r="C10" s="212"/>
      <c r="D10" s="212"/>
      <c r="E10" s="212"/>
      <c r="F10" s="212"/>
      <c r="G10" s="212"/>
      <c r="H10" s="212"/>
      <c r="I10" s="212"/>
      <c r="J10" s="212"/>
      <c r="K10" s="212"/>
      <c r="L10" s="212"/>
      <c r="M10" s="212"/>
      <c r="N10" s="212"/>
    </row>
    <row r="11" spans="1:14" x14ac:dyDescent="0.25">
      <c r="A11" s="9"/>
      <c r="B11" s="9"/>
      <c r="C11" s="9"/>
      <c r="D11" s="9"/>
      <c r="E11" s="9"/>
      <c r="F11" s="9"/>
      <c r="G11" s="9"/>
      <c r="H11" s="9"/>
      <c r="I11" s="9"/>
      <c r="J11" s="9"/>
      <c r="K11" s="9"/>
    </row>
    <row r="12" spans="1:14" x14ac:dyDescent="0.25">
      <c r="A12" s="221" t="s">
        <v>42</v>
      </c>
      <c r="B12" s="236" t="s">
        <v>30</v>
      </c>
      <c r="C12" s="237"/>
      <c r="D12" s="237"/>
      <c r="E12" s="237"/>
      <c r="F12" s="237"/>
      <c r="G12" s="237"/>
      <c r="H12" s="237"/>
      <c r="I12" s="237"/>
      <c r="J12" s="237"/>
      <c r="K12" s="237"/>
      <c r="L12" s="237"/>
      <c r="M12" s="237"/>
      <c r="N12" s="238"/>
    </row>
    <row r="13" spans="1:14" x14ac:dyDescent="0.25">
      <c r="A13" s="222"/>
      <c r="B13" s="21" t="s">
        <v>1206</v>
      </c>
      <c r="C13" s="22" t="s">
        <v>1207</v>
      </c>
      <c r="D13" s="22" t="s">
        <v>1208</v>
      </c>
      <c r="E13" s="22" t="s">
        <v>1209</v>
      </c>
      <c r="F13" s="22" t="s">
        <v>1210</v>
      </c>
      <c r="G13" s="22" t="s">
        <v>1211</v>
      </c>
      <c r="H13" s="22" t="s">
        <v>1212</v>
      </c>
      <c r="I13" s="22" t="s">
        <v>1213</v>
      </c>
      <c r="J13" s="22" t="s">
        <v>1214</v>
      </c>
      <c r="K13" s="22" t="s">
        <v>1215</v>
      </c>
      <c r="L13" s="22" t="s">
        <v>1216</v>
      </c>
      <c r="M13" s="22" t="s">
        <v>1219</v>
      </c>
      <c r="N13" s="52" t="s">
        <v>2338</v>
      </c>
    </row>
    <row r="14" spans="1:14" x14ac:dyDescent="0.25">
      <c r="A14" s="24" t="s">
        <v>44</v>
      </c>
      <c r="B14" s="39">
        <v>249572</v>
      </c>
      <c r="C14" s="40">
        <v>193240</v>
      </c>
      <c r="D14" s="40">
        <v>148474</v>
      </c>
      <c r="E14" s="40">
        <v>158684</v>
      </c>
      <c r="F14" s="40">
        <v>176956</v>
      </c>
      <c r="G14" s="40">
        <v>165258</v>
      </c>
      <c r="H14" s="40">
        <v>160874</v>
      </c>
      <c r="I14" s="40">
        <v>165147</v>
      </c>
      <c r="J14" s="40">
        <v>160257</v>
      </c>
      <c r="K14" s="40">
        <v>165618</v>
      </c>
      <c r="L14" s="40">
        <v>143536</v>
      </c>
      <c r="M14" s="40">
        <v>201335</v>
      </c>
      <c r="N14" s="41">
        <v>226467</v>
      </c>
    </row>
    <row r="15" spans="1:14" x14ac:dyDescent="0.25">
      <c r="A15" s="26" t="s">
        <v>45</v>
      </c>
      <c r="B15" s="28">
        <v>125871</v>
      </c>
      <c r="C15" s="31">
        <v>119997</v>
      </c>
      <c r="D15" s="31">
        <v>118057</v>
      </c>
      <c r="E15" s="31">
        <v>133340</v>
      </c>
      <c r="F15" s="31">
        <v>137868</v>
      </c>
      <c r="G15" s="31">
        <v>124402</v>
      </c>
      <c r="H15" s="31">
        <v>121766</v>
      </c>
      <c r="I15" s="31">
        <v>129849</v>
      </c>
      <c r="J15" s="31">
        <v>149506</v>
      </c>
      <c r="K15" s="31">
        <v>185406</v>
      </c>
      <c r="L15" s="31">
        <v>385100</v>
      </c>
      <c r="M15" s="31">
        <v>136177</v>
      </c>
      <c r="N15" s="32">
        <v>113129</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21" t="s">
        <v>42</v>
      </c>
      <c r="B19" s="236" t="s">
        <v>91</v>
      </c>
      <c r="C19" s="237"/>
      <c r="D19" s="237"/>
      <c r="E19" s="237"/>
      <c r="F19" s="237"/>
      <c r="G19" s="237"/>
      <c r="H19" s="237"/>
      <c r="I19" s="237"/>
      <c r="J19" s="237"/>
      <c r="K19" s="237"/>
      <c r="L19" s="237"/>
      <c r="M19" s="237"/>
      <c r="N19" s="238"/>
    </row>
    <row r="20" spans="1:14" x14ac:dyDescent="0.25">
      <c r="A20" s="222"/>
      <c r="B20" s="21" t="s">
        <v>1206</v>
      </c>
      <c r="C20" s="22" t="s">
        <v>1207</v>
      </c>
      <c r="D20" s="22" t="s">
        <v>1208</v>
      </c>
      <c r="E20" s="22" t="s">
        <v>1209</v>
      </c>
      <c r="F20" s="22" t="s">
        <v>1210</v>
      </c>
      <c r="G20" s="22" t="s">
        <v>1211</v>
      </c>
      <c r="H20" s="22" t="s">
        <v>1212</v>
      </c>
      <c r="I20" s="22" t="s">
        <v>1213</v>
      </c>
      <c r="J20" s="22" t="s">
        <v>1214</v>
      </c>
      <c r="K20" s="22" t="s">
        <v>1215</v>
      </c>
      <c r="L20" s="22" t="s">
        <v>1216</v>
      </c>
      <c r="M20" s="22" t="s">
        <v>1219</v>
      </c>
      <c r="N20" s="52" t="s">
        <v>2338</v>
      </c>
    </row>
    <row r="21" spans="1:14" x14ac:dyDescent="0.25">
      <c r="A21" s="24" t="s">
        <v>44</v>
      </c>
      <c r="B21" s="44">
        <v>0.20265230004144219</v>
      </c>
      <c r="C21" s="45">
        <v>-0.22571442309233408</v>
      </c>
      <c r="D21" s="45">
        <v>-0.23166011177809978</v>
      </c>
      <c r="E21" s="45">
        <v>6.8766248636124849E-2</v>
      </c>
      <c r="F21" s="45">
        <v>0.11514708477225177</v>
      </c>
      <c r="G21" s="45">
        <v>-6.6106828816202903E-2</v>
      </c>
      <c r="H21" s="45">
        <v>-2.6528216485737454E-2</v>
      </c>
      <c r="I21" s="45">
        <v>2.6561159665328144E-2</v>
      </c>
      <c r="J21" s="45">
        <v>-2.9609983832585514E-2</v>
      </c>
      <c r="K21" s="45">
        <v>3.3452516894737827E-2</v>
      </c>
      <c r="L21" s="45">
        <v>-0.1333309181369175</v>
      </c>
      <c r="M21" s="45">
        <v>0.40267946717199865</v>
      </c>
      <c r="N21" s="46">
        <v>0.12482678123525467</v>
      </c>
    </row>
    <row r="22" spans="1:14" x14ac:dyDescent="0.25">
      <c r="A22" s="26" t="s">
        <v>45</v>
      </c>
      <c r="B22" s="36">
        <v>-0.10934448501316124</v>
      </c>
      <c r="C22" s="37">
        <v>-4.6666825559501392E-2</v>
      </c>
      <c r="D22" s="37">
        <v>-1.6167070843437752E-2</v>
      </c>
      <c r="E22" s="37">
        <v>0.12945441608714434</v>
      </c>
      <c r="F22" s="37">
        <v>3.3958302084895753E-2</v>
      </c>
      <c r="G22" s="37">
        <v>-9.7673136623436907E-2</v>
      </c>
      <c r="H22" s="37">
        <v>-2.1189369945820807E-2</v>
      </c>
      <c r="I22" s="37">
        <v>6.6381420100849173E-2</v>
      </c>
      <c r="J22" s="37">
        <v>0.15138353010034733</v>
      </c>
      <c r="K22" s="37">
        <v>0.240124142174896</v>
      </c>
      <c r="L22" s="37">
        <v>1.0770633097095024</v>
      </c>
      <c r="M22" s="37">
        <v>-0.64638535445338874</v>
      </c>
      <c r="N22" s="38">
        <v>-0.16925031392966508</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21" t="s">
        <v>42</v>
      </c>
      <c r="B26" s="236" t="s">
        <v>47</v>
      </c>
      <c r="C26" s="237"/>
      <c r="D26" s="237"/>
      <c r="E26" s="237"/>
      <c r="F26" s="237"/>
      <c r="G26" s="237"/>
      <c r="H26" s="237"/>
      <c r="I26" s="237"/>
      <c r="J26" s="237"/>
      <c r="K26" s="237"/>
      <c r="L26" s="237"/>
      <c r="M26" s="237"/>
      <c r="N26" s="238"/>
    </row>
    <row r="27" spans="1:14" x14ac:dyDescent="0.25">
      <c r="A27" s="222"/>
      <c r="B27" s="21" t="s">
        <v>1206</v>
      </c>
      <c r="C27" s="22" t="s">
        <v>1207</v>
      </c>
      <c r="D27" s="22" t="s">
        <v>1208</v>
      </c>
      <c r="E27" s="22" t="s">
        <v>1209</v>
      </c>
      <c r="F27" s="22" t="s">
        <v>1210</v>
      </c>
      <c r="G27" s="22" t="s">
        <v>1211</v>
      </c>
      <c r="H27" s="22" t="s">
        <v>1212</v>
      </c>
      <c r="I27" s="22" t="s">
        <v>1213</v>
      </c>
      <c r="J27" s="22" t="s">
        <v>1214</v>
      </c>
      <c r="K27" s="22" t="s">
        <v>1215</v>
      </c>
      <c r="L27" s="22" t="s">
        <v>1216</v>
      </c>
      <c r="M27" s="22" t="s">
        <v>1219</v>
      </c>
      <c r="N27" s="52" t="s">
        <v>2338</v>
      </c>
    </row>
    <row r="28" spans="1:14" x14ac:dyDescent="0.25">
      <c r="A28" s="24" t="s">
        <v>44</v>
      </c>
      <c r="B28" s="45">
        <v>0.19548004196145868</v>
      </c>
      <c r="C28" s="45">
        <v>0.28643992197745866</v>
      </c>
      <c r="D28" s="45">
        <v>0.13249887493039825</v>
      </c>
      <c r="E28" s="45">
        <v>0.18784340145220452</v>
      </c>
      <c r="F28" s="45">
        <v>0.26541762013729975</v>
      </c>
      <c r="G28" s="45">
        <v>-5.7999350179270721E-2</v>
      </c>
      <c r="H28" s="45">
        <v>-0.1564690768948431</v>
      </c>
      <c r="I28" s="45">
        <v>-9.8296478296478293E-2</v>
      </c>
      <c r="J28" s="45">
        <v>-4.0762089461114405E-2</v>
      </c>
      <c r="K28" s="45">
        <v>3.1678730427935433E-3</v>
      </c>
      <c r="L28" s="45">
        <v>-4.0047082742569753E-2</v>
      </c>
      <c r="M28" s="45">
        <v>-2.9795005734442312E-2</v>
      </c>
      <c r="N28" s="46">
        <v>-9.2578494382382637E-2</v>
      </c>
    </row>
    <row r="29" spans="1:14" x14ac:dyDescent="0.25">
      <c r="A29" s="26" t="s">
        <v>45</v>
      </c>
      <c r="B29" s="37">
        <v>0.14265094365314959</v>
      </c>
      <c r="C29" s="37">
        <v>7.633176962336416E-2</v>
      </c>
      <c r="D29" s="37">
        <v>7.513182219712769E-2</v>
      </c>
      <c r="E29" s="37">
        <v>8.3580512778838725E-2</v>
      </c>
      <c r="F29" s="37">
        <v>-0.11561283204290176</v>
      </c>
      <c r="G29" s="37">
        <v>-0.19232592111670183</v>
      </c>
      <c r="H29" s="37">
        <v>-0.11333284788465739</v>
      </c>
      <c r="I29" s="37">
        <v>-2.3596291366825329E-2</v>
      </c>
      <c r="J29" s="37">
        <v>0.12847492168924785</v>
      </c>
      <c r="K29" s="37">
        <v>6.4554469089301403E-2</v>
      </c>
      <c r="L29" s="37">
        <v>0.12577980203113945</v>
      </c>
      <c r="M29" s="37">
        <v>-3.6419857915145341E-2</v>
      </c>
      <c r="N29" s="38">
        <v>-0.10123062500496541</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35" t="s">
        <v>55</v>
      </c>
      <c r="B32" s="235"/>
      <c r="C32" s="235"/>
      <c r="D32" s="235"/>
      <c r="E32" s="235"/>
      <c r="F32" s="235"/>
      <c r="G32" s="235"/>
      <c r="H32" s="235"/>
      <c r="I32" s="235"/>
      <c r="J32" s="235"/>
      <c r="K32" s="235"/>
      <c r="L32" s="235"/>
      <c r="M32" s="235"/>
      <c r="N32" s="235"/>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1206</v>
      </c>
      <c r="C35" s="74" t="s">
        <v>1219</v>
      </c>
      <c r="D35" s="74" t="s">
        <v>2338</v>
      </c>
      <c r="E35" s="72" t="s">
        <v>2339</v>
      </c>
      <c r="F35" s="156" t="s">
        <v>2340</v>
      </c>
      <c r="G35" s="10" t="s">
        <v>1217</v>
      </c>
      <c r="H35" s="75" t="s">
        <v>2341</v>
      </c>
      <c r="I35" s="10" t="s">
        <v>1217</v>
      </c>
    </row>
    <row r="36" spans="1:11" x14ac:dyDescent="0.25">
      <c r="A36" s="11" t="s">
        <v>102</v>
      </c>
      <c r="B36" s="27">
        <v>969348</v>
      </c>
      <c r="C36" s="29">
        <v>888827</v>
      </c>
      <c r="D36" s="29">
        <v>897516</v>
      </c>
      <c r="E36" s="163">
        <f t="shared" ref="E36:E57" si="0">D36/$D$58</f>
        <v>0.42625817534357696</v>
      </c>
      <c r="F36" s="161">
        <f t="shared" ref="F36:F56" si="1">(D36-C36)/C36</f>
        <v>9.7758056404677173E-3</v>
      </c>
      <c r="G36" s="124">
        <f t="shared" ref="G36:G58" si="2">(D36-C36)/$C$58</f>
        <v>4.1770925724284973E-3</v>
      </c>
      <c r="H36" s="125">
        <f t="shared" ref="H36:H56" si="3">(D36-B36)/B36</f>
        <v>-7.4103417967541066E-2</v>
      </c>
      <c r="I36" s="124">
        <f t="shared" ref="I36:I58" si="4">(D36-B36)/$B$58</f>
        <v>-3.192155949563296E-2</v>
      </c>
      <c r="K36" s="49"/>
    </row>
    <row r="37" spans="1:11" x14ac:dyDescent="0.25">
      <c r="A37" s="11" t="s">
        <v>15</v>
      </c>
      <c r="B37" s="27">
        <v>253370</v>
      </c>
      <c r="C37" s="29">
        <v>243626</v>
      </c>
      <c r="D37" s="29">
        <v>244000</v>
      </c>
      <c r="E37" s="163">
        <f t="shared" si="0"/>
        <v>0.11588316507319399</v>
      </c>
      <c r="F37" s="161">
        <f t="shared" si="1"/>
        <v>1.5351399275939349E-3</v>
      </c>
      <c r="G37" s="124">
        <f t="shared" si="2"/>
        <v>1.7979429417519367E-4</v>
      </c>
      <c r="H37" s="125">
        <f t="shared" si="3"/>
        <v>-3.6981489521253505E-2</v>
      </c>
      <c r="I37" s="124">
        <f t="shared" si="4"/>
        <v>-4.1639521727653526E-3</v>
      </c>
      <c r="K37" s="49"/>
    </row>
    <row r="38" spans="1:11" x14ac:dyDescent="0.25">
      <c r="A38" s="11" t="s">
        <v>64</v>
      </c>
      <c r="B38" s="27">
        <v>244298</v>
      </c>
      <c r="C38" s="29">
        <v>205025</v>
      </c>
      <c r="D38" s="29">
        <v>209930</v>
      </c>
      <c r="E38" s="163">
        <f t="shared" si="0"/>
        <v>9.9702265753342678E-2</v>
      </c>
      <c r="F38" s="161">
        <f t="shared" si="1"/>
        <v>2.3923911718083161E-2</v>
      </c>
      <c r="G38" s="124">
        <f t="shared" si="2"/>
        <v>2.357997360773596E-3</v>
      </c>
      <c r="H38" s="125">
        <f t="shared" si="3"/>
        <v>-0.14068064413134779</v>
      </c>
      <c r="I38" s="124">
        <f t="shared" si="4"/>
        <v>-1.5272861075090679E-2</v>
      </c>
      <c r="K38" s="49"/>
    </row>
    <row r="39" spans="1:11" x14ac:dyDescent="0.25">
      <c r="A39" s="11" t="s">
        <v>63</v>
      </c>
      <c r="B39" s="27">
        <v>198288</v>
      </c>
      <c r="C39" s="29">
        <v>183417</v>
      </c>
      <c r="D39" s="29">
        <v>187873</v>
      </c>
      <c r="E39" s="163">
        <f t="shared" si="0"/>
        <v>8.9226712589328586E-2</v>
      </c>
      <c r="F39" s="161">
        <f t="shared" si="1"/>
        <v>2.4294367479568413E-2</v>
      </c>
      <c r="G39" s="124">
        <f t="shared" si="2"/>
        <v>2.1421480610819867E-3</v>
      </c>
      <c r="H39" s="125">
        <f t="shared" si="3"/>
        <v>-5.2524610667312191E-2</v>
      </c>
      <c r="I39" s="124">
        <f t="shared" si="4"/>
        <v>-4.6283417160460144E-3</v>
      </c>
      <c r="K39" s="49"/>
    </row>
    <row r="40" spans="1:11" x14ac:dyDescent="0.25">
      <c r="A40" s="11" t="s">
        <v>103</v>
      </c>
      <c r="B40" s="27">
        <v>156068</v>
      </c>
      <c r="C40" s="29">
        <v>145007</v>
      </c>
      <c r="D40" s="29">
        <v>150055</v>
      </c>
      <c r="E40" s="163">
        <f t="shared" si="0"/>
        <v>7.1265771864992319E-2</v>
      </c>
      <c r="F40" s="161">
        <f t="shared" si="1"/>
        <v>3.4812112518705994E-2</v>
      </c>
      <c r="G40" s="124">
        <f t="shared" si="2"/>
        <v>2.426742237958229E-3</v>
      </c>
      <c r="H40" s="125">
        <f t="shared" si="3"/>
        <v>-3.8528077504677447E-2</v>
      </c>
      <c r="I40" s="124">
        <f t="shared" si="4"/>
        <v>-2.6721285394704446E-3</v>
      </c>
      <c r="K40" s="49"/>
    </row>
    <row r="41" spans="1:11" x14ac:dyDescent="0.25">
      <c r="A41" s="11" t="s">
        <v>13</v>
      </c>
      <c r="B41" s="27">
        <v>75741</v>
      </c>
      <c r="C41" s="29">
        <v>76634</v>
      </c>
      <c r="D41" s="29">
        <v>75467</v>
      </c>
      <c r="E41" s="163">
        <f t="shared" si="0"/>
        <v>3.5841618108929225E-2</v>
      </c>
      <c r="F41" s="161">
        <f t="shared" si="1"/>
        <v>-1.5228227679620012E-2</v>
      </c>
      <c r="G41" s="124">
        <f t="shared" si="2"/>
        <v>-5.610158858354305E-4</v>
      </c>
      <c r="H41" s="125">
        <f t="shared" si="3"/>
        <v>-3.6175915290265512E-3</v>
      </c>
      <c r="I41" s="124">
        <f t="shared" si="4"/>
        <v>-1.2176338264009677E-4</v>
      </c>
      <c r="K41" s="49"/>
    </row>
    <row r="42" spans="1:11" x14ac:dyDescent="0.25">
      <c r="A42" s="11" t="s">
        <v>1199</v>
      </c>
      <c r="B42" s="27">
        <v>66181</v>
      </c>
      <c r="C42" s="29">
        <v>66552</v>
      </c>
      <c r="D42" s="29">
        <v>67223</v>
      </c>
      <c r="E42" s="163">
        <f t="shared" si="0"/>
        <v>3.1926286908669346E-2</v>
      </c>
      <c r="F42" s="161">
        <f t="shared" si="1"/>
        <v>1.0082341627599471E-2</v>
      </c>
      <c r="G42" s="124">
        <f t="shared" si="2"/>
        <v>3.2257211602020042E-4</v>
      </c>
      <c r="H42" s="125">
        <f t="shared" si="3"/>
        <v>1.5744700140523715E-2</v>
      </c>
      <c r="I42" s="124">
        <f t="shared" si="4"/>
        <v>4.6305636755832421E-4</v>
      </c>
      <c r="K42" s="49"/>
    </row>
    <row r="43" spans="1:11" x14ac:dyDescent="0.25">
      <c r="A43" s="11" t="s">
        <v>19</v>
      </c>
      <c r="B43" s="27">
        <v>44401</v>
      </c>
      <c r="C43" s="29">
        <v>40917</v>
      </c>
      <c r="D43" s="29">
        <v>41035</v>
      </c>
      <c r="E43" s="163">
        <f t="shared" si="0"/>
        <v>1.9488793765485721E-2</v>
      </c>
      <c r="F43" s="161">
        <f t="shared" si="1"/>
        <v>2.8838868929784685E-3</v>
      </c>
      <c r="G43" s="124">
        <f t="shared" si="2"/>
        <v>5.6726542012494259E-5</v>
      </c>
      <c r="H43" s="125">
        <f t="shared" si="3"/>
        <v>-7.5809103398572109E-2</v>
      </c>
      <c r="I43" s="124">
        <f t="shared" si="4"/>
        <v>-1.4958231604619188E-3</v>
      </c>
      <c r="K43" s="49"/>
    </row>
    <row r="44" spans="1:11" x14ac:dyDescent="0.25">
      <c r="A44" s="11" t="s">
        <v>10</v>
      </c>
      <c r="B44" s="27">
        <v>40069</v>
      </c>
      <c r="C44" s="29">
        <v>36544</v>
      </c>
      <c r="D44" s="29">
        <v>35458</v>
      </c>
      <c r="E44" s="163">
        <f t="shared" si="0"/>
        <v>1.6840103553956199E-2</v>
      </c>
      <c r="F44" s="161">
        <f t="shared" si="1"/>
        <v>-2.9717600700525395E-2</v>
      </c>
      <c r="G44" s="124">
        <f t="shared" si="2"/>
        <v>-5.2207647987770139E-4</v>
      </c>
      <c r="H44" s="125">
        <f t="shared" si="3"/>
        <v>-0.11507649304948964</v>
      </c>
      <c r="I44" s="124">
        <f t="shared" si="4"/>
        <v>-2.0490910852317013E-3</v>
      </c>
      <c r="K44" s="49"/>
    </row>
    <row r="45" spans="1:11" x14ac:dyDescent="0.25">
      <c r="A45" s="11" t="s">
        <v>14</v>
      </c>
      <c r="B45" s="27">
        <v>34358</v>
      </c>
      <c r="C45" s="29">
        <v>35053</v>
      </c>
      <c r="D45" s="29">
        <v>34271</v>
      </c>
      <c r="E45" s="163">
        <f t="shared" si="0"/>
        <v>1.6276360451735375E-2</v>
      </c>
      <c r="F45" s="161">
        <f t="shared" si="1"/>
        <v>-2.2309074829543835E-2</v>
      </c>
      <c r="G45" s="124">
        <f t="shared" si="2"/>
        <v>-3.7593352418449589E-4</v>
      </c>
      <c r="H45" s="125">
        <f t="shared" si="3"/>
        <v>-2.5321613597997553E-3</v>
      </c>
      <c r="I45" s="124">
        <f t="shared" si="4"/>
        <v>-3.866209594776795E-5</v>
      </c>
      <c r="K45" s="49"/>
    </row>
    <row r="46" spans="1:11" x14ac:dyDescent="0.25">
      <c r="A46" s="11" t="s">
        <v>1200</v>
      </c>
      <c r="B46" s="27">
        <v>33347</v>
      </c>
      <c r="C46" s="29">
        <v>32544</v>
      </c>
      <c r="D46" s="29">
        <v>32033</v>
      </c>
      <c r="E46" s="163">
        <f t="shared" si="0"/>
        <v>1.5213464863891898E-2</v>
      </c>
      <c r="F46" s="161">
        <f t="shared" si="1"/>
        <v>-1.5701819075712883E-2</v>
      </c>
      <c r="G46" s="124">
        <f t="shared" si="2"/>
        <v>-2.4565477091851326E-4</v>
      </c>
      <c r="H46" s="125">
        <f t="shared" si="3"/>
        <v>-3.940384442378625E-2</v>
      </c>
      <c r="I46" s="124">
        <f t="shared" si="4"/>
        <v>-5.8393096638352981E-4</v>
      </c>
      <c r="K46" s="49"/>
    </row>
    <row r="47" spans="1:11" x14ac:dyDescent="0.25">
      <c r="A47" s="11" t="s">
        <v>11</v>
      </c>
      <c r="B47" s="27">
        <v>34384</v>
      </c>
      <c r="C47" s="29">
        <v>27478</v>
      </c>
      <c r="D47" s="29">
        <v>31685</v>
      </c>
      <c r="E47" s="163">
        <f t="shared" si="0"/>
        <v>1.5048188874361277E-2</v>
      </c>
      <c r="F47" s="161">
        <f t="shared" si="1"/>
        <v>0.15310430162311667</v>
      </c>
      <c r="G47" s="124">
        <f t="shared" si="2"/>
        <v>2.0224454427674862E-3</v>
      </c>
      <c r="H47" s="125">
        <f t="shared" si="3"/>
        <v>-7.849581200558399E-2</v>
      </c>
      <c r="I47" s="124">
        <f t="shared" si="4"/>
        <v>-1.1994137581956977E-3</v>
      </c>
      <c r="K47" s="49"/>
    </row>
    <row r="48" spans="1:11" x14ac:dyDescent="0.25">
      <c r="A48" s="11" t="s">
        <v>65</v>
      </c>
      <c r="B48" s="27">
        <v>29445</v>
      </c>
      <c r="C48" s="29">
        <v>28630</v>
      </c>
      <c r="D48" s="29">
        <v>28227</v>
      </c>
      <c r="E48" s="163">
        <f t="shared" si="0"/>
        <v>1.340587746115183E-2</v>
      </c>
      <c r="F48" s="161">
        <f t="shared" si="1"/>
        <v>-1.4076143904994761E-2</v>
      </c>
      <c r="G48" s="124">
        <f t="shared" si="2"/>
        <v>-1.9373556297487446E-4</v>
      </c>
      <c r="H48" s="125">
        <f t="shared" si="3"/>
        <v>-4.1365257259296996E-2</v>
      </c>
      <c r="I48" s="124">
        <f t="shared" si="4"/>
        <v>-5.4126934326875135E-4</v>
      </c>
      <c r="K48" s="49"/>
    </row>
    <row r="49" spans="1:14" x14ac:dyDescent="0.25">
      <c r="A49" s="11" t="s">
        <v>62</v>
      </c>
      <c r="B49" s="27">
        <v>16730</v>
      </c>
      <c r="C49" s="29">
        <v>17200</v>
      </c>
      <c r="D49" s="29">
        <v>17797</v>
      </c>
      <c r="E49" s="163">
        <f t="shared" si="0"/>
        <v>8.452347085277187E-3</v>
      </c>
      <c r="F49" s="161">
        <f t="shared" si="1"/>
        <v>3.4709302325581393E-2</v>
      </c>
      <c r="G49" s="124">
        <f t="shared" si="2"/>
        <v>2.8699784391067012E-4</v>
      </c>
      <c r="H49" s="125">
        <f t="shared" si="3"/>
        <v>6.3777644949193066E-2</v>
      </c>
      <c r="I49" s="124">
        <f t="shared" si="4"/>
        <v>4.7416616524446442E-4</v>
      </c>
      <c r="K49" s="49"/>
    </row>
    <row r="50" spans="1:14" x14ac:dyDescent="0.25">
      <c r="A50" s="11" t="s">
        <v>17</v>
      </c>
      <c r="B50" s="27">
        <v>17487</v>
      </c>
      <c r="C50" s="29">
        <v>16145</v>
      </c>
      <c r="D50" s="29">
        <v>16286</v>
      </c>
      <c r="E50" s="163">
        <f t="shared" si="0"/>
        <v>7.7347263376313004E-3</v>
      </c>
      <c r="F50" s="161">
        <f t="shared" si="1"/>
        <v>8.733353979560236E-3</v>
      </c>
      <c r="G50" s="124">
        <f t="shared" si="2"/>
        <v>6.7783410370861788E-5</v>
      </c>
      <c r="H50" s="125">
        <f t="shared" si="3"/>
        <v>-6.8679590552982214E-2</v>
      </c>
      <c r="I50" s="124">
        <f t="shared" si="4"/>
        <v>-5.3371468084217595E-4</v>
      </c>
      <c r="K50" s="49"/>
    </row>
    <row r="51" spans="1:14" x14ac:dyDescent="0.25">
      <c r="A51" s="11" t="s">
        <v>12</v>
      </c>
      <c r="B51" s="27">
        <v>16398</v>
      </c>
      <c r="C51" s="29">
        <v>16167</v>
      </c>
      <c r="D51" s="29">
        <v>16247</v>
      </c>
      <c r="E51" s="163">
        <f t="shared" si="0"/>
        <v>7.7162040284597657E-3</v>
      </c>
      <c r="F51" s="161">
        <f t="shared" si="1"/>
        <v>4.948351580379786E-3</v>
      </c>
      <c r="G51" s="124">
        <f t="shared" si="2"/>
        <v>3.8458672550843566E-5</v>
      </c>
      <c r="H51" s="125">
        <f t="shared" si="3"/>
        <v>-9.2084400536650811E-3</v>
      </c>
      <c r="I51" s="124">
        <f t="shared" si="4"/>
        <v>-6.7103178024286906E-5</v>
      </c>
      <c r="K51" s="49"/>
    </row>
    <row r="52" spans="1:14" x14ac:dyDescent="0.25">
      <c r="A52" s="11" t="s">
        <v>18</v>
      </c>
      <c r="B52" s="27">
        <v>11852</v>
      </c>
      <c r="C52" s="29">
        <v>12343</v>
      </c>
      <c r="D52" s="29">
        <v>12255</v>
      </c>
      <c r="E52" s="163">
        <f t="shared" si="0"/>
        <v>5.8202794589016079E-3</v>
      </c>
      <c r="F52" s="161">
        <f t="shared" si="1"/>
        <v>-7.1295471117232443E-3</v>
      </c>
      <c r="G52" s="124">
        <f t="shared" si="2"/>
        <v>-4.2304539805927924E-5</v>
      </c>
      <c r="H52" s="125">
        <f t="shared" si="3"/>
        <v>3.4002699966250424E-2</v>
      </c>
      <c r="I52" s="124">
        <f t="shared" si="4"/>
        <v>1.790899387005803E-4</v>
      </c>
      <c r="K52" s="49"/>
    </row>
    <row r="53" spans="1:14" x14ac:dyDescent="0.25">
      <c r="A53" s="11" t="s">
        <v>66</v>
      </c>
      <c r="B53" s="27">
        <v>3576</v>
      </c>
      <c r="C53" s="29">
        <v>3321</v>
      </c>
      <c r="D53" s="29">
        <v>3283</v>
      </c>
      <c r="E53" s="163">
        <f t="shared" si="0"/>
        <v>1.5591984874397371E-3</v>
      </c>
      <c r="F53" s="161">
        <f t="shared" si="1"/>
        <v>-1.1442336645588679E-2</v>
      </c>
      <c r="G53" s="124">
        <f t="shared" si="2"/>
        <v>-1.8267869461650693E-5</v>
      </c>
      <c r="H53" s="125">
        <f t="shared" si="3"/>
        <v>-8.1935123042505595E-2</v>
      </c>
      <c r="I53" s="124">
        <f t="shared" si="4"/>
        <v>-1.3020682888156333E-4</v>
      </c>
      <c r="K53" s="49"/>
    </row>
    <row r="54" spans="1:14" x14ac:dyDescent="0.25">
      <c r="A54" s="11" t="s">
        <v>16</v>
      </c>
      <c r="B54" s="27">
        <v>3188</v>
      </c>
      <c r="C54" s="29">
        <v>3192</v>
      </c>
      <c r="D54" s="29">
        <v>3275</v>
      </c>
      <c r="E54" s="163">
        <f t="shared" si="0"/>
        <v>1.5553990394045504E-3</v>
      </c>
      <c r="F54" s="161">
        <f t="shared" si="1"/>
        <v>2.6002506265664159E-2</v>
      </c>
      <c r="G54" s="124">
        <f t="shared" si="2"/>
        <v>3.99008727715002E-5</v>
      </c>
      <c r="H54" s="125">
        <f t="shared" si="3"/>
        <v>2.7289836888331243E-2</v>
      </c>
      <c r="I54" s="124">
        <f t="shared" si="4"/>
        <v>3.866209594776795E-5</v>
      </c>
      <c r="K54" s="49"/>
    </row>
    <row r="55" spans="1:14" x14ac:dyDescent="0.25">
      <c r="A55" s="11" t="s">
        <v>68</v>
      </c>
      <c r="B55" s="27">
        <v>870</v>
      </c>
      <c r="C55" s="29">
        <v>808</v>
      </c>
      <c r="D55" s="29">
        <v>917</v>
      </c>
      <c r="E55" s="163">
        <f t="shared" si="0"/>
        <v>4.3551173103327414E-4</v>
      </c>
      <c r="F55" s="161">
        <f t="shared" si="1"/>
        <v>0.13490099009900991</v>
      </c>
      <c r="G55" s="124">
        <f t="shared" si="2"/>
        <v>5.2399941350524363E-5</v>
      </c>
      <c r="H55" s="125">
        <f t="shared" si="3"/>
        <v>5.4022988505747126E-2</v>
      </c>
      <c r="I55" s="124">
        <f t="shared" si="4"/>
        <v>2.0886419649943606E-5</v>
      </c>
      <c r="K55" s="49"/>
    </row>
    <row r="56" spans="1:14" x14ac:dyDescent="0.25">
      <c r="A56" s="11" t="s">
        <v>67</v>
      </c>
      <c r="B56" s="27">
        <v>867</v>
      </c>
      <c r="C56" s="29">
        <v>725</v>
      </c>
      <c r="D56" s="29">
        <v>736</v>
      </c>
      <c r="E56" s="163">
        <f t="shared" si="0"/>
        <v>3.4954921923717534E-4</v>
      </c>
      <c r="F56" s="161">
        <f t="shared" si="1"/>
        <v>1.5172413793103448E-2</v>
      </c>
      <c r="G56" s="124">
        <f t="shared" si="2"/>
        <v>5.2880674757409905E-6</v>
      </c>
      <c r="H56" s="125">
        <f t="shared" si="3"/>
        <v>-0.15109573241061131</v>
      </c>
      <c r="I56" s="124">
        <f t="shared" si="4"/>
        <v>-5.8215339875374736E-5</v>
      </c>
      <c r="K56" s="49"/>
    </row>
    <row r="57" spans="1:14" x14ac:dyDescent="0.25">
      <c r="A57" s="11" t="s">
        <v>69</v>
      </c>
      <c r="B57" s="27">
        <v>0</v>
      </c>
      <c r="C57" s="29">
        <v>0</v>
      </c>
      <c r="D57" s="29">
        <v>0</v>
      </c>
      <c r="E57" s="163">
        <f t="shared" si="0"/>
        <v>0</v>
      </c>
      <c r="F57" s="161">
        <v>0</v>
      </c>
      <c r="G57" s="124">
        <f t="shared" si="2"/>
        <v>0</v>
      </c>
      <c r="H57" s="125">
        <v>0</v>
      </c>
      <c r="I57" s="124">
        <f t="shared" si="4"/>
        <v>0</v>
      </c>
      <c r="K57" s="49"/>
    </row>
    <row r="58" spans="1:14" x14ac:dyDescent="0.25">
      <c r="A58" s="85" t="s">
        <v>20</v>
      </c>
      <c r="B58" s="42">
        <v>2250266</v>
      </c>
      <c r="C58" s="43">
        <v>2080155</v>
      </c>
      <c r="D58" s="43">
        <v>2105569</v>
      </c>
      <c r="E58" s="164">
        <v>1</v>
      </c>
      <c r="F58" s="162">
        <f>(D58-C58)/C58</f>
        <v>1.2217358802589231E-2</v>
      </c>
      <c r="G58" s="126">
        <f t="shared" si="2"/>
        <v>1.2217358802589231E-2</v>
      </c>
      <c r="H58" s="127">
        <f>(D58-B58)/B58</f>
        <v>-6.4302175831657232E-2</v>
      </c>
      <c r="I58" s="126">
        <f t="shared" si="4"/>
        <v>-6.4302175831657232E-2</v>
      </c>
      <c r="J58" s="49"/>
    </row>
    <row r="59" spans="1:14" x14ac:dyDescent="0.25">
      <c r="A59" s="12"/>
      <c r="B59" s="13"/>
      <c r="C59" s="13"/>
      <c r="D59" s="13"/>
      <c r="E59" s="13"/>
      <c r="F59" s="14"/>
      <c r="G59" s="14"/>
      <c r="H59" s="14"/>
      <c r="I59" s="14"/>
      <c r="J59" s="14"/>
      <c r="K59" s="9"/>
    </row>
    <row r="61" spans="1:14" ht="14.4" customHeight="1" x14ac:dyDescent="0.25"/>
    <row r="62" spans="1:14" x14ac:dyDescent="0.25">
      <c r="A62" s="235" t="s">
        <v>56</v>
      </c>
      <c r="B62" s="235"/>
      <c r="C62" s="235"/>
      <c r="D62" s="235"/>
      <c r="E62" s="235"/>
      <c r="F62" s="235"/>
      <c r="G62" s="235"/>
      <c r="H62" s="235"/>
      <c r="I62" s="235"/>
      <c r="J62" s="235"/>
      <c r="K62" s="235"/>
      <c r="L62" s="235"/>
      <c r="M62" s="235"/>
      <c r="N62" s="235"/>
    </row>
    <row r="63" spans="1:14" x14ac:dyDescent="0.25">
      <c r="A63" s="9"/>
      <c r="B63" s="9"/>
      <c r="C63" s="9"/>
      <c r="D63" s="9"/>
      <c r="E63" s="9"/>
      <c r="F63" s="9"/>
      <c r="G63" s="9"/>
    </row>
    <row r="64" spans="1:14" x14ac:dyDescent="0.25">
      <c r="A64" s="9"/>
      <c r="B64" s="9"/>
      <c r="C64" s="9"/>
      <c r="D64" s="9"/>
      <c r="E64" s="9"/>
      <c r="F64" s="9"/>
      <c r="G64" s="9"/>
    </row>
    <row r="65" spans="1:6" x14ac:dyDescent="0.25">
      <c r="A65" s="48" t="s">
        <v>49</v>
      </c>
      <c r="B65" s="73" t="s">
        <v>1206</v>
      </c>
      <c r="C65" s="74" t="s">
        <v>1219</v>
      </c>
      <c r="D65" s="74" t="s">
        <v>2338</v>
      </c>
      <c r="E65" s="48" t="s">
        <v>50</v>
      </c>
      <c r="F65" s="69" t="s">
        <v>51</v>
      </c>
    </row>
    <row r="66" spans="1:6" x14ac:dyDescent="0.25">
      <c r="A66" s="23" t="e" vm="1">
        <v>#VALUE!</v>
      </c>
      <c r="B66" s="29">
        <v>2907</v>
      </c>
      <c r="C66" s="29">
        <v>2418</v>
      </c>
      <c r="D66" s="29">
        <v>2739</v>
      </c>
      <c r="E66" s="123">
        <f t="shared" ref="E66:E98" si="5">D66/C66-1</f>
        <v>0.13275434243176187</v>
      </c>
      <c r="F66" s="128">
        <f t="shared" ref="F66:F98" si="6">D66/B66-1</f>
        <v>-5.7791537667698623E-2</v>
      </c>
    </row>
    <row r="67" spans="1:6" x14ac:dyDescent="0.25">
      <c r="A67" s="23" t="e" vm="2">
        <v>#VALUE!</v>
      </c>
      <c r="B67" s="29">
        <v>273967</v>
      </c>
      <c r="C67" s="29">
        <v>330201</v>
      </c>
      <c r="D67" s="29">
        <v>330060</v>
      </c>
      <c r="E67" s="123">
        <f t="shared" si="5"/>
        <v>-4.2701263775701825E-4</v>
      </c>
      <c r="F67" s="129">
        <f t="shared" si="6"/>
        <v>0.20474363700737674</v>
      </c>
    </row>
    <row r="68" spans="1:6" x14ac:dyDescent="0.25">
      <c r="A68" s="23" t="e" vm="3">
        <v>#VALUE!</v>
      </c>
      <c r="B68" s="29">
        <v>8777</v>
      </c>
      <c r="C68" s="29">
        <v>7451</v>
      </c>
      <c r="D68" s="29">
        <v>8107</v>
      </c>
      <c r="E68" s="123">
        <f t="shared" si="5"/>
        <v>8.8041873574016938E-2</v>
      </c>
      <c r="F68" s="129">
        <f t="shared" si="6"/>
        <v>-7.6335877862595436E-2</v>
      </c>
    </row>
    <row r="69" spans="1:6" x14ac:dyDescent="0.25">
      <c r="A69" s="23" t="e" vm="4">
        <v>#VALUE!</v>
      </c>
      <c r="B69" s="29">
        <v>6560</v>
      </c>
      <c r="C69" s="29">
        <v>5554</v>
      </c>
      <c r="D69" s="29">
        <v>5507</v>
      </c>
      <c r="E69" s="123">
        <f>D69/C69-1</f>
        <v>-8.4623694634498037E-3</v>
      </c>
      <c r="F69" s="129">
        <f t="shared" si="6"/>
        <v>-0.16051829268292683</v>
      </c>
    </row>
    <row r="70" spans="1:6" x14ac:dyDescent="0.25">
      <c r="A70" s="23" t="e" vm="5">
        <v>#VALUE!</v>
      </c>
      <c r="B70" s="29">
        <v>77007</v>
      </c>
      <c r="C70" s="29">
        <v>71494</v>
      </c>
      <c r="D70" s="29">
        <v>71090</v>
      </c>
      <c r="E70" s="123">
        <f t="shared" si="5"/>
        <v>-5.6508238453576443E-3</v>
      </c>
      <c r="F70" s="129">
        <f t="shared" si="6"/>
        <v>-7.6837170646824271E-2</v>
      </c>
    </row>
    <row r="71" spans="1:6" x14ac:dyDescent="0.25">
      <c r="A71" s="23" t="e" vm="6">
        <v>#VALUE!</v>
      </c>
      <c r="B71" s="29">
        <v>659291</v>
      </c>
      <c r="C71" s="29">
        <v>670296</v>
      </c>
      <c r="D71" s="29">
        <v>662086</v>
      </c>
      <c r="E71" s="123">
        <f t="shared" si="5"/>
        <v>-1.2248320145129887E-2</v>
      </c>
      <c r="F71" s="129">
        <f t="shared" si="6"/>
        <v>4.2394026310081934E-3</v>
      </c>
    </row>
    <row r="72" spans="1:6" x14ac:dyDescent="0.25">
      <c r="A72" s="23" t="e" vm="7">
        <v>#VALUE!</v>
      </c>
      <c r="B72" s="29">
        <v>46029</v>
      </c>
      <c r="C72" s="29">
        <v>42821</v>
      </c>
      <c r="D72" s="29">
        <v>44585</v>
      </c>
      <c r="E72" s="123">
        <f t="shared" si="5"/>
        <v>4.1194740898157445E-2</v>
      </c>
      <c r="F72" s="129">
        <f t="shared" si="6"/>
        <v>-3.1371526646244763E-2</v>
      </c>
    </row>
    <row r="73" spans="1:6" x14ac:dyDescent="0.25">
      <c r="A73" s="23" t="e" vm="8">
        <v>#VALUE!</v>
      </c>
      <c r="B73" s="29">
        <v>43674</v>
      </c>
      <c r="C73" s="29">
        <v>45496</v>
      </c>
      <c r="D73" s="29">
        <v>46559</v>
      </c>
      <c r="E73" s="123">
        <f t="shared" si="5"/>
        <v>2.3364691401441817E-2</v>
      </c>
      <c r="F73" s="129">
        <f t="shared" si="6"/>
        <v>6.6057608645876176E-2</v>
      </c>
    </row>
    <row r="74" spans="1:6" x14ac:dyDescent="0.25">
      <c r="A74" s="23" t="e" vm="9">
        <v>#VALUE!</v>
      </c>
      <c r="B74" s="29">
        <v>33389</v>
      </c>
      <c r="C74" s="29">
        <v>44164</v>
      </c>
      <c r="D74" s="29">
        <v>44702</v>
      </c>
      <c r="E74" s="123">
        <f t="shared" si="5"/>
        <v>1.2181867584457828E-2</v>
      </c>
      <c r="F74" s="129">
        <f t="shared" si="6"/>
        <v>0.33882416364670997</v>
      </c>
    </row>
    <row r="75" spans="1:6" x14ac:dyDescent="0.25">
      <c r="A75" s="23" t="e" vm="10">
        <v>#VALUE!</v>
      </c>
      <c r="B75" s="29">
        <v>11535</v>
      </c>
      <c r="C75" s="29">
        <v>10059</v>
      </c>
      <c r="D75" s="29">
        <v>10516</v>
      </c>
      <c r="E75" s="123">
        <f t="shared" si="5"/>
        <v>4.5431951486231137E-2</v>
      </c>
      <c r="F75" s="129">
        <f t="shared" si="6"/>
        <v>-8.8339835283918533E-2</v>
      </c>
    </row>
    <row r="76" spans="1:6" x14ac:dyDescent="0.25">
      <c r="A76" s="23" t="e" vm="11">
        <v>#VALUE!</v>
      </c>
      <c r="B76" s="29">
        <v>18149</v>
      </c>
      <c r="C76" s="29">
        <v>15752</v>
      </c>
      <c r="D76" s="29">
        <v>16935</v>
      </c>
      <c r="E76" s="123">
        <f t="shared" si="5"/>
        <v>7.5101574403250382E-2</v>
      </c>
      <c r="F76" s="129">
        <f t="shared" si="6"/>
        <v>-6.6890737781695964E-2</v>
      </c>
    </row>
    <row r="77" spans="1:6" x14ac:dyDescent="0.25">
      <c r="A77" s="23" t="e" vm="12">
        <v>#VALUE!</v>
      </c>
      <c r="B77" s="29">
        <v>27650</v>
      </c>
      <c r="C77" s="29">
        <v>25510</v>
      </c>
      <c r="D77" s="29">
        <v>28967</v>
      </c>
      <c r="E77" s="123">
        <f t="shared" si="5"/>
        <v>0.13551548412387304</v>
      </c>
      <c r="F77" s="129">
        <f t="shared" si="6"/>
        <v>4.7631103074140979E-2</v>
      </c>
    </row>
    <row r="78" spans="1:6" x14ac:dyDescent="0.25">
      <c r="A78" s="23" t="e" vm="13">
        <v>#VALUE!</v>
      </c>
      <c r="B78" s="29">
        <v>27676</v>
      </c>
      <c r="C78" s="29">
        <v>24925</v>
      </c>
      <c r="D78" s="29">
        <v>26888</v>
      </c>
      <c r="E78" s="123">
        <f t="shared" si="5"/>
        <v>7.8756268806419172E-2</v>
      </c>
      <c r="F78" s="129">
        <f t="shared" si="6"/>
        <v>-2.8472322589969679E-2</v>
      </c>
    </row>
    <row r="79" spans="1:6" x14ac:dyDescent="0.25">
      <c r="A79" s="23" t="e" vm="14">
        <v>#VALUE!</v>
      </c>
      <c r="B79" s="29">
        <v>8619</v>
      </c>
      <c r="C79" s="29">
        <v>6499</v>
      </c>
      <c r="D79" s="29">
        <v>8049</v>
      </c>
      <c r="E79" s="123">
        <f t="shared" si="5"/>
        <v>0.23849823049699959</v>
      </c>
      <c r="F79" s="129">
        <f t="shared" si="6"/>
        <v>-6.6132962060563849E-2</v>
      </c>
    </row>
    <row r="80" spans="1:6" x14ac:dyDescent="0.25">
      <c r="A80" s="23" t="e" vm="15">
        <v>#VALUE!</v>
      </c>
      <c r="B80" s="29">
        <v>25470</v>
      </c>
      <c r="C80" s="29">
        <v>25127</v>
      </c>
      <c r="D80" s="29">
        <v>25653</v>
      </c>
      <c r="E80" s="123">
        <f t="shared" si="5"/>
        <v>2.0933657022326635E-2</v>
      </c>
      <c r="F80" s="129">
        <f t="shared" si="6"/>
        <v>7.1849234393404071E-3</v>
      </c>
    </row>
    <row r="81" spans="1:6" x14ac:dyDescent="0.25">
      <c r="A81" s="23" t="e" vm="16">
        <v>#VALUE!</v>
      </c>
      <c r="B81" s="29">
        <v>121838</v>
      </c>
      <c r="C81" s="29">
        <v>112646</v>
      </c>
      <c r="D81" s="29">
        <v>114611</v>
      </c>
      <c r="E81" s="123">
        <f t="shared" si="5"/>
        <v>1.7444028194520955E-2</v>
      </c>
      <c r="F81" s="129">
        <f t="shared" si="6"/>
        <v>-5.9316469410200412E-2</v>
      </c>
    </row>
    <row r="82" spans="1:6" x14ac:dyDescent="0.25">
      <c r="A82" s="23" t="e" vm="17">
        <v>#VALUE!</v>
      </c>
      <c r="B82" s="29">
        <v>1359</v>
      </c>
      <c r="C82" s="29">
        <v>820</v>
      </c>
      <c r="D82" s="29">
        <v>1439</v>
      </c>
      <c r="E82" s="123">
        <f t="shared" si="5"/>
        <v>0.75487804878048781</v>
      </c>
      <c r="F82" s="129">
        <f t="shared" si="6"/>
        <v>5.8866813833701181E-2</v>
      </c>
    </row>
    <row r="83" spans="1:6" x14ac:dyDescent="0.25">
      <c r="A83" s="23" t="e" vm="18">
        <v>#VALUE!</v>
      </c>
      <c r="B83" s="29">
        <v>3612</v>
      </c>
      <c r="C83" s="29">
        <v>2804</v>
      </c>
      <c r="D83" s="29">
        <v>3425</v>
      </c>
      <c r="E83" s="123">
        <f t="shared" si="5"/>
        <v>0.22146932952924403</v>
      </c>
      <c r="F83" s="129">
        <f t="shared" si="6"/>
        <v>-5.1771871539313397E-2</v>
      </c>
    </row>
    <row r="84" spans="1:6" x14ac:dyDescent="0.25">
      <c r="A84" s="23" t="e" vm="19">
        <v>#VALUE!</v>
      </c>
      <c r="B84" s="29">
        <v>37078</v>
      </c>
      <c r="C84" s="29">
        <v>36190</v>
      </c>
      <c r="D84" s="29">
        <v>37983</v>
      </c>
      <c r="E84" s="123">
        <f t="shared" si="5"/>
        <v>4.9544072948328299E-2</v>
      </c>
      <c r="F84" s="129">
        <f t="shared" si="6"/>
        <v>2.4408004746750089E-2</v>
      </c>
    </row>
    <row r="85" spans="1:6" x14ac:dyDescent="0.25">
      <c r="A85" s="23" t="e" vm="20">
        <v>#VALUE!</v>
      </c>
      <c r="B85" s="29">
        <v>13774</v>
      </c>
      <c r="C85" s="29">
        <v>11967</v>
      </c>
      <c r="D85" s="29">
        <v>12488</v>
      </c>
      <c r="E85" s="123">
        <f t="shared" si="5"/>
        <v>4.3536391743962621E-2</v>
      </c>
      <c r="F85" s="129">
        <f t="shared" si="6"/>
        <v>-9.3364309568752746E-2</v>
      </c>
    </row>
    <row r="86" spans="1:6" x14ac:dyDescent="0.25">
      <c r="A86" s="23" t="e" vm="21">
        <v>#VALUE!</v>
      </c>
      <c r="B86" s="29">
        <v>28330</v>
      </c>
      <c r="C86" s="29">
        <v>25705</v>
      </c>
      <c r="D86" s="29">
        <v>26710</v>
      </c>
      <c r="E86" s="123">
        <f t="shared" si="5"/>
        <v>3.9097451857615262E-2</v>
      </c>
      <c r="F86" s="129">
        <f t="shared" si="6"/>
        <v>-5.7183198023296855E-2</v>
      </c>
    </row>
    <row r="87" spans="1:6" x14ac:dyDescent="0.25">
      <c r="A87" s="23" t="e" vm="22">
        <v>#VALUE!</v>
      </c>
      <c r="B87" s="29">
        <v>42040</v>
      </c>
      <c r="C87" s="29">
        <v>37517</v>
      </c>
      <c r="D87" s="29">
        <v>38953</v>
      </c>
      <c r="E87" s="123">
        <f t="shared" si="5"/>
        <v>3.8275981555028427E-2</v>
      </c>
      <c r="F87" s="129">
        <f t="shared" si="6"/>
        <v>-7.3430066603235034E-2</v>
      </c>
    </row>
    <row r="88" spans="1:6" x14ac:dyDescent="0.25">
      <c r="A88" s="23" t="e" vm="23">
        <v>#VALUE!</v>
      </c>
      <c r="B88" s="29">
        <v>38366</v>
      </c>
      <c r="C88" s="29">
        <v>36702</v>
      </c>
      <c r="D88" s="29">
        <v>40140</v>
      </c>
      <c r="E88" s="123">
        <f t="shared" si="5"/>
        <v>9.3673369298675757E-2</v>
      </c>
      <c r="F88" s="129">
        <f t="shared" si="6"/>
        <v>4.6238857321586835E-2</v>
      </c>
    </row>
    <row r="89" spans="1:6" x14ac:dyDescent="0.25">
      <c r="A89" s="23" t="e" vm="24">
        <v>#VALUE!</v>
      </c>
      <c r="B89" s="29">
        <v>41308</v>
      </c>
      <c r="C89" s="29">
        <v>40009</v>
      </c>
      <c r="D89" s="29">
        <v>41231</v>
      </c>
      <c r="E89" s="123">
        <f t="shared" si="5"/>
        <v>3.0543127796245795E-2</v>
      </c>
      <c r="F89" s="129">
        <f t="shared" si="6"/>
        <v>-1.8640457054324155E-3</v>
      </c>
    </row>
    <row r="90" spans="1:6" x14ac:dyDescent="0.25">
      <c r="A90" s="23" t="e" vm="25">
        <v>#VALUE!</v>
      </c>
      <c r="B90" s="29">
        <v>10085</v>
      </c>
      <c r="C90" s="29">
        <v>9199</v>
      </c>
      <c r="D90" s="29">
        <v>10388</v>
      </c>
      <c r="E90" s="123">
        <f t="shared" si="5"/>
        <v>0.12925317969344485</v>
      </c>
      <c r="F90" s="129">
        <f t="shared" si="6"/>
        <v>3.0044620723847393E-2</v>
      </c>
    </row>
    <row r="91" spans="1:6" x14ac:dyDescent="0.25">
      <c r="A91" s="23" t="e" vm="26">
        <v>#VALUE!</v>
      </c>
      <c r="B91" s="29">
        <v>22246</v>
      </c>
      <c r="C91" s="29">
        <v>32138</v>
      </c>
      <c r="D91" s="29">
        <v>32750</v>
      </c>
      <c r="E91" s="123">
        <f t="shared" si="5"/>
        <v>1.9042877590391472E-2</v>
      </c>
      <c r="F91" s="129">
        <f t="shared" si="6"/>
        <v>0.47217477299289756</v>
      </c>
    </row>
    <row r="92" spans="1:6" x14ac:dyDescent="0.25">
      <c r="A92" s="23" t="e" vm="27">
        <v>#VALUE!</v>
      </c>
      <c r="B92" s="29">
        <v>46935</v>
      </c>
      <c r="C92" s="29">
        <v>51328</v>
      </c>
      <c r="D92" s="29">
        <v>52009</v>
      </c>
      <c r="E92" s="123">
        <f t="shared" si="5"/>
        <v>1.3267612219451275E-2</v>
      </c>
      <c r="F92" s="129">
        <f t="shared" si="6"/>
        <v>0.10810695642910417</v>
      </c>
    </row>
    <row r="93" spans="1:6" x14ac:dyDescent="0.25">
      <c r="A93" s="23" t="e" vm="28">
        <v>#VALUE!</v>
      </c>
      <c r="B93" s="29">
        <v>95285</v>
      </c>
      <c r="C93" s="29">
        <v>100065</v>
      </c>
      <c r="D93" s="29">
        <v>101668</v>
      </c>
      <c r="E93" s="123">
        <f t="shared" si="5"/>
        <v>1.601958726827557E-2</v>
      </c>
      <c r="F93" s="129">
        <f t="shared" si="6"/>
        <v>6.698850815973123E-2</v>
      </c>
    </row>
    <row r="94" spans="1:6" x14ac:dyDescent="0.25">
      <c r="A94" s="23" t="e" vm="29">
        <v>#VALUE!</v>
      </c>
      <c r="B94" s="29">
        <v>15108</v>
      </c>
      <c r="C94" s="29">
        <v>12357</v>
      </c>
      <c r="D94" s="29">
        <v>12754</v>
      </c>
      <c r="E94" s="123">
        <f t="shared" si="5"/>
        <v>3.2127539046694187E-2</v>
      </c>
      <c r="F94" s="129">
        <f t="shared" si="6"/>
        <v>-0.15581149060100608</v>
      </c>
    </row>
    <row r="95" spans="1:6" x14ac:dyDescent="0.25">
      <c r="A95" s="23" t="e" vm="30">
        <v>#VALUE!</v>
      </c>
      <c r="B95" s="29">
        <v>47540</v>
      </c>
      <c r="C95" s="29">
        <v>42792</v>
      </c>
      <c r="D95" s="29">
        <v>45136</v>
      </c>
      <c r="E95" s="123">
        <f t="shared" si="5"/>
        <v>5.4776593755842207E-2</v>
      </c>
      <c r="F95" s="129">
        <f t="shared" si="6"/>
        <v>-5.056794278502319E-2</v>
      </c>
    </row>
    <row r="96" spans="1:6" x14ac:dyDescent="0.25">
      <c r="A96" s="23" t="e" vm="31">
        <v>#VALUE!</v>
      </c>
      <c r="B96" s="29">
        <v>196085</v>
      </c>
      <c r="C96" s="29">
        <v>197831</v>
      </c>
      <c r="D96" s="29">
        <v>198368</v>
      </c>
      <c r="E96" s="123">
        <f t="shared" si="5"/>
        <v>2.7144380809882573E-3</v>
      </c>
      <c r="F96" s="129">
        <f t="shared" si="6"/>
        <v>1.1642909962516157E-2</v>
      </c>
    </row>
    <row r="97" spans="1:14" x14ac:dyDescent="0.25">
      <c r="A97" s="23" t="e" vm="32">
        <v>#VALUE!</v>
      </c>
      <c r="B97" s="29">
        <v>1180</v>
      </c>
      <c r="C97" s="29">
        <v>821</v>
      </c>
      <c r="D97" s="29">
        <v>1102</v>
      </c>
      <c r="E97" s="123">
        <f t="shared" si="5"/>
        <v>0.34226552984165659</v>
      </c>
      <c r="F97" s="129">
        <f t="shared" si="6"/>
        <v>-6.6101694915254194E-2</v>
      </c>
    </row>
    <row r="98" spans="1:14" x14ac:dyDescent="0.25">
      <c r="A98" s="23" t="e" vm="33">
        <v>#VALUE!</v>
      </c>
      <c r="B98" s="29">
        <v>2028</v>
      </c>
      <c r="C98" s="29">
        <v>1497</v>
      </c>
      <c r="D98" s="29">
        <v>1971</v>
      </c>
      <c r="E98" s="123">
        <f t="shared" si="5"/>
        <v>0.31663326653306623</v>
      </c>
      <c r="F98" s="129">
        <f t="shared" si="6"/>
        <v>-2.8106508875739622E-2</v>
      </c>
    </row>
    <row r="99" spans="1:14" x14ac:dyDescent="0.25">
      <c r="A99" s="23" t="s">
        <v>52</v>
      </c>
      <c r="B99" s="29">
        <v>0</v>
      </c>
      <c r="C99" s="29">
        <v>0</v>
      </c>
      <c r="D99" s="29">
        <v>0</v>
      </c>
      <c r="E99" s="123">
        <v>0</v>
      </c>
      <c r="F99" s="130">
        <v>0</v>
      </c>
      <c r="H99" s="144"/>
    </row>
    <row r="100" spans="1:14" x14ac:dyDescent="0.25">
      <c r="A100" s="47" t="s">
        <v>8</v>
      </c>
      <c r="B100" s="43">
        <v>2034897</v>
      </c>
      <c r="C100" s="43">
        <v>2080155</v>
      </c>
      <c r="D100" s="43">
        <v>2105569</v>
      </c>
      <c r="E100" s="131">
        <f>D100/C100-1</f>
        <v>1.221735880258934E-2</v>
      </c>
      <c r="F100" s="131">
        <f>D100/B100-1</f>
        <v>3.4730013361855772E-2</v>
      </c>
    </row>
    <row r="105" spans="1:14" x14ac:dyDescent="0.25">
      <c r="A105" s="235" t="s">
        <v>89</v>
      </c>
      <c r="B105" s="235"/>
      <c r="C105" s="235"/>
      <c r="D105" s="235"/>
      <c r="E105" s="235"/>
      <c r="F105" s="235"/>
      <c r="G105" s="235"/>
      <c r="H105" s="235"/>
      <c r="I105" s="235"/>
      <c r="J105" s="235"/>
      <c r="K105" s="235"/>
      <c r="L105" s="235"/>
      <c r="M105" s="235"/>
      <c r="N105" s="235"/>
    </row>
    <row r="107" spans="1:14" ht="14.25" customHeight="1" x14ac:dyDescent="0.25">
      <c r="A107" s="221" t="s">
        <v>88</v>
      </c>
      <c r="B107" s="223" t="s">
        <v>1206</v>
      </c>
      <c r="C107" s="224"/>
      <c r="D107" s="225"/>
      <c r="E107" s="223" t="s">
        <v>2338</v>
      </c>
      <c r="F107" s="224"/>
      <c r="G107" s="225"/>
      <c r="H107" s="217" t="s">
        <v>2343</v>
      </c>
      <c r="I107" s="219" t="s">
        <v>2344</v>
      </c>
    </row>
    <row r="108" spans="1:14" ht="32.25" customHeight="1" x14ac:dyDescent="0.25">
      <c r="A108" s="222"/>
      <c r="B108" s="132" t="s">
        <v>85</v>
      </c>
      <c r="C108" s="133" t="s">
        <v>86</v>
      </c>
      <c r="D108" s="134" t="s">
        <v>87</v>
      </c>
      <c r="E108" s="132" t="s">
        <v>85</v>
      </c>
      <c r="F108" s="133" t="s">
        <v>86</v>
      </c>
      <c r="G108" s="134" t="s">
        <v>87</v>
      </c>
      <c r="H108" s="218"/>
      <c r="I108" s="220"/>
    </row>
    <row r="109" spans="1:14" x14ac:dyDescent="0.25">
      <c r="A109" s="168" t="s">
        <v>70</v>
      </c>
      <c r="B109" s="39">
        <v>1975</v>
      </c>
      <c r="C109" s="40">
        <v>1569</v>
      </c>
      <c r="D109" s="41">
        <v>0</v>
      </c>
      <c r="E109" s="39">
        <v>2172</v>
      </c>
      <c r="F109" s="40">
        <v>1827</v>
      </c>
      <c r="G109" s="41">
        <v>0</v>
      </c>
      <c r="H109" s="137">
        <f t="shared" ref="H109:H125" si="7">C109/B109*100</f>
        <v>79.443037974683534</v>
      </c>
      <c r="I109" s="138">
        <f t="shared" ref="I109:I125" si="8">F109/E109*100</f>
        <v>84.11602209944752</v>
      </c>
    </row>
    <row r="110" spans="1:14" x14ac:dyDescent="0.25">
      <c r="A110" s="169" t="s">
        <v>71</v>
      </c>
      <c r="B110" s="27">
        <v>32320</v>
      </c>
      <c r="C110" s="29">
        <v>36657</v>
      </c>
      <c r="D110" s="30">
        <v>0</v>
      </c>
      <c r="E110" s="27">
        <v>31235</v>
      </c>
      <c r="F110" s="29">
        <v>35065</v>
      </c>
      <c r="G110" s="30">
        <v>0</v>
      </c>
      <c r="H110" s="137">
        <f t="shared" si="7"/>
        <v>113.41893564356435</v>
      </c>
      <c r="I110" s="138">
        <f t="shared" si="8"/>
        <v>112.26188570513847</v>
      </c>
    </row>
    <row r="111" spans="1:14" x14ac:dyDescent="0.25">
      <c r="A111" s="169" t="s">
        <v>72</v>
      </c>
      <c r="B111" s="27">
        <v>76852</v>
      </c>
      <c r="C111" s="29">
        <v>94497</v>
      </c>
      <c r="D111" s="30">
        <v>0</v>
      </c>
      <c r="E111" s="27">
        <v>81031</v>
      </c>
      <c r="F111" s="29">
        <v>99810</v>
      </c>
      <c r="G111" s="30">
        <v>0</v>
      </c>
      <c r="H111" s="137">
        <f t="shared" si="7"/>
        <v>122.95971477645344</v>
      </c>
      <c r="I111" s="138">
        <f t="shared" si="8"/>
        <v>123.17508114178524</v>
      </c>
    </row>
    <row r="112" spans="1:14" x14ac:dyDescent="0.25">
      <c r="A112" s="169" t="s">
        <v>73</v>
      </c>
      <c r="B112" s="27">
        <v>99818</v>
      </c>
      <c r="C112" s="29">
        <v>111701</v>
      </c>
      <c r="D112" s="30">
        <v>0</v>
      </c>
      <c r="E112" s="27">
        <v>107045</v>
      </c>
      <c r="F112" s="29">
        <v>118661</v>
      </c>
      <c r="G112" s="30">
        <v>0</v>
      </c>
      <c r="H112" s="137">
        <f t="shared" si="7"/>
        <v>111.90466649301729</v>
      </c>
      <c r="I112" s="138">
        <f t="shared" si="8"/>
        <v>110.85151104675603</v>
      </c>
    </row>
    <row r="113" spans="1:9" x14ac:dyDescent="0.25">
      <c r="A113" s="169" t="s">
        <v>74</v>
      </c>
      <c r="B113" s="27">
        <v>110012</v>
      </c>
      <c r="C113" s="29">
        <v>110961</v>
      </c>
      <c r="D113" s="30">
        <v>0</v>
      </c>
      <c r="E113" s="27">
        <v>112389</v>
      </c>
      <c r="F113" s="29">
        <v>117240</v>
      </c>
      <c r="G113" s="30">
        <v>0</v>
      </c>
      <c r="H113" s="137">
        <f t="shared" si="7"/>
        <v>100.86263316729085</v>
      </c>
      <c r="I113" s="138">
        <f t="shared" si="8"/>
        <v>104.31625870859247</v>
      </c>
    </row>
    <row r="114" spans="1:9" x14ac:dyDescent="0.25">
      <c r="A114" s="169" t="s">
        <v>75</v>
      </c>
      <c r="B114" s="27">
        <v>119099</v>
      </c>
      <c r="C114" s="29">
        <v>115528</v>
      </c>
      <c r="D114" s="30">
        <v>0</v>
      </c>
      <c r="E114" s="27">
        <v>119619</v>
      </c>
      <c r="F114" s="29">
        <v>117157</v>
      </c>
      <c r="G114" s="30">
        <v>0</v>
      </c>
      <c r="H114" s="137">
        <f t="shared" si="7"/>
        <v>97.001654086096451</v>
      </c>
      <c r="I114" s="138">
        <f t="shared" si="8"/>
        <v>97.941798543709609</v>
      </c>
    </row>
    <row r="115" spans="1:9" x14ac:dyDescent="0.25">
      <c r="A115" s="169" t="s">
        <v>76</v>
      </c>
      <c r="B115" s="27">
        <v>112044</v>
      </c>
      <c r="C115" s="29">
        <v>93765</v>
      </c>
      <c r="D115" s="30">
        <v>0</v>
      </c>
      <c r="E115" s="27">
        <v>110542</v>
      </c>
      <c r="F115" s="29">
        <v>103089</v>
      </c>
      <c r="G115" s="30">
        <v>0</v>
      </c>
      <c r="H115" s="137">
        <f t="shared" si="7"/>
        <v>83.685873406875871</v>
      </c>
      <c r="I115" s="138">
        <f t="shared" si="8"/>
        <v>93.257766278880425</v>
      </c>
    </row>
    <row r="116" spans="1:9" x14ac:dyDescent="0.25">
      <c r="A116" s="169" t="s">
        <v>77</v>
      </c>
      <c r="B116" s="27">
        <v>110929</v>
      </c>
      <c r="C116" s="29">
        <v>89047</v>
      </c>
      <c r="D116" s="30">
        <v>0</v>
      </c>
      <c r="E116" s="27">
        <v>105698</v>
      </c>
      <c r="F116" s="29">
        <v>94128</v>
      </c>
      <c r="G116" s="30">
        <v>0</v>
      </c>
      <c r="H116" s="137">
        <f t="shared" si="7"/>
        <v>80.273868871079699</v>
      </c>
      <c r="I116" s="138">
        <f t="shared" si="8"/>
        <v>89.053719086453867</v>
      </c>
    </row>
    <row r="117" spans="1:9" x14ac:dyDescent="0.25">
      <c r="A117" s="169" t="s">
        <v>78</v>
      </c>
      <c r="B117" s="27">
        <v>117528</v>
      </c>
      <c r="C117" s="29">
        <v>93467</v>
      </c>
      <c r="D117" s="30">
        <v>0</v>
      </c>
      <c r="E117" s="27">
        <v>113612</v>
      </c>
      <c r="F117" s="29">
        <v>95547</v>
      </c>
      <c r="G117" s="30">
        <v>0</v>
      </c>
      <c r="H117" s="137">
        <f t="shared" si="7"/>
        <v>79.527431760942065</v>
      </c>
      <c r="I117" s="138">
        <f t="shared" si="8"/>
        <v>84.099390909410971</v>
      </c>
    </row>
    <row r="118" spans="1:9" x14ac:dyDescent="0.25">
      <c r="A118" s="169" t="s">
        <v>79</v>
      </c>
      <c r="B118" s="27">
        <v>99882</v>
      </c>
      <c r="C118" s="29">
        <v>79919</v>
      </c>
      <c r="D118" s="30">
        <v>0</v>
      </c>
      <c r="E118" s="27">
        <v>105844</v>
      </c>
      <c r="F118" s="29">
        <v>80587</v>
      </c>
      <c r="G118" s="30">
        <v>0</v>
      </c>
      <c r="H118" s="137">
        <f t="shared" si="7"/>
        <v>80.013415830680202</v>
      </c>
      <c r="I118" s="138">
        <f t="shared" si="8"/>
        <v>76.137523147273342</v>
      </c>
    </row>
    <row r="119" spans="1:9" x14ac:dyDescent="0.25">
      <c r="A119" s="169" t="s">
        <v>80</v>
      </c>
      <c r="B119" s="27">
        <v>67722</v>
      </c>
      <c r="C119" s="29">
        <v>59548</v>
      </c>
      <c r="D119" s="30">
        <v>0</v>
      </c>
      <c r="E119" s="27">
        <v>68270</v>
      </c>
      <c r="F119" s="29">
        <v>62616</v>
      </c>
      <c r="G119" s="30">
        <v>0</v>
      </c>
      <c r="H119" s="137">
        <f t="shared" si="7"/>
        <v>87.930067038776173</v>
      </c>
      <c r="I119" s="138">
        <f t="shared" si="8"/>
        <v>91.718177823348469</v>
      </c>
    </row>
    <row r="120" spans="1:9" x14ac:dyDescent="0.25">
      <c r="A120" s="169" t="s">
        <v>81</v>
      </c>
      <c r="B120" s="27">
        <v>41041</v>
      </c>
      <c r="C120" s="29">
        <v>40451</v>
      </c>
      <c r="D120" s="30">
        <v>0</v>
      </c>
      <c r="E120" s="27">
        <v>41358</v>
      </c>
      <c r="F120" s="29">
        <v>44727</v>
      </c>
      <c r="G120" s="30">
        <v>0</v>
      </c>
      <c r="H120" s="137">
        <f t="shared" si="7"/>
        <v>98.562413196559532</v>
      </c>
      <c r="I120" s="138">
        <f t="shared" si="8"/>
        <v>108.14594516175831</v>
      </c>
    </row>
    <row r="121" spans="1:9" x14ac:dyDescent="0.25">
      <c r="A121" s="169" t="s">
        <v>82</v>
      </c>
      <c r="B121" s="27">
        <v>22220</v>
      </c>
      <c r="C121" s="29">
        <v>28579</v>
      </c>
      <c r="D121" s="30">
        <v>0</v>
      </c>
      <c r="E121" s="27">
        <v>23210</v>
      </c>
      <c r="F121" s="29">
        <v>33583</v>
      </c>
      <c r="G121" s="30">
        <v>0</v>
      </c>
      <c r="H121" s="137">
        <f t="shared" si="7"/>
        <v>128.61836183618362</v>
      </c>
      <c r="I121" s="138">
        <f t="shared" si="8"/>
        <v>144.69194312796208</v>
      </c>
    </row>
    <row r="122" spans="1:9" x14ac:dyDescent="0.25">
      <c r="A122" s="169" t="s">
        <v>83</v>
      </c>
      <c r="B122" s="27">
        <v>12617</v>
      </c>
      <c r="C122" s="29">
        <v>19826</v>
      </c>
      <c r="D122" s="30">
        <v>0</v>
      </c>
      <c r="E122" s="27">
        <v>12949</v>
      </c>
      <c r="F122" s="29">
        <v>24300</v>
      </c>
      <c r="G122" s="30">
        <v>0</v>
      </c>
      <c r="H122" s="137">
        <f t="shared" si="7"/>
        <v>157.13719584687325</v>
      </c>
      <c r="I122" s="138">
        <f t="shared" si="8"/>
        <v>187.65927870878062</v>
      </c>
    </row>
    <row r="123" spans="1:9" x14ac:dyDescent="0.25">
      <c r="A123" s="66" t="s">
        <v>1202</v>
      </c>
      <c r="B123" s="27">
        <v>10072</v>
      </c>
      <c r="C123" s="29">
        <v>21683</v>
      </c>
      <c r="D123" s="30">
        <v>0</v>
      </c>
      <c r="E123" s="27">
        <v>10955</v>
      </c>
      <c r="F123" s="29">
        <v>27537</v>
      </c>
      <c r="G123" s="30">
        <v>0</v>
      </c>
      <c r="H123" s="137">
        <f t="shared" si="7"/>
        <v>215.27998411437648</v>
      </c>
      <c r="I123" s="138">
        <f t="shared" si="8"/>
        <v>251.36467366499312</v>
      </c>
    </row>
    <row r="124" spans="1:9" x14ac:dyDescent="0.25">
      <c r="A124" s="170" t="s">
        <v>84</v>
      </c>
      <c r="B124" s="28">
        <v>41</v>
      </c>
      <c r="C124" s="31">
        <v>20</v>
      </c>
      <c r="D124" s="32">
        <v>3507</v>
      </c>
      <c r="E124" s="28">
        <v>19</v>
      </c>
      <c r="F124" s="31">
        <v>7</v>
      </c>
      <c r="G124" s="32">
        <v>3740</v>
      </c>
      <c r="H124" s="139">
        <f t="shared" si="7"/>
        <v>48.780487804878049</v>
      </c>
      <c r="I124" s="140">
        <f t="shared" si="8"/>
        <v>36.84210526315789</v>
      </c>
    </row>
    <row r="125" spans="1:9" x14ac:dyDescent="0.25">
      <c r="A125" s="171" t="s">
        <v>8</v>
      </c>
      <c r="B125" s="141">
        <v>1034172</v>
      </c>
      <c r="C125" s="142">
        <v>997218</v>
      </c>
      <c r="D125" s="143">
        <v>3507</v>
      </c>
      <c r="E125" s="141">
        <v>1045948</v>
      </c>
      <c r="F125" s="142">
        <v>1055881</v>
      </c>
      <c r="G125" s="143">
        <v>3740</v>
      </c>
      <c r="H125" s="139">
        <f t="shared" si="7"/>
        <v>96.426706582657431</v>
      </c>
      <c r="I125" s="140">
        <f t="shared" si="8"/>
        <v>100.94966480169185</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D89" sqref="D89"/>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29" t="s">
        <v>60</v>
      </c>
      <c r="E2" s="230"/>
      <c r="F2" s="230"/>
      <c r="G2" s="230"/>
      <c r="H2" s="230"/>
      <c r="I2" s="230"/>
      <c r="J2" s="201" t="s">
        <v>2337</v>
      </c>
      <c r="K2" s="202"/>
    </row>
    <row r="3" spans="1:15" ht="15" customHeight="1" x14ac:dyDescent="0.3">
      <c r="D3" s="231"/>
      <c r="E3" s="232"/>
      <c r="F3" s="232"/>
      <c r="G3" s="232"/>
      <c r="H3" s="232"/>
      <c r="I3" s="232"/>
      <c r="J3" s="247"/>
      <c r="K3" s="203"/>
    </row>
    <row r="4" spans="1:15" ht="15.75" customHeight="1" thickBot="1" x14ac:dyDescent="0.35">
      <c r="D4" s="233"/>
      <c r="E4" s="234"/>
      <c r="F4" s="234"/>
      <c r="G4" s="234"/>
      <c r="H4" s="234"/>
      <c r="I4" s="234"/>
      <c r="J4" s="204"/>
      <c r="K4" s="205"/>
    </row>
    <row r="5" spans="1:15" ht="15" thickBot="1" x14ac:dyDescent="0.35">
      <c r="D5" s="198" t="s">
        <v>2342</v>
      </c>
      <c r="E5" s="199"/>
      <c r="F5" s="199"/>
      <c r="G5" s="199"/>
      <c r="H5" s="199"/>
      <c r="I5" s="199"/>
      <c r="J5" s="199"/>
      <c r="K5" s="200"/>
    </row>
    <row r="9" spans="1:15" ht="19.5" customHeight="1" x14ac:dyDescent="0.3">
      <c r="A9" s="239" t="s">
        <v>27</v>
      </c>
      <c r="B9" s="239"/>
      <c r="C9" s="239"/>
      <c r="D9" s="239"/>
      <c r="E9" s="239"/>
      <c r="F9" s="239"/>
      <c r="G9" s="239"/>
      <c r="H9" s="239"/>
      <c r="I9" s="239"/>
      <c r="J9" s="239"/>
      <c r="K9" s="239"/>
      <c r="L9" s="239"/>
      <c r="M9" s="239"/>
      <c r="N9" s="239"/>
    </row>
    <row r="10" spans="1:15" ht="19.5" customHeight="1" x14ac:dyDescent="0.3"/>
    <row r="11" spans="1:15" x14ac:dyDescent="0.3">
      <c r="A11" s="193" t="s">
        <v>0</v>
      </c>
      <c r="B11" s="195" t="s">
        <v>95</v>
      </c>
      <c r="C11" s="196"/>
      <c r="D11" s="196"/>
      <c r="E11" s="196"/>
      <c r="F11" s="196"/>
      <c r="G11" s="196"/>
      <c r="H11" s="196"/>
      <c r="I11" s="196"/>
      <c r="J11" s="196"/>
      <c r="K11" s="196"/>
      <c r="L11" s="196"/>
      <c r="M11" s="196"/>
      <c r="N11" s="197"/>
    </row>
    <row r="12" spans="1:15" x14ac:dyDescent="0.3">
      <c r="A12" s="194"/>
      <c r="B12" s="21" t="s">
        <v>1206</v>
      </c>
      <c r="C12" s="22" t="s">
        <v>1207</v>
      </c>
      <c r="D12" s="22" t="s">
        <v>1208</v>
      </c>
      <c r="E12" s="22" t="s">
        <v>1209</v>
      </c>
      <c r="F12" s="22" t="s">
        <v>1210</v>
      </c>
      <c r="G12" s="22" t="s">
        <v>1211</v>
      </c>
      <c r="H12" s="22" t="s">
        <v>1212</v>
      </c>
      <c r="I12" s="22" t="s">
        <v>1213</v>
      </c>
      <c r="J12" s="22" t="s">
        <v>1214</v>
      </c>
      <c r="K12" s="22" t="s">
        <v>1215</v>
      </c>
      <c r="L12" s="22" t="s">
        <v>1216</v>
      </c>
      <c r="M12" s="22" t="s">
        <v>1219</v>
      </c>
      <c r="N12" s="52" t="s">
        <v>2338</v>
      </c>
    </row>
    <row r="13" spans="1:15" x14ac:dyDescent="0.3">
      <c r="A13" s="3" t="s">
        <v>1</v>
      </c>
      <c r="B13" s="120">
        <v>7419254.6104999995</v>
      </c>
      <c r="C13" s="121">
        <v>7707366.1498600002</v>
      </c>
      <c r="D13" s="121">
        <v>7676074.0556999994</v>
      </c>
      <c r="E13" s="121">
        <v>7761736.0431000013</v>
      </c>
      <c r="F13" s="121">
        <v>8048018.0922969999</v>
      </c>
      <c r="G13" s="121">
        <v>7744407.9716999996</v>
      </c>
      <c r="H13" s="121">
        <v>7841219.5330059994</v>
      </c>
      <c r="I13" s="121">
        <v>7893093.5148340007</v>
      </c>
      <c r="J13" s="121">
        <v>7902329.2774679996</v>
      </c>
      <c r="K13" s="121">
        <v>8113481.6077579996</v>
      </c>
      <c r="L13" s="121">
        <v>8041551.0730600003</v>
      </c>
      <c r="M13" s="121">
        <v>7510938.0491189994</v>
      </c>
      <c r="N13" s="122">
        <v>8135670.7940999996</v>
      </c>
      <c r="O13" s="155"/>
    </row>
    <row r="14" spans="1:15" x14ac:dyDescent="0.3">
      <c r="A14" s="1" t="s">
        <v>92</v>
      </c>
      <c r="B14" s="76">
        <v>257619.45259999999</v>
      </c>
      <c r="C14" s="77">
        <v>227688.07069999998</v>
      </c>
      <c r="D14" s="77">
        <v>223672.84399999998</v>
      </c>
      <c r="E14" s="77">
        <v>218764.3633</v>
      </c>
      <c r="F14" s="77">
        <v>227259.2335</v>
      </c>
      <c r="G14" s="77">
        <v>231495.96919999999</v>
      </c>
      <c r="H14" s="77">
        <v>210879.68300400002</v>
      </c>
      <c r="I14" s="77">
        <v>217210.364034</v>
      </c>
      <c r="J14" s="77">
        <v>233713.92489999998</v>
      </c>
      <c r="K14" s="77">
        <v>211942.960857</v>
      </c>
      <c r="L14" s="77">
        <v>299617.51140000002</v>
      </c>
      <c r="M14" s="77">
        <v>415967.78259999998</v>
      </c>
      <c r="N14" s="78">
        <v>278334.12469999999</v>
      </c>
      <c r="O14" s="155"/>
    </row>
    <row r="15" spans="1:15" ht="15" customHeight="1" x14ac:dyDescent="0.3">
      <c r="A15" s="1" t="s">
        <v>93</v>
      </c>
      <c r="B15" s="76">
        <v>1145630.3891</v>
      </c>
      <c r="C15" s="77">
        <v>1172716.6998600001</v>
      </c>
      <c r="D15" s="77">
        <v>1171466.6809999999</v>
      </c>
      <c r="E15" s="77">
        <v>1173686.1592999999</v>
      </c>
      <c r="F15" s="77">
        <v>1172761.4627</v>
      </c>
      <c r="G15" s="77">
        <v>1166519.7929</v>
      </c>
      <c r="H15" s="77">
        <v>1182963.794</v>
      </c>
      <c r="I15" s="77">
        <v>1201778.4092999999</v>
      </c>
      <c r="J15" s="77">
        <v>1187768.9960679999</v>
      </c>
      <c r="K15" s="77">
        <v>1178645.7954309999</v>
      </c>
      <c r="L15" s="77">
        <v>1031760.3982000001</v>
      </c>
      <c r="M15" s="77">
        <v>1128130.5452620001</v>
      </c>
      <c r="N15" s="78">
        <v>1240622.0488999998</v>
      </c>
      <c r="O15" s="155"/>
    </row>
    <row r="16" spans="1:15" x14ac:dyDescent="0.3">
      <c r="A16" s="1" t="s">
        <v>3</v>
      </c>
      <c r="B16" s="76">
        <v>1757764.6535999998</v>
      </c>
      <c r="C16" s="77">
        <v>1805898.7100000002</v>
      </c>
      <c r="D16" s="77">
        <v>1831797.7995</v>
      </c>
      <c r="E16" s="77">
        <v>1845440.9138000002</v>
      </c>
      <c r="F16" s="77">
        <v>1809852.5677</v>
      </c>
      <c r="G16" s="77">
        <v>1829684.1173</v>
      </c>
      <c r="H16" s="77">
        <v>1847881.8815000001</v>
      </c>
      <c r="I16" s="77">
        <v>1843561.6945</v>
      </c>
      <c r="J16" s="77">
        <v>1867591.2881</v>
      </c>
      <c r="K16" s="77">
        <v>1880912.2022270001</v>
      </c>
      <c r="L16" s="77">
        <v>1786722.62518</v>
      </c>
      <c r="M16" s="77">
        <v>1858501.0453999999</v>
      </c>
      <c r="N16" s="78">
        <v>1965496.7379999999</v>
      </c>
      <c r="O16" s="155"/>
    </row>
    <row r="17" spans="1:15" x14ac:dyDescent="0.3">
      <c r="A17" s="1" t="s">
        <v>4</v>
      </c>
      <c r="B17" s="76">
        <v>1947198.8959999999</v>
      </c>
      <c r="C17" s="77">
        <v>1989814.5970000001</v>
      </c>
      <c r="D17" s="77">
        <v>2027410.2424000001</v>
      </c>
      <c r="E17" s="77">
        <v>2030411.591</v>
      </c>
      <c r="F17" s="77">
        <v>1911786.7655400001</v>
      </c>
      <c r="G17" s="77">
        <v>1987145.4045000002</v>
      </c>
      <c r="H17" s="77">
        <v>2096746.9519</v>
      </c>
      <c r="I17" s="77">
        <v>2100101.6401</v>
      </c>
      <c r="J17" s="77">
        <v>2106992.9183</v>
      </c>
      <c r="K17" s="77">
        <v>2097370.0633899998</v>
      </c>
      <c r="L17" s="77">
        <v>1971854.1562000001</v>
      </c>
      <c r="M17" s="77">
        <v>1964380.4733</v>
      </c>
      <c r="N17" s="78">
        <v>2156812.5857000002</v>
      </c>
      <c r="O17" s="155"/>
    </row>
    <row r="18" spans="1:15" x14ac:dyDescent="0.3">
      <c r="A18" s="2" t="s">
        <v>5</v>
      </c>
      <c r="B18" s="76">
        <v>2311041.2192000002</v>
      </c>
      <c r="C18" s="77">
        <v>2511248.0723000001</v>
      </c>
      <c r="D18" s="77">
        <v>2421726.4887999999</v>
      </c>
      <c r="E18" s="77">
        <v>2493433.0156999999</v>
      </c>
      <c r="F18" s="77">
        <v>2926358.0628569997</v>
      </c>
      <c r="G18" s="77">
        <v>2529562.6878</v>
      </c>
      <c r="H18" s="77">
        <v>2502747.222602</v>
      </c>
      <c r="I18" s="77">
        <v>2530441.4069000003</v>
      </c>
      <c r="J18" s="77">
        <v>2506262.1500999997</v>
      </c>
      <c r="K18" s="77">
        <v>2744610.5858530002</v>
      </c>
      <c r="L18" s="77">
        <v>2951596.3820799999</v>
      </c>
      <c r="M18" s="77">
        <v>2143958.2025569999</v>
      </c>
      <c r="N18" s="78">
        <v>2494405.2968000001</v>
      </c>
      <c r="O18" s="155"/>
    </row>
    <row r="19" spans="1:15" x14ac:dyDescent="0.3">
      <c r="A19" s="3" t="s">
        <v>2</v>
      </c>
      <c r="B19" s="120">
        <v>852440.88560000004</v>
      </c>
      <c r="C19" s="121">
        <v>890563.05330000003</v>
      </c>
      <c r="D19" s="121">
        <v>901726.65520000004</v>
      </c>
      <c r="E19" s="121">
        <v>919250.50410000002</v>
      </c>
      <c r="F19" s="121">
        <v>925452.15169999993</v>
      </c>
      <c r="G19" s="121">
        <v>935935.46299999999</v>
      </c>
      <c r="H19" s="121">
        <v>949847.17229999998</v>
      </c>
      <c r="I19" s="121">
        <v>964559.84939999995</v>
      </c>
      <c r="J19" s="121">
        <v>973247.652</v>
      </c>
      <c r="K19" s="121">
        <v>975327.61410000001</v>
      </c>
      <c r="L19" s="121">
        <v>950208.54590000003</v>
      </c>
      <c r="M19" s="121">
        <v>859583.47820000001</v>
      </c>
      <c r="N19" s="122">
        <v>896600.72820000001</v>
      </c>
      <c r="O19" s="155"/>
    </row>
    <row r="20" spans="1:15" x14ac:dyDescent="0.3">
      <c r="A20" s="1" t="s">
        <v>92</v>
      </c>
      <c r="B20" s="76">
        <v>19054.331999999999</v>
      </c>
      <c r="C20" s="77">
        <v>12679.2816</v>
      </c>
      <c r="D20" s="77">
        <v>9830.1519000000008</v>
      </c>
      <c r="E20" s="77">
        <v>11914.779399999999</v>
      </c>
      <c r="F20" s="77">
        <v>12884.891</v>
      </c>
      <c r="G20" s="77">
        <v>11162.295400000001</v>
      </c>
      <c r="H20" s="77">
        <v>9557.3464000000004</v>
      </c>
      <c r="I20" s="77">
        <v>9974.3889999999992</v>
      </c>
      <c r="J20" s="77">
        <v>10564.250899999999</v>
      </c>
      <c r="K20" s="77">
        <v>11276.020399999999</v>
      </c>
      <c r="L20" s="77">
        <v>25121.966799999998</v>
      </c>
      <c r="M20" s="77">
        <v>17936.857499999998</v>
      </c>
      <c r="N20" s="78">
        <v>18019.822800000002</v>
      </c>
      <c r="O20" s="155"/>
    </row>
    <row r="21" spans="1:15" x14ac:dyDescent="0.3">
      <c r="A21" s="1" t="s">
        <v>93</v>
      </c>
      <c r="B21" s="76">
        <v>407670.39380000002</v>
      </c>
      <c r="C21" s="77">
        <v>417700.52149999997</v>
      </c>
      <c r="D21" s="77">
        <v>421383.12280000001</v>
      </c>
      <c r="E21" s="77">
        <v>422248.82140000002</v>
      </c>
      <c r="F21" s="77">
        <v>422575.3222</v>
      </c>
      <c r="G21" s="77">
        <v>427160.31699999998</v>
      </c>
      <c r="H21" s="77">
        <v>428876.03379999998</v>
      </c>
      <c r="I21" s="77">
        <v>431685.11119999998</v>
      </c>
      <c r="J21" s="77">
        <v>429675.41350000002</v>
      </c>
      <c r="K21" s="77">
        <v>422275.4877</v>
      </c>
      <c r="L21" s="77">
        <v>394670.64130000002</v>
      </c>
      <c r="M21" s="77">
        <v>442539.38419999997</v>
      </c>
      <c r="N21" s="78">
        <v>433433.27769999998</v>
      </c>
      <c r="O21" s="155"/>
    </row>
    <row r="22" spans="1:15" x14ac:dyDescent="0.3">
      <c r="A22" s="1" t="s">
        <v>3</v>
      </c>
      <c r="B22" s="76">
        <v>160199.7458</v>
      </c>
      <c r="C22" s="77">
        <v>177693.01680000001</v>
      </c>
      <c r="D22" s="77">
        <v>183600.71530000001</v>
      </c>
      <c r="E22" s="77">
        <v>188695.38589999999</v>
      </c>
      <c r="F22" s="77">
        <v>189415.9253</v>
      </c>
      <c r="G22" s="77">
        <v>194109.36660000001</v>
      </c>
      <c r="H22" s="77">
        <v>197618.8181</v>
      </c>
      <c r="I22" s="77">
        <v>202573.04209999999</v>
      </c>
      <c r="J22" s="77">
        <v>206141.9566</v>
      </c>
      <c r="K22" s="77">
        <v>206013.60190000001</v>
      </c>
      <c r="L22" s="77">
        <v>178851.2781</v>
      </c>
      <c r="M22" s="77">
        <v>135946.71040000001</v>
      </c>
      <c r="N22" s="78">
        <v>162933.41399999999</v>
      </c>
      <c r="O22" s="155"/>
    </row>
    <row r="23" spans="1:15" x14ac:dyDescent="0.3">
      <c r="A23" s="1" t="s">
        <v>4</v>
      </c>
      <c r="B23" s="76">
        <v>129916.0558</v>
      </c>
      <c r="C23" s="77">
        <v>140471.701</v>
      </c>
      <c r="D23" s="77">
        <v>144309.9834</v>
      </c>
      <c r="E23" s="77">
        <v>148678.19990000001</v>
      </c>
      <c r="F23" s="77">
        <v>151627.9454</v>
      </c>
      <c r="G23" s="77">
        <v>154211.6544</v>
      </c>
      <c r="H23" s="77">
        <v>158919.27050000001</v>
      </c>
      <c r="I23" s="77">
        <v>162773.299</v>
      </c>
      <c r="J23" s="77">
        <v>166285.03940000001</v>
      </c>
      <c r="K23" s="77">
        <v>170955.48670000001</v>
      </c>
      <c r="L23" s="77">
        <v>164483.3805</v>
      </c>
      <c r="M23" s="77">
        <v>123959.02280000001</v>
      </c>
      <c r="N23" s="78">
        <v>138858.8297</v>
      </c>
      <c r="O23" s="155"/>
    </row>
    <row r="24" spans="1:15" x14ac:dyDescent="0.3">
      <c r="A24" s="2" t="s">
        <v>5</v>
      </c>
      <c r="B24" s="76">
        <v>135600.35819999999</v>
      </c>
      <c r="C24" s="77">
        <v>142018.5324</v>
      </c>
      <c r="D24" s="77">
        <v>142602.68179999999</v>
      </c>
      <c r="E24" s="77">
        <v>147713.3175</v>
      </c>
      <c r="F24" s="77">
        <v>148948.06779999999</v>
      </c>
      <c r="G24" s="77">
        <v>149291.8296</v>
      </c>
      <c r="H24" s="77">
        <v>154875.7035</v>
      </c>
      <c r="I24" s="77">
        <v>157554.00810000001</v>
      </c>
      <c r="J24" s="77">
        <v>160580.99160000001</v>
      </c>
      <c r="K24" s="77">
        <v>164807.01740000001</v>
      </c>
      <c r="L24" s="77">
        <v>187081.27919999999</v>
      </c>
      <c r="M24" s="77">
        <v>139201.50330000001</v>
      </c>
      <c r="N24" s="78">
        <v>143355.38399999999</v>
      </c>
      <c r="O24" s="155"/>
    </row>
    <row r="25" spans="1:15" x14ac:dyDescent="0.3">
      <c r="A25" s="3" t="s">
        <v>6</v>
      </c>
      <c r="B25" s="120">
        <v>6566813.7248999998</v>
      </c>
      <c r="C25" s="121">
        <v>6816803.0965600004</v>
      </c>
      <c r="D25" s="121">
        <v>6774347.4004999995</v>
      </c>
      <c r="E25" s="121">
        <v>6842485.5390000008</v>
      </c>
      <c r="F25" s="121">
        <v>7122565.9405969996</v>
      </c>
      <c r="G25" s="121">
        <v>6808472.5087000001</v>
      </c>
      <c r="H25" s="121">
        <v>6891372.3607059997</v>
      </c>
      <c r="I25" s="121">
        <v>6928533.665434001</v>
      </c>
      <c r="J25" s="121">
        <v>6929081.6254679998</v>
      </c>
      <c r="K25" s="121">
        <v>7138153.9936579997</v>
      </c>
      <c r="L25" s="121">
        <v>7091342.5271600001</v>
      </c>
      <c r="M25" s="121">
        <v>6651354.5709189996</v>
      </c>
      <c r="N25" s="122">
        <v>7239070.0658999998</v>
      </c>
      <c r="O25" s="155"/>
    </row>
    <row r="26" spans="1:15" x14ac:dyDescent="0.3">
      <c r="A26" s="1" t="s">
        <v>92</v>
      </c>
      <c r="B26" s="76">
        <v>238565.12059999999</v>
      </c>
      <c r="C26" s="77">
        <v>215008.78909999999</v>
      </c>
      <c r="D26" s="77">
        <v>213842.69209999999</v>
      </c>
      <c r="E26" s="77">
        <v>206849.5839</v>
      </c>
      <c r="F26" s="77">
        <v>214374.3425</v>
      </c>
      <c r="G26" s="77">
        <v>220333.67379999999</v>
      </c>
      <c r="H26" s="77">
        <v>201322.33660400001</v>
      </c>
      <c r="I26" s="77">
        <v>207235.975034</v>
      </c>
      <c r="J26" s="77">
        <v>223149.674</v>
      </c>
      <c r="K26" s="77">
        <v>200666.94045699999</v>
      </c>
      <c r="L26" s="77">
        <v>274495.54460000002</v>
      </c>
      <c r="M26" s="77">
        <v>398030.92509999999</v>
      </c>
      <c r="N26" s="78">
        <v>260314.30189999999</v>
      </c>
      <c r="O26" s="155"/>
    </row>
    <row r="27" spans="1:15" x14ac:dyDescent="0.3">
      <c r="A27" s="1" t="s">
        <v>93</v>
      </c>
      <c r="B27" s="76">
        <v>737959.99529999995</v>
      </c>
      <c r="C27" s="77">
        <v>755016.17836000002</v>
      </c>
      <c r="D27" s="77">
        <v>750083.55819999997</v>
      </c>
      <c r="E27" s="77">
        <v>751437.33790000004</v>
      </c>
      <c r="F27" s="77">
        <v>750186.14049999998</v>
      </c>
      <c r="G27" s="77">
        <v>739359.47589999996</v>
      </c>
      <c r="H27" s="77">
        <v>754087.76020000002</v>
      </c>
      <c r="I27" s="77">
        <v>770093.29810000001</v>
      </c>
      <c r="J27" s="77">
        <v>758093.58256799995</v>
      </c>
      <c r="K27" s="77">
        <v>756370.30773100001</v>
      </c>
      <c r="L27" s="77">
        <v>637089.75690000004</v>
      </c>
      <c r="M27" s="77">
        <v>685591.16106199997</v>
      </c>
      <c r="N27" s="78">
        <v>807188.77119999996</v>
      </c>
      <c r="O27" s="155"/>
    </row>
    <row r="28" spans="1:15" x14ac:dyDescent="0.3">
      <c r="A28" s="1" t="s">
        <v>3</v>
      </c>
      <c r="B28" s="76">
        <v>1597564.9077999999</v>
      </c>
      <c r="C28" s="77">
        <v>1628205.6932000001</v>
      </c>
      <c r="D28" s="77">
        <v>1648197.0841999999</v>
      </c>
      <c r="E28" s="77">
        <v>1656745.5279000001</v>
      </c>
      <c r="F28" s="77">
        <v>1620436.6424</v>
      </c>
      <c r="G28" s="77">
        <v>1635574.7507</v>
      </c>
      <c r="H28" s="77">
        <v>1650263.0634000001</v>
      </c>
      <c r="I28" s="77">
        <v>1640988.6524</v>
      </c>
      <c r="J28" s="77">
        <v>1661449.3315000001</v>
      </c>
      <c r="K28" s="77">
        <v>1674898.600327</v>
      </c>
      <c r="L28" s="77">
        <v>1607871.34708</v>
      </c>
      <c r="M28" s="77">
        <v>1722554.335</v>
      </c>
      <c r="N28" s="78">
        <v>1802563.324</v>
      </c>
      <c r="O28" s="155"/>
    </row>
    <row r="29" spans="1:15" x14ac:dyDescent="0.3">
      <c r="A29" s="1" t="s">
        <v>4</v>
      </c>
      <c r="B29" s="76">
        <v>1817282.8402</v>
      </c>
      <c r="C29" s="77">
        <v>1849342.8959999999</v>
      </c>
      <c r="D29" s="77">
        <v>1883100.2590000001</v>
      </c>
      <c r="E29" s="77">
        <v>1881733.3910999999</v>
      </c>
      <c r="F29" s="77">
        <v>1760158.82014</v>
      </c>
      <c r="G29" s="77">
        <v>1832933.7501000001</v>
      </c>
      <c r="H29" s="77">
        <v>1937827.6813999999</v>
      </c>
      <c r="I29" s="77">
        <v>1937328.3411000001</v>
      </c>
      <c r="J29" s="77">
        <v>1940707.8788999999</v>
      </c>
      <c r="K29" s="77">
        <v>1926414.57669</v>
      </c>
      <c r="L29" s="77">
        <v>1807370.7757000001</v>
      </c>
      <c r="M29" s="77">
        <v>1840421.4505</v>
      </c>
      <c r="N29" s="78">
        <v>2017953.7560000001</v>
      </c>
      <c r="O29" s="155"/>
    </row>
    <row r="30" spans="1:15" x14ac:dyDescent="0.3">
      <c r="A30" s="2" t="s">
        <v>5</v>
      </c>
      <c r="B30" s="79">
        <v>2175440.861</v>
      </c>
      <c r="C30" s="80">
        <v>2369229.5399000002</v>
      </c>
      <c r="D30" s="80">
        <v>2279123.807</v>
      </c>
      <c r="E30" s="80">
        <v>2345719.6982</v>
      </c>
      <c r="F30" s="80">
        <v>2777409.9950569998</v>
      </c>
      <c r="G30" s="80">
        <v>2380270.8582000001</v>
      </c>
      <c r="H30" s="80">
        <v>2347871.5191020002</v>
      </c>
      <c r="I30" s="80">
        <v>2372887.3988000001</v>
      </c>
      <c r="J30" s="80">
        <v>2345681.1584999999</v>
      </c>
      <c r="K30" s="80">
        <v>2579803.5684529999</v>
      </c>
      <c r="L30" s="80">
        <v>2764515.1028800001</v>
      </c>
      <c r="M30" s="80">
        <v>2004756.6992569999</v>
      </c>
      <c r="N30" s="81">
        <v>2351049.9128</v>
      </c>
      <c r="O30" s="155"/>
    </row>
    <row r="31" spans="1:15" x14ac:dyDescent="0.3">
      <c r="A31" s="3" t="s">
        <v>32</v>
      </c>
      <c r="B31" s="120">
        <v>5288530.6896000002</v>
      </c>
      <c r="C31" s="121">
        <v>5509117.3659999995</v>
      </c>
      <c r="D31" s="121">
        <v>5451033.9671999998</v>
      </c>
      <c r="E31" s="121">
        <v>5460101.3118000003</v>
      </c>
      <c r="F31" s="121">
        <v>5567856.6360569997</v>
      </c>
      <c r="G31" s="121">
        <v>5430436.8947000001</v>
      </c>
      <c r="H31" s="121">
        <v>5507731.2862059996</v>
      </c>
      <c r="I31" s="121">
        <v>5527079.0537339998</v>
      </c>
      <c r="J31" s="121">
        <v>5528210.0622680001</v>
      </c>
      <c r="K31" s="121">
        <v>5660349.1621979997</v>
      </c>
      <c r="L31" s="121">
        <v>5650748.0793599999</v>
      </c>
      <c r="M31" s="121">
        <v>5400598.098119</v>
      </c>
      <c r="N31" s="122">
        <v>5807482.4028000003</v>
      </c>
      <c r="O31" s="155"/>
    </row>
    <row r="32" spans="1:15" x14ac:dyDescent="0.3">
      <c r="A32" s="1" t="s">
        <v>92</v>
      </c>
      <c r="B32" s="76">
        <v>228143.78039999999</v>
      </c>
      <c r="C32" s="77">
        <v>206704.0625</v>
      </c>
      <c r="D32" s="77">
        <v>205467.42290000001</v>
      </c>
      <c r="E32" s="77">
        <v>199203.9693</v>
      </c>
      <c r="F32" s="77">
        <v>204491.0557</v>
      </c>
      <c r="G32" s="77">
        <v>210298.1649</v>
      </c>
      <c r="H32" s="77">
        <v>191720.920904</v>
      </c>
      <c r="I32" s="77">
        <v>199892.04563400001</v>
      </c>
      <c r="J32" s="77">
        <v>205048.94519999999</v>
      </c>
      <c r="K32" s="77">
        <v>189724.593957</v>
      </c>
      <c r="L32" s="77">
        <v>264550.92709999997</v>
      </c>
      <c r="M32" s="77">
        <v>382524.087</v>
      </c>
      <c r="N32" s="78">
        <v>247949.18489999999</v>
      </c>
    </row>
    <row r="33" spans="1:14" x14ac:dyDescent="0.3">
      <c r="A33" s="1" t="s">
        <v>93</v>
      </c>
      <c r="B33" s="76">
        <v>674601.88300000003</v>
      </c>
      <c r="C33" s="77">
        <v>685911.85609999998</v>
      </c>
      <c r="D33" s="77">
        <v>679162.21600000001</v>
      </c>
      <c r="E33" s="77">
        <v>678242.5675</v>
      </c>
      <c r="F33" s="77">
        <v>679329.0686</v>
      </c>
      <c r="G33" s="77">
        <v>669685.93050000002</v>
      </c>
      <c r="H33" s="77">
        <v>680998.20730000001</v>
      </c>
      <c r="I33" s="77">
        <v>693137.5675</v>
      </c>
      <c r="J33" s="77">
        <v>682643.82206799998</v>
      </c>
      <c r="K33" s="77">
        <v>676720.25197099999</v>
      </c>
      <c r="L33" s="77">
        <v>561868.66139999998</v>
      </c>
      <c r="M33" s="77">
        <v>605604.43646200001</v>
      </c>
      <c r="N33" s="78">
        <v>723098.08959999995</v>
      </c>
    </row>
    <row r="34" spans="1:14" x14ac:dyDescent="0.3">
      <c r="A34" s="1" t="s">
        <v>3</v>
      </c>
      <c r="B34" s="76">
        <v>1502167.4382</v>
      </c>
      <c r="C34" s="77">
        <v>1529755.3337999999</v>
      </c>
      <c r="D34" s="77">
        <v>1548618.6813999999</v>
      </c>
      <c r="E34" s="77">
        <v>1562623.5001000001</v>
      </c>
      <c r="F34" s="77">
        <v>1541774.9994000001</v>
      </c>
      <c r="G34" s="77">
        <v>1543429.2789</v>
      </c>
      <c r="H34" s="77">
        <v>1559800.9341</v>
      </c>
      <c r="I34" s="77">
        <v>1550462.7807</v>
      </c>
      <c r="J34" s="77">
        <v>1568765.0485</v>
      </c>
      <c r="K34" s="77">
        <v>1585813.9661270001</v>
      </c>
      <c r="L34" s="77">
        <v>1514720.03648</v>
      </c>
      <c r="M34" s="77">
        <v>1588570.5725</v>
      </c>
      <c r="N34" s="78">
        <v>1684701.425</v>
      </c>
    </row>
    <row r="35" spans="1:14" ht="15" customHeight="1" x14ac:dyDescent="0.3">
      <c r="A35" s="1" t="s">
        <v>4</v>
      </c>
      <c r="B35" s="76">
        <v>1338208.8632</v>
      </c>
      <c r="C35" s="77">
        <v>1368456.9606999999</v>
      </c>
      <c r="D35" s="77">
        <v>1399686.7925</v>
      </c>
      <c r="E35" s="77">
        <v>1412884.6761</v>
      </c>
      <c r="F35" s="77">
        <v>1375244.4195999999</v>
      </c>
      <c r="G35" s="77">
        <v>1402155.38</v>
      </c>
      <c r="H35" s="77">
        <v>1455261.8243</v>
      </c>
      <c r="I35" s="77">
        <v>1448176.8568</v>
      </c>
      <c r="J35" s="77">
        <v>1449526.4937</v>
      </c>
      <c r="K35" s="77">
        <v>1475607.0849899999</v>
      </c>
      <c r="L35" s="77">
        <v>1390290.5294000001</v>
      </c>
      <c r="M35" s="77">
        <v>1361485.0475000001</v>
      </c>
      <c r="N35" s="78">
        <v>1490268.6544000001</v>
      </c>
    </row>
    <row r="36" spans="1:14" ht="15.9" customHeight="1" x14ac:dyDescent="0.3">
      <c r="A36" s="2" t="s">
        <v>5</v>
      </c>
      <c r="B36" s="79">
        <v>1545408.7248</v>
      </c>
      <c r="C36" s="80">
        <v>1718289.1529000001</v>
      </c>
      <c r="D36" s="80">
        <v>1618098.8544000001</v>
      </c>
      <c r="E36" s="80">
        <v>1607146.5988</v>
      </c>
      <c r="F36" s="80">
        <v>1767017.0927569999</v>
      </c>
      <c r="G36" s="80">
        <v>1604868.1403999999</v>
      </c>
      <c r="H36" s="80">
        <v>1619949.3996019999</v>
      </c>
      <c r="I36" s="80">
        <v>1635409.8030999999</v>
      </c>
      <c r="J36" s="80">
        <v>1622225.7527999999</v>
      </c>
      <c r="K36" s="80">
        <v>1732483.2651529999</v>
      </c>
      <c r="L36" s="80">
        <v>1919317.9249799999</v>
      </c>
      <c r="M36" s="80">
        <v>1462413.954657</v>
      </c>
      <c r="N36" s="81">
        <v>1661465.0489000001</v>
      </c>
    </row>
    <row r="38" spans="1:14" x14ac:dyDescent="0.3">
      <c r="A38" s="17" t="s">
        <v>2346</v>
      </c>
    </row>
    <row r="39" spans="1:14" x14ac:dyDescent="0.3">
      <c r="A39" s="9"/>
    </row>
    <row r="41" spans="1:14" ht="15" customHeight="1" x14ac:dyDescent="0.3">
      <c r="A41" s="239" t="s">
        <v>25</v>
      </c>
      <c r="B41" s="239"/>
      <c r="C41" s="239"/>
      <c r="D41" s="239"/>
      <c r="E41" s="239"/>
      <c r="F41" s="239"/>
      <c r="G41" s="239"/>
      <c r="H41" s="239"/>
      <c r="I41" s="239"/>
      <c r="J41" s="239"/>
      <c r="K41" s="239"/>
      <c r="L41" s="239"/>
      <c r="M41" s="239"/>
      <c r="N41" s="239"/>
    </row>
    <row r="43" spans="1:14" x14ac:dyDescent="0.3">
      <c r="A43" s="221" t="s">
        <v>7</v>
      </c>
      <c r="B43" s="236" t="s">
        <v>22</v>
      </c>
      <c r="C43" s="237"/>
      <c r="D43" s="237"/>
      <c r="E43" s="237"/>
      <c r="F43" s="237"/>
      <c r="G43" s="237"/>
      <c r="H43" s="238"/>
    </row>
    <row r="44" spans="1:14" x14ac:dyDescent="0.3">
      <c r="A44" s="222"/>
      <c r="B44" s="84" t="s">
        <v>8</v>
      </c>
      <c r="C44" s="154" t="s">
        <v>57</v>
      </c>
      <c r="D44" s="154" t="s">
        <v>58</v>
      </c>
      <c r="E44" s="154" t="s">
        <v>23</v>
      </c>
      <c r="F44" s="154" t="s">
        <v>24</v>
      </c>
      <c r="G44" s="154" t="s">
        <v>1197</v>
      </c>
      <c r="H44" s="69" t="s">
        <v>1198</v>
      </c>
    </row>
    <row r="45" spans="1:14" x14ac:dyDescent="0.3">
      <c r="A45" s="152" t="s">
        <v>1206</v>
      </c>
      <c r="B45" s="165">
        <v>6566813.7249000007</v>
      </c>
      <c r="C45" s="145">
        <v>1450153.5384</v>
      </c>
      <c r="D45" s="145">
        <v>2966112.5041</v>
      </c>
      <c r="E45" s="145">
        <v>945472.16059999994</v>
      </c>
      <c r="F45" s="145">
        <v>192619.0301</v>
      </c>
      <c r="G45" s="145">
        <v>898430.95209999999</v>
      </c>
      <c r="H45" s="146">
        <v>114025.5396</v>
      </c>
    </row>
    <row r="46" spans="1:14" x14ac:dyDescent="0.3">
      <c r="A46" s="152" t="s">
        <v>1207</v>
      </c>
      <c r="B46" s="166">
        <v>6816803.0965600004</v>
      </c>
      <c r="C46" s="147">
        <v>1529264.2308</v>
      </c>
      <c r="D46" s="147">
        <v>3068805.9392300001</v>
      </c>
      <c r="E46" s="147">
        <v>968768.48679999996</v>
      </c>
      <c r="F46" s="147">
        <v>206241.23560000001</v>
      </c>
      <c r="G46" s="147">
        <v>921853.20539999998</v>
      </c>
      <c r="H46" s="148">
        <v>121869.99873000001</v>
      </c>
    </row>
    <row r="47" spans="1:14" x14ac:dyDescent="0.3">
      <c r="A47" s="152" t="s">
        <v>1208</v>
      </c>
      <c r="B47" s="166">
        <v>6774347.4004999995</v>
      </c>
      <c r="C47" s="147">
        <v>1496386.6187</v>
      </c>
      <c r="D47" s="147">
        <v>3051193.8953999998</v>
      </c>
      <c r="E47" s="147">
        <v>981316.11080000002</v>
      </c>
      <c r="F47" s="147">
        <v>202237.96369999999</v>
      </c>
      <c r="G47" s="147">
        <v>924490.54410000006</v>
      </c>
      <c r="H47" s="148">
        <v>118722.2678</v>
      </c>
    </row>
    <row r="48" spans="1:14" x14ac:dyDescent="0.3">
      <c r="A48" s="152" t="s">
        <v>1209</v>
      </c>
      <c r="B48" s="166">
        <v>6842485.5389999999</v>
      </c>
      <c r="C48" s="147">
        <v>1506074.1740999999</v>
      </c>
      <c r="D48" s="147">
        <v>3069212.6576</v>
      </c>
      <c r="E48" s="147">
        <v>1005154.8908000001</v>
      </c>
      <c r="F48" s="147">
        <v>202830.97709999999</v>
      </c>
      <c r="G48" s="147">
        <v>939121.97039999999</v>
      </c>
      <c r="H48" s="148">
        <v>120090.86900000001</v>
      </c>
    </row>
    <row r="49" spans="1:14" x14ac:dyDescent="0.3">
      <c r="A49" s="152" t="s">
        <v>1210</v>
      </c>
      <c r="B49" s="166">
        <v>7122565.9405970005</v>
      </c>
      <c r="C49" s="147">
        <v>1593507.75954</v>
      </c>
      <c r="D49" s="147">
        <v>3130544.5780000002</v>
      </c>
      <c r="E49" s="147">
        <v>1060433.8959999999</v>
      </c>
      <c r="F49" s="147">
        <v>224348.39589399999</v>
      </c>
      <c r="G49" s="147">
        <v>977723.73419999995</v>
      </c>
      <c r="H49" s="148">
        <v>136007.576963</v>
      </c>
    </row>
    <row r="50" spans="1:14" x14ac:dyDescent="0.3">
      <c r="A50" s="152" t="s">
        <v>1211</v>
      </c>
      <c r="B50" s="166">
        <v>6808472.5087000001</v>
      </c>
      <c r="C50" s="147">
        <v>1494826.0863999999</v>
      </c>
      <c r="D50" s="147">
        <v>3061773.2163999998</v>
      </c>
      <c r="E50" s="147">
        <v>990990.46750000003</v>
      </c>
      <c r="F50" s="147">
        <v>196846.6182</v>
      </c>
      <c r="G50" s="147">
        <v>943604.66780000005</v>
      </c>
      <c r="H50" s="148">
        <v>120431.45239999999</v>
      </c>
    </row>
    <row r="51" spans="1:14" x14ac:dyDescent="0.3">
      <c r="A51" s="152" t="s">
        <v>1212</v>
      </c>
      <c r="B51" s="166">
        <v>6891372.3607059997</v>
      </c>
      <c r="C51" s="147">
        <v>1522341.5555</v>
      </c>
      <c r="D51" s="147">
        <v>3093601.2067</v>
      </c>
      <c r="E51" s="147">
        <v>1011459.1748</v>
      </c>
      <c r="F51" s="147">
        <v>202327.10960299999</v>
      </c>
      <c r="G51" s="147">
        <v>943216.94019999995</v>
      </c>
      <c r="H51" s="148">
        <v>118426.373903</v>
      </c>
    </row>
    <row r="52" spans="1:14" x14ac:dyDescent="0.3">
      <c r="A52" s="152" t="s">
        <v>1213</v>
      </c>
      <c r="B52" s="166">
        <v>6928533.665434001</v>
      </c>
      <c r="C52" s="147">
        <v>1534912.8292</v>
      </c>
      <c r="D52" s="147">
        <v>3106723.0512000001</v>
      </c>
      <c r="E52" s="147">
        <v>1016251.584934</v>
      </c>
      <c r="F52" s="147">
        <v>204844.77179999999</v>
      </c>
      <c r="G52" s="147">
        <v>946210.13789999997</v>
      </c>
      <c r="H52" s="148">
        <v>119591.2904</v>
      </c>
    </row>
    <row r="53" spans="1:14" ht="15" customHeight="1" x14ac:dyDescent="0.3">
      <c r="A53" s="152" t="s">
        <v>1214</v>
      </c>
      <c r="B53" s="166">
        <v>6929081.6254680008</v>
      </c>
      <c r="C53" s="147">
        <v>1532097.7450000001</v>
      </c>
      <c r="D53" s="147">
        <v>3107916.1625000001</v>
      </c>
      <c r="E53" s="147">
        <v>1017970.7571</v>
      </c>
      <c r="F53" s="147">
        <v>204704.323034</v>
      </c>
      <c r="G53" s="147">
        <v>947332.9007</v>
      </c>
      <c r="H53" s="148">
        <v>119059.737134</v>
      </c>
    </row>
    <row r="54" spans="1:14" x14ac:dyDescent="0.3">
      <c r="A54" s="152" t="s">
        <v>1215</v>
      </c>
      <c r="B54" s="166">
        <v>7138153.9936580006</v>
      </c>
      <c r="C54" s="147">
        <v>1566415.1909</v>
      </c>
      <c r="D54" s="147">
        <v>3200020.8420000002</v>
      </c>
      <c r="E54" s="147">
        <v>1038697.7608930001</v>
      </c>
      <c r="F54" s="147">
        <v>212149.17050000001</v>
      </c>
      <c r="G54" s="147">
        <v>991736.23813199997</v>
      </c>
      <c r="H54" s="148">
        <v>129134.791233</v>
      </c>
    </row>
    <row r="55" spans="1:14" x14ac:dyDescent="0.3">
      <c r="A55" s="152" t="s">
        <v>1216</v>
      </c>
      <c r="B55" s="166">
        <v>7091342.527160001</v>
      </c>
      <c r="C55" s="147">
        <v>1604455.7882999999</v>
      </c>
      <c r="D55" s="147">
        <v>3140617.6271000002</v>
      </c>
      <c r="E55" s="147">
        <v>1020086.06646</v>
      </c>
      <c r="F55" s="147">
        <v>229398.85029999999</v>
      </c>
      <c r="G55" s="147">
        <v>959470.64529999997</v>
      </c>
      <c r="H55" s="148">
        <v>137313.5497</v>
      </c>
    </row>
    <row r="56" spans="1:14" x14ac:dyDescent="0.3">
      <c r="A56" s="152" t="s">
        <v>1219</v>
      </c>
      <c r="B56" s="166">
        <v>6651354.5709189996</v>
      </c>
      <c r="C56" s="147">
        <v>1454915.3912</v>
      </c>
      <c r="D56" s="147">
        <v>3042918.5869999998</v>
      </c>
      <c r="E56" s="147">
        <v>961717.94582200004</v>
      </c>
      <c r="F56" s="147">
        <v>184018.032614</v>
      </c>
      <c r="G56" s="147">
        <v>900487.04373999999</v>
      </c>
      <c r="H56" s="148">
        <v>107297.57054299999</v>
      </c>
    </row>
    <row r="57" spans="1:14" x14ac:dyDescent="0.3">
      <c r="A57" s="153" t="s">
        <v>2338</v>
      </c>
      <c r="B57" s="167">
        <v>7239070.0659000007</v>
      </c>
      <c r="C57" s="149">
        <v>1594473.2620000001</v>
      </c>
      <c r="D57" s="149">
        <v>3274481.4835999999</v>
      </c>
      <c r="E57" s="149">
        <v>1053372.6636999999</v>
      </c>
      <c r="F57" s="149">
        <v>208784.82209999999</v>
      </c>
      <c r="G57" s="149">
        <v>986370.97290000005</v>
      </c>
      <c r="H57" s="150">
        <v>121586.8616</v>
      </c>
    </row>
    <row r="59" spans="1:14" x14ac:dyDescent="0.3">
      <c r="A59" s="16" t="s">
        <v>2347</v>
      </c>
    </row>
    <row r="60" spans="1:14" x14ac:dyDescent="0.3">
      <c r="B60" s="15"/>
      <c r="C60" s="15"/>
    </row>
    <row r="61" spans="1:14" ht="15" customHeight="1" x14ac:dyDescent="0.3">
      <c r="A61" s="239" t="s">
        <v>96</v>
      </c>
      <c r="B61" s="239"/>
      <c r="C61" s="239"/>
      <c r="D61" s="239"/>
      <c r="E61" s="239"/>
      <c r="F61" s="239"/>
      <c r="G61" s="239"/>
      <c r="H61" s="239"/>
      <c r="I61" s="239"/>
      <c r="J61" s="239"/>
      <c r="K61" s="239"/>
      <c r="L61" s="239"/>
      <c r="M61" s="239"/>
      <c r="N61" s="239"/>
    </row>
    <row r="63" spans="1:14" x14ac:dyDescent="0.3">
      <c r="A63" s="221" t="s">
        <v>7</v>
      </c>
      <c r="B63" s="236" t="s">
        <v>22</v>
      </c>
      <c r="C63" s="237"/>
      <c r="D63" s="237"/>
      <c r="E63" s="237"/>
      <c r="F63" s="237"/>
      <c r="G63" s="237"/>
      <c r="H63" s="238"/>
    </row>
    <row r="64" spans="1:14" x14ac:dyDescent="0.3">
      <c r="A64" s="222"/>
      <c r="B64" s="84" t="s">
        <v>8</v>
      </c>
      <c r="C64" s="154" t="s">
        <v>57</v>
      </c>
      <c r="D64" s="154" t="s">
        <v>58</v>
      </c>
      <c r="E64" s="154" t="s">
        <v>23</v>
      </c>
      <c r="F64" s="154" t="s">
        <v>24</v>
      </c>
      <c r="G64" s="154" t="s">
        <v>1197</v>
      </c>
      <c r="H64" s="69" t="s">
        <v>1198</v>
      </c>
    </row>
    <row r="65" spans="1:8" x14ac:dyDescent="0.3">
      <c r="A65" s="152" t="s">
        <v>1206</v>
      </c>
      <c r="B65" s="165">
        <v>5288530.6896000002</v>
      </c>
      <c r="C65" s="145">
        <v>1090620.8189000001</v>
      </c>
      <c r="D65" s="145">
        <v>2848005.5537999999</v>
      </c>
      <c r="E65" s="145">
        <v>418496.76579999999</v>
      </c>
      <c r="F65" s="145">
        <v>121508.6588</v>
      </c>
      <c r="G65" s="145">
        <v>729316.16729999997</v>
      </c>
      <c r="H65" s="146">
        <v>80582.725000000006</v>
      </c>
    </row>
    <row r="66" spans="1:8" x14ac:dyDescent="0.3">
      <c r="A66" s="152" t="s">
        <v>1207</v>
      </c>
      <c r="B66" s="166">
        <v>5509117.3659999985</v>
      </c>
      <c r="C66" s="147">
        <v>1160661.7908000001</v>
      </c>
      <c r="D66" s="147">
        <v>2948468.9035999998</v>
      </c>
      <c r="E66" s="147">
        <v>429743.36940000003</v>
      </c>
      <c r="F66" s="147">
        <v>132635.6225</v>
      </c>
      <c r="G66" s="147">
        <v>749621.83739999996</v>
      </c>
      <c r="H66" s="148">
        <v>87985.842300000004</v>
      </c>
    </row>
    <row r="67" spans="1:8" x14ac:dyDescent="0.3">
      <c r="A67" s="152" t="s">
        <v>1208</v>
      </c>
      <c r="B67" s="166">
        <v>5451033.9672000008</v>
      </c>
      <c r="C67" s="147">
        <v>1125879.1455000001</v>
      </c>
      <c r="D67" s="147">
        <v>2930153.4078000002</v>
      </c>
      <c r="E67" s="147">
        <v>431008.77549999999</v>
      </c>
      <c r="F67" s="147">
        <v>127290.82030000001</v>
      </c>
      <c r="G67" s="147">
        <v>752285.11</v>
      </c>
      <c r="H67" s="148">
        <v>84416.708100000003</v>
      </c>
    </row>
    <row r="68" spans="1:8" x14ac:dyDescent="0.3">
      <c r="A68" s="152" t="s">
        <v>1209</v>
      </c>
      <c r="B68" s="166">
        <v>5460101.3117999993</v>
      </c>
      <c r="C68" s="147">
        <v>1120306.2482</v>
      </c>
      <c r="D68" s="147">
        <v>2939680.2650000001</v>
      </c>
      <c r="E68" s="147">
        <v>435780.59419999999</v>
      </c>
      <c r="F68" s="147">
        <v>124958.42939999999</v>
      </c>
      <c r="G68" s="147">
        <v>756514.76060000004</v>
      </c>
      <c r="H68" s="148">
        <v>82861.0144</v>
      </c>
    </row>
    <row r="69" spans="1:8" x14ac:dyDescent="0.3">
      <c r="A69" s="152" t="s">
        <v>1210</v>
      </c>
      <c r="B69" s="166">
        <v>5567856.6360569997</v>
      </c>
      <c r="C69" s="147">
        <v>1167794.9543999999</v>
      </c>
      <c r="D69" s="147">
        <v>2973546.5868000002</v>
      </c>
      <c r="E69" s="147">
        <v>437169.26770000003</v>
      </c>
      <c r="F69" s="147">
        <v>136299.15859400001</v>
      </c>
      <c r="G69" s="147">
        <v>762633.86129999999</v>
      </c>
      <c r="H69" s="148">
        <v>90412.807262999995</v>
      </c>
    </row>
    <row r="70" spans="1:8" x14ac:dyDescent="0.3">
      <c r="A70" s="152" t="s">
        <v>1211</v>
      </c>
      <c r="B70" s="166">
        <v>5430436.8947000001</v>
      </c>
      <c r="C70" s="147">
        <v>1113397.0962</v>
      </c>
      <c r="D70" s="147">
        <v>2926537.8245000001</v>
      </c>
      <c r="E70" s="147">
        <v>435802.78720000002</v>
      </c>
      <c r="F70" s="147">
        <v>121936.0148</v>
      </c>
      <c r="G70" s="147">
        <v>751920.23389999999</v>
      </c>
      <c r="H70" s="148">
        <v>80842.938099999999</v>
      </c>
    </row>
    <row r="71" spans="1:8" x14ac:dyDescent="0.3">
      <c r="A71" s="152" t="s">
        <v>1212</v>
      </c>
      <c r="B71" s="166">
        <v>5507731.2862059996</v>
      </c>
      <c r="C71" s="147">
        <v>1131478.6527</v>
      </c>
      <c r="D71" s="147">
        <v>2966238.3593000001</v>
      </c>
      <c r="E71" s="147">
        <v>440604.53810000001</v>
      </c>
      <c r="F71" s="147">
        <v>124598.128803</v>
      </c>
      <c r="G71" s="147">
        <v>762168.9608</v>
      </c>
      <c r="H71" s="148">
        <v>82642.646502999996</v>
      </c>
    </row>
    <row r="72" spans="1:8" x14ac:dyDescent="0.3">
      <c r="A72" s="152" t="s">
        <v>1213</v>
      </c>
      <c r="B72" s="166">
        <v>5527079.0537339989</v>
      </c>
      <c r="C72" s="147">
        <v>1137524.3214</v>
      </c>
      <c r="D72" s="147">
        <v>2977661.3278000001</v>
      </c>
      <c r="E72" s="147">
        <v>439849.27813400002</v>
      </c>
      <c r="F72" s="147">
        <v>125779.15459999999</v>
      </c>
      <c r="G72" s="147">
        <v>762936.39549999998</v>
      </c>
      <c r="H72" s="148">
        <v>83328.576300000001</v>
      </c>
    </row>
    <row r="73" spans="1:8" x14ac:dyDescent="0.3">
      <c r="A73" s="152" t="s">
        <v>1214</v>
      </c>
      <c r="B73" s="166">
        <v>5528210.0622680001</v>
      </c>
      <c r="C73" s="147">
        <v>1134582.7755</v>
      </c>
      <c r="D73" s="147">
        <v>2979181.8845000002</v>
      </c>
      <c r="E73" s="147">
        <v>441029.74719999998</v>
      </c>
      <c r="F73" s="147">
        <v>125565.383634</v>
      </c>
      <c r="G73" s="147">
        <v>764669.73320000002</v>
      </c>
      <c r="H73" s="148">
        <v>83180.538234000007</v>
      </c>
    </row>
    <row r="74" spans="1:8" x14ac:dyDescent="0.3">
      <c r="A74" s="152" t="s">
        <v>1215</v>
      </c>
      <c r="B74" s="166">
        <v>5660349.1621980006</v>
      </c>
      <c r="C74" s="147">
        <v>1164313.2267</v>
      </c>
      <c r="D74" s="147">
        <v>3046788.6528699999</v>
      </c>
      <c r="E74" s="147">
        <v>451831.05479299999</v>
      </c>
      <c r="F74" s="147">
        <v>131803.3639</v>
      </c>
      <c r="G74" s="147">
        <v>778360.74783200002</v>
      </c>
      <c r="H74" s="148">
        <v>87252.116102999993</v>
      </c>
    </row>
    <row r="75" spans="1:8" x14ac:dyDescent="0.3">
      <c r="A75" s="152" t="s">
        <v>1216</v>
      </c>
      <c r="B75" s="166">
        <v>5650748.0793600008</v>
      </c>
      <c r="C75" s="147">
        <v>1192276.8622999999</v>
      </c>
      <c r="D75" s="147">
        <v>3007488.5236</v>
      </c>
      <c r="E75" s="147">
        <v>436848.75255999999</v>
      </c>
      <c r="F75" s="147">
        <v>146207.26360000001</v>
      </c>
      <c r="G75" s="147">
        <v>771112.20479999995</v>
      </c>
      <c r="H75" s="148">
        <v>96814.472500000003</v>
      </c>
    </row>
    <row r="76" spans="1:8" x14ac:dyDescent="0.3">
      <c r="A76" s="152" t="s">
        <v>1219</v>
      </c>
      <c r="B76" s="166">
        <v>5400598.098119</v>
      </c>
      <c r="C76" s="147">
        <v>1087747.2050000001</v>
      </c>
      <c r="D76" s="147">
        <v>2941381.4076999999</v>
      </c>
      <c r="E76" s="147">
        <v>431688.15202199999</v>
      </c>
      <c r="F76" s="147">
        <v>113646.40781400001</v>
      </c>
      <c r="G76" s="147">
        <v>750906.01613999996</v>
      </c>
      <c r="H76" s="148">
        <v>75228.909442999997</v>
      </c>
    </row>
    <row r="77" spans="1:8" x14ac:dyDescent="0.3">
      <c r="A77" s="153" t="s">
        <v>2338</v>
      </c>
      <c r="B77" s="167">
        <v>5807482.4028000003</v>
      </c>
      <c r="C77" s="149">
        <v>1184102.8622999999</v>
      </c>
      <c r="D77" s="149">
        <v>3146828.7633000002</v>
      </c>
      <c r="E77" s="149">
        <v>460583.23710000003</v>
      </c>
      <c r="F77" s="149">
        <v>128280.9828</v>
      </c>
      <c r="G77" s="149">
        <v>802785.50780000002</v>
      </c>
      <c r="H77" s="150">
        <v>84901.049499999994</v>
      </c>
    </row>
    <row r="79" spans="1:8" x14ac:dyDescent="0.3">
      <c r="A79" s="16" t="s">
        <v>2347</v>
      </c>
      <c r="B79" s="15"/>
      <c r="C79" s="15"/>
    </row>
    <row r="80" spans="1:8" x14ac:dyDescent="0.3">
      <c r="A80" s="15"/>
      <c r="B80" s="15"/>
      <c r="C80" s="15"/>
    </row>
    <row r="81" spans="1:14" ht="15" customHeight="1" x14ac:dyDescent="0.3">
      <c r="A81" s="239" t="s">
        <v>59</v>
      </c>
      <c r="B81" s="239"/>
      <c r="C81" s="239"/>
      <c r="D81" s="239"/>
      <c r="E81" s="239"/>
      <c r="F81" s="239"/>
      <c r="G81" s="239"/>
      <c r="H81" s="239"/>
      <c r="I81" s="239"/>
      <c r="J81" s="239"/>
      <c r="K81" s="239"/>
      <c r="L81" s="239"/>
      <c r="M81" s="239"/>
      <c r="N81" s="239"/>
    </row>
    <row r="82" spans="1:14" x14ac:dyDescent="0.3">
      <c r="A82" s="15"/>
      <c r="B82" s="15"/>
      <c r="C82" s="15"/>
    </row>
    <row r="83" spans="1:14" x14ac:dyDescent="0.3">
      <c r="A83" s="240" t="s">
        <v>7</v>
      </c>
      <c r="B83" s="242" t="s">
        <v>22</v>
      </c>
      <c r="C83" s="243"/>
      <c r="D83" s="243"/>
      <c r="E83" s="243"/>
      <c r="F83" s="243"/>
      <c r="G83" s="243"/>
      <c r="H83" s="244"/>
    </row>
    <row r="84" spans="1:14" x14ac:dyDescent="0.3">
      <c r="A84" s="241"/>
      <c r="B84" s="84" t="s">
        <v>8</v>
      </c>
      <c r="C84" s="154" t="s">
        <v>57</v>
      </c>
      <c r="D84" s="154" t="s">
        <v>58</v>
      </c>
      <c r="E84" s="154" t="s">
        <v>23</v>
      </c>
      <c r="F84" s="154" t="s">
        <v>24</v>
      </c>
      <c r="G84" s="154" t="s">
        <v>1197</v>
      </c>
      <c r="H84" s="69" t="s">
        <v>1198</v>
      </c>
    </row>
    <row r="85" spans="1:14" x14ac:dyDescent="0.3">
      <c r="A85" s="152" t="s">
        <v>1206</v>
      </c>
      <c r="B85" s="165">
        <v>852440.88560000004</v>
      </c>
      <c r="C85" s="145">
        <v>404274.32410000003</v>
      </c>
      <c r="D85" s="145">
        <v>408712.41159999999</v>
      </c>
      <c r="E85" s="145">
        <v>34251.613499999999</v>
      </c>
      <c r="F85" s="145">
        <v>5070.9687000000004</v>
      </c>
      <c r="G85" s="145">
        <v>38.863500000000002</v>
      </c>
      <c r="H85" s="146">
        <v>92.7042</v>
      </c>
    </row>
    <row r="86" spans="1:14" x14ac:dyDescent="0.3">
      <c r="A86" s="152" t="s">
        <v>1207</v>
      </c>
      <c r="B86" s="166">
        <v>890563.05330000003</v>
      </c>
      <c r="C86" s="147">
        <v>420306.90950000001</v>
      </c>
      <c r="D86" s="147">
        <v>428316.0784</v>
      </c>
      <c r="E86" s="147">
        <v>36592.6849</v>
      </c>
      <c r="F86" s="147">
        <v>5207.0967000000001</v>
      </c>
      <c r="G86" s="147">
        <v>41.156300000000002</v>
      </c>
      <c r="H86" s="148">
        <v>99.127499999999998</v>
      </c>
    </row>
    <row r="87" spans="1:14" x14ac:dyDescent="0.3">
      <c r="A87" s="152" t="s">
        <v>1208</v>
      </c>
      <c r="B87" s="166">
        <v>901726.65520000004</v>
      </c>
      <c r="C87" s="147">
        <v>424909.50060000003</v>
      </c>
      <c r="D87" s="147">
        <v>434334.973</v>
      </c>
      <c r="E87" s="147">
        <v>37092.772599999997</v>
      </c>
      <c r="F87" s="147">
        <v>5244.1067000000003</v>
      </c>
      <c r="G87" s="147">
        <v>42.4499</v>
      </c>
      <c r="H87" s="148">
        <v>102.8524</v>
      </c>
    </row>
    <row r="88" spans="1:14" x14ac:dyDescent="0.3">
      <c r="A88" s="152" t="s">
        <v>1209</v>
      </c>
      <c r="B88" s="166">
        <v>919250.50410000002</v>
      </c>
      <c r="C88" s="147">
        <v>432336.11339999997</v>
      </c>
      <c r="D88" s="147">
        <v>443301.538</v>
      </c>
      <c r="E88" s="147">
        <v>38146.624900000003</v>
      </c>
      <c r="F88" s="147">
        <v>5334.8860999999997</v>
      </c>
      <c r="G88" s="147">
        <v>37.2119</v>
      </c>
      <c r="H88" s="148">
        <v>94.129800000000003</v>
      </c>
    </row>
    <row r="89" spans="1:14" x14ac:dyDescent="0.3">
      <c r="A89" s="152" t="s">
        <v>1210</v>
      </c>
      <c r="B89" s="166">
        <v>925452.15170000005</v>
      </c>
      <c r="C89" s="147">
        <v>434899.86690000002</v>
      </c>
      <c r="D89" s="147">
        <v>446520.53389999998</v>
      </c>
      <c r="E89" s="147">
        <v>38526.4931</v>
      </c>
      <c r="F89" s="147">
        <v>5378.9850999999999</v>
      </c>
      <c r="G89" s="147">
        <v>38.253599999999999</v>
      </c>
      <c r="H89" s="148">
        <v>88.019099999999995</v>
      </c>
    </row>
    <row r="90" spans="1:14" x14ac:dyDescent="0.3">
      <c r="A90" s="152" t="s">
        <v>1211</v>
      </c>
      <c r="B90" s="166">
        <v>935935.46299999999</v>
      </c>
      <c r="C90" s="147">
        <v>439322.77620000002</v>
      </c>
      <c r="D90" s="147">
        <v>451985.3824</v>
      </c>
      <c r="E90" s="147">
        <v>39144.835400000004</v>
      </c>
      <c r="F90" s="147">
        <v>5387.049</v>
      </c>
      <c r="G90" s="147">
        <v>36.714399999999998</v>
      </c>
      <c r="H90" s="148">
        <v>58.705599999999997</v>
      </c>
    </row>
    <row r="91" spans="1:14" x14ac:dyDescent="0.3">
      <c r="A91" s="152" t="s">
        <v>1212</v>
      </c>
      <c r="B91" s="166">
        <v>949847.17229999998</v>
      </c>
      <c r="C91" s="147">
        <v>445050.0796</v>
      </c>
      <c r="D91" s="147">
        <v>459102.46789999999</v>
      </c>
      <c r="E91" s="147">
        <v>40022.407399999996</v>
      </c>
      <c r="F91" s="147">
        <v>5529.9450999999999</v>
      </c>
      <c r="G91" s="147">
        <v>39.416899999999998</v>
      </c>
      <c r="H91" s="148">
        <v>102.8554</v>
      </c>
    </row>
    <row r="92" spans="1:14" x14ac:dyDescent="0.3">
      <c r="A92" s="152" t="s">
        <v>1213</v>
      </c>
      <c r="B92" s="166">
        <v>964559.84940000006</v>
      </c>
      <c r="C92" s="147">
        <v>451324.56910000002</v>
      </c>
      <c r="D92" s="147">
        <v>466832.54239999998</v>
      </c>
      <c r="E92" s="147">
        <v>40619.613799999999</v>
      </c>
      <c r="F92" s="147">
        <v>5629.3482000000004</v>
      </c>
      <c r="G92" s="147">
        <v>40.9056</v>
      </c>
      <c r="H92" s="148">
        <v>112.8703</v>
      </c>
    </row>
    <row r="93" spans="1:14" x14ac:dyDescent="0.3">
      <c r="A93" s="152" t="s">
        <v>1214</v>
      </c>
      <c r="B93" s="166">
        <v>973247.65200000012</v>
      </c>
      <c r="C93" s="147">
        <v>454846.79310000001</v>
      </c>
      <c r="D93" s="147">
        <v>471406.00260000001</v>
      </c>
      <c r="E93" s="147">
        <v>41172.810899999997</v>
      </c>
      <c r="F93" s="147">
        <v>5679.6156000000001</v>
      </c>
      <c r="G93" s="147">
        <v>39.057299999999998</v>
      </c>
      <c r="H93" s="148">
        <v>103.3725</v>
      </c>
    </row>
    <row r="94" spans="1:14" x14ac:dyDescent="0.3">
      <c r="A94" s="152" t="s">
        <v>1215</v>
      </c>
      <c r="B94" s="166">
        <v>975327.61410000001</v>
      </c>
      <c r="C94" s="147">
        <v>455986.95419999998</v>
      </c>
      <c r="D94" s="147">
        <v>472324.97399999999</v>
      </c>
      <c r="E94" s="147">
        <v>41157.067199999998</v>
      </c>
      <c r="F94" s="147">
        <v>5724.9123</v>
      </c>
      <c r="G94" s="147">
        <v>39.417900000000003</v>
      </c>
      <c r="H94" s="148">
        <v>94.288499999999999</v>
      </c>
    </row>
    <row r="95" spans="1:14" x14ac:dyDescent="0.3">
      <c r="A95" s="152" t="s">
        <v>1216</v>
      </c>
      <c r="B95" s="166">
        <v>950208.54590000014</v>
      </c>
      <c r="C95" s="147">
        <v>447237.7059</v>
      </c>
      <c r="D95" s="147">
        <v>458298.9362</v>
      </c>
      <c r="E95" s="147">
        <v>38902.2356</v>
      </c>
      <c r="F95" s="147">
        <v>5636.2556000000004</v>
      </c>
      <c r="G95" s="147">
        <v>39.249699999999997</v>
      </c>
      <c r="H95" s="148">
        <v>94.162899999999993</v>
      </c>
    </row>
    <row r="96" spans="1:14" x14ac:dyDescent="0.3">
      <c r="A96" s="152" t="s">
        <v>1219</v>
      </c>
      <c r="B96" s="166">
        <v>859583.47820000001</v>
      </c>
      <c r="C96" s="147">
        <v>409609.97200000001</v>
      </c>
      <c r="D96" s="147">
        <v>410676.75819999998</v>
      </c>
      <c r="E96" s="147">
        <v>33731.679700000001</v>
      </c>
      <c r="F96" s="147">
        <v>5467.6725999999999</v>
      </c>
      <c r="G96" s="147">
        <v>38.574599999999997</v>
      </c>
      <c r="H96" s="148">
        <v>58.821100000000001</v>
      </c>
    </row>
    <row r="97" spans="1:8" x14ac:dyDescent="0.3">
      <c r="A97" s="153" t="s">
        <v>2338</v>
      </c>
      <c r="B97" s="167">
        <v>896600.72820000001</v>
      </c>
      <c r="C97" s="149">
        <v>424123.8383</v>
      </c>
      <c r="D97" s="149">
        <v>430562.21909999999</v>
      </c>
      <c r="E97" s="149">
        <v>36142.841</v>
      </c>
      <c r="F97" s="149">
        <v>5605.6836000000003</v>
      </c>
      <c r="G97" s="149">
        <v>50.789200000000001</v>
      </c>
      <c r="H97" s="150">
        <v>115.357</v>
      </c>
    </row>
    <row r="99" spans="1:8" x14ac:dyDescent="0.3">
      <c r="A99" s="16" t="s">
        <v>2347</v>
      </c>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tabSelected="1" zoomScaleNormal="100" workbookViewId="0">
      <selection activeCell="A11" sqref="A11:P11"/>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29" t="s">
        <v>97</v>
      </c>
      <c r="E2" s="230"/>
      <c r="F2" s="230"/>
      <c r="G2" s="230"/>
      <c r="H2" s="230"/>
      <c r="I2" s="230"/>
      <c r="J2" s="201" t="s">
        <v>2337</v>
      </c>
      <c r="K2" s="202"/>
    </row>
    <row r="3" spans="1:17" ht="15" customHeight="1" x14ac:dyDescent="0.3">
      <c r="D3" s="231"/>
      <c r="E3" s="232"/>
      <c r="F3" s="232"/>
      <c r="G3" s="232"/>
      <c r="H3" s="232"/>
      <c r="I3" s="232"/>
      <c r="J3" s="247"/>
      <c r="K3" s="203"/>
    </row>
    <row r="4" spans="1:17" ht="15.75" customHeight="1" thickBot="1" x14ac:dyDescent="0.35">
      <c r="D4" s="233"/>
      <c r="E4" s="234"/>
      <c r="F4" s="234"/>
      <c r="G4" s="234"/>
      <c r="H4" s="234"/>
      <c r="I4" s="234"/>
      <c r="J4" s="204"/>
      <c r="K4" s="205"/>
    </row>
    <row r="5" spans="1:17" ht="15" thickBot="1" x14ac:dyDescent="0.35">
      <c r="D5" s="198" t="s">
        <v>2342</v>
      </c>
      <c r="E5" s="199"/>
      <c r="F5" s="199"/>
      <c r="G5" s="199"/>
      <c r="H5" s="199"/>
      <c r="I5" s="199"/>
      <c r="J5" s="199"/>
      <c r="K5" s="200"/>
    </row>
    <row r="6" spans="1:17" x14ac:dyDescent="0.3">
      <c r="D6" s="249"/>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E10" s="53"/>
      <c r="F10" s="53"/>
      <c r="G10" s="53"/>
      <c r="H10" s="53"/>
      <c r="I10" s="53"/>
      <c r="J10" s="53"/>
      <c r="K10" s="53"/>
      <c r="L10" s="53"/>
      <c r="M10" s="53"/>
      <c r="N10" s="53"/>
      <c r="O10" s="53"/>
      <c r="P10" s="53"/>
    </row>
    <row r="11" spans="1:17" ht="19.5" customHeight="1" x14ac:dyDescent="0.3">
      <c r="A11" s="239" t="s">
        <v>27</v>
      </c>
      <c r="B11" s="239"/>
      <c r="C11" s="239"/>
      <c r="D11" s="239"/>
      <c r="E11" s="239"/>
      <c r="F11" s="239"/>
      <c r="G11" s="239"/>
      <c r="H11" s="239"/>
      <c r="I11" s="239"/>
      <c r="J11" s="239"/>
      <c r="K11" s="239"/>
      <c r="L11" s="239"/>
      <c r="M11" s="239"/>
      <c r="N11" s="239"/>
      <c r="O11" s="239"/>
      <c r="P11" s="239"/>
    </row>
    <row r="12" spans="1:17" x14ac:dyDescent="0.3">
      <c r="E12" s="245" t="s">
        <v>1218</v>
      </c>
      <c r="F12" s="246"/>
      <c r="G12" s="246"/>
      <c r="H12" s="246"/>
      <c r="I12" s="245" t="s">
        <v>2336</v>
      </c>
      <c r="J12" s="246"/>
      <c r="K12" s="246"/>
      <c r="L12" s="246"/>
      <c r="M12" s="245" t="s">
        <v>2345</v>
      </c>
      <c r="N12" s="246"/>
      <c r="O12" s="246"/>
      <c r="P12" s="246"/>
    </row>
    <row r="13" spans="1:17" x14ac:dyDescent="0.3">
      <c r="A13" s="48" t="s">
        <v>98</v>
      </c>
      <c r="B13" s="48" t="s">
        <v>49</v>
      </c>
      <c r="C13" s="48" t="s">
        <v>99</v>
      </c>
      <c r="D13" s="48" t="s">
        <v>100</v>
      </c>
      <c r="E13" s="71" t="s">
        <v>8</v>
      </c>
      <c r="F13" s="172" t="s">
        <v>1203</v>
      </c>
      <c r="G13" s="172" t="s">
        <v>1204</v>
      </c>
      <c r="H13" s="173" t="s">
        <v>1205</v>
      </c>
      <c r="I13" s="71" t="s">
        <v>8</v>
      </c>
      <c r="J13" s="172" t="s">
        <v>1203</v>
      </c>
      <c r="K13" s="172" t="s">
        <v>1204</v>
      </c>
      <c r="L13" s="173" t="s">
        <v>1205</v>
      </c>
      <c r="M13" s="71" t="s">
        <v>8</v>
      </c>
      <c r="N13" s="172" t="s">
        <v>1203</v>
      </c>
      <c r="O13" s="172" t="s">
        <v>1204</v>
      </c>
      <c r="P13" s="173" t="s">
        <v>1205</v>
      </c>
    </row>
    <row r="14" spans="1:17" x14ac:dyDescent="0.3">
      <c r="A14" s="174" t="s">
        <v>1194</v>
      </c>
      <c r="B14" s="174" t="s">
        <v>1195</v>
      </c>
      <c r="C14" s="174" t="s">
        <v>1196</v>
      </c>
      <c r="D14" s="174" t="s">
        <v>1195</v>
      </c>
      <c r="E14" s="175">
        <v>12634010</v>
      </c>
      <c r="F14" s="176">
        <v>1566371</v>
      </c>
      <c r="G14" s="176">
        <v>8987484</v>
      </c>
      <c r="H14" s="177">
        <v>2080155</v>
      </c>
      <c r="I14" s="175">
        <v>12844461</v>
      </c>
      <c r="J14" s="176">
        <v>1678221</v>
      </c>
      <c r="K14" s="176">
        <v>9060672</v>
      </c>
      <c r="L14" s="177">
        <v>2105568</v>
      </c>
      <c r="M14" s="175">
        <v>13176842</v>
      </c>
      <c r="N14" s="176">
        <v>1675627</v>
      </c>
      <c r="O14" s="176">
        <v>9170807</v>
      </c>
      <c r="P14" s="177">
        <v>2330408</v>
      </c>
    </row>
    <row r="15" spans="1:17" x14ac:dyDescent="0.3">
      <c r="A15" s="178" t="s">
        <v>259</v>
      </c>
      <c r="B15" s="179" t="s">
        <v>260</v>
      </c>
      <c r="C15" s="179" t="s">
        <v>1221</v>
      </c>
      <c r="D15" s="178" t="s">
        <v>260</v>
      </c>
      <c r="E15" s="175">
        <v>4498882</v>
      </c>
      <c r="F15" s="180">
        <v>498870</v>
      </c>
      <c r="G15" s="180">
        <v>3329716</v>
      </c>
      <c r="H15" s="181">
        <v>670296</v>
      </c>
      <c r="I15" s="175">
        <v>4538983</v>
      </c>
      <c r="J15" s="180">
        <v>545748</v>
      </c>
      <c r="K15" s="180">
        <v>3331149</v>
      </c>
      <c r="L15" s="181">
        <v>662086</v>
      </c>
      <c r="M15" s="175">
        <v>4610350</v>
      </c>
      <c r="N15" s="180">
        <v>527397</v>
      </c>
      <c r="O15" s="180">
        <v>3370169</v>
      </c>
      <c r="P15" s="181">
        <v>712784</v>
      </c>
    </row>
    <row r="16" spans="1:17" x14ac:dyDescent="0.3">
      <c r="A16" s="178" t="s">
        <v>1086</v>
      </c>
      <c r="B16" s="179" t="s">
        <v>109</v>
      </c>
      <c r="C16" s="179" t="s">
        <v>1222</v>
      </c>
      <c r="D16" s="178" t="s">
        <v>110</v>
      </c>
      <c r="E16" s="175">
        <v>1504385</v>
      </c>
      <c r="F16" s="180">
        <v>161001</v>
      </c>
      <c r="G16" s="180">
        <v>1150165</v>
      </c>
      <c r="H16" s="181">
        <v>193219</v>
      </c>
      <c r="I16" s="175">
        <v>1527839</v>
      </c>
      <c r="J16" s="180">
        <v>184262</v>
      </c>
      <c r="K16" s="180">
        <v>1152599</v>
      </c>
      <c r="L16" s="181">
        <v>190978</v>
      </c>
      <c r="M16" s="175">
        <v>1543007</v>
      </c>
      <c r="N16" s="180">
        <v>170022</v>
      </c>
      <c r="O16" s="180">
        <v>1169067</v>
      </c>
      <c r="P16" s="181">
        <v>203918</v>
      </c>
    </row>
    <row r="17" spans="1:16" x14ac:dyDescent="0.3">
      <c r="A17" s="182" t="s">
        <v>108</v>
      </c>
      <c r="B17" s="179" t="s">
        <v>1087</v>
      </c>
      <c r="C17" s="179" t="s">
        <v>1223</v>
      </c>
      <c r="D17" s="179" t="s">
        <v>1088</v>
      </c>
      <c r="E17" s="175">
        <v>1001277</v>
      </c>
      <c r="F17" s="180">
        <v>121290</v>
      </c>
      <c r="G17" s="180">
        <v>746020</v>
      </c>
      <c r="H17" s="181">
        <v>133967</v>
      </c>
      <c r="I17" s="175">
        <v>1022531</v>
      </c>
      <c r="J17" s="180">
        <v>115139</v>
      </c>
      <c r="K17" s="180">
        <v>774856</v>
      </c>
      <c r="L17" s="181">
        <v>132536</v>
      </c>
      <c r="M17" s="175">
        <v>1037328</v>
      </c>
      <c r="N17" s="180">
        <v>136011</v>
      </c>
      <c r="O17" s="180">
        <v>754208</v>
      </c>
      <c r="P17" s="181">
        <v>147109</v>
      </c>
    </row>
    <row r="18" spans="1:16" x14ac:dyDescent="0.3">
      <c r="A18" s="178" t="s">
        <v>540</v>
      </c>
      <c r="B18" s="179" t="s">
        <v>236</v>
      </c>
      <c r="C18" s="179" t="s">
        <v>1224</v>
      </c>
      <c r="D18" s="178" t="s">
        <v>237</v>
      </c>
      <c r="E18" s="175">
        <v>483948</v>
      </c>
      <c r="F18" s="180">
        <v>45685</v>
      </c>
      <c r="G18" s="180">
        <v>378395</v>
      </c>
      <c r="H18" s="181">
        <v>59868</v>
      </c>
      <c r="I18" s="175">
        <v>482956</v>
      </c>
      <c r="J18" s="180">
        <v>50859</v>
      </c>
      <c r="K18" s="180">
        <v>373298</v>
      </c>
      <c r="L18" s="181">
        <v>58799</v>
      </c>
      <c r="M18" s="175">
        <v>504963</v>
      </c>
      <c r="N18" s="180">
        <v>49421</v>
      </c>
      <c r="O18" s="180">
        <v>389624</v>
      </c>
      <c r="P18" s="181">
        <v>65918</v>
      </c>
    </row>
    <row r="19" spans="1:16" x14ac:dyDescent="0.3">
      <c r="A19" s="178" t="s">
        <v>235</v>
      </c>
      <c r="B19" s="179" t="s">
        <v>940</v>
      </c>
      <c r="C19" s="179" t="s">
        <v>1225</v>
      </c>
      <c r="D19" s="178" t="s">
        <v>941</v>
      </c>
      <c r="E19" s="175">
        <v>351155</v>
      </c>
      <c r="F19" s="180">
        <v>52827</v>
      </c>
      <c r="G19" s="180">
        <v>242362</v>
      </c>
      <c r="H19" s="181">
        <v>55966</v>
      </c>
      <c r="I19" s="175">
        <v>362267</v>
      </c>
      <c r="J19" s="180">
        <v>54747</v>
      </c>
      <c r="K19" s="180">
        <v>251623</v>
      </c>
      <c r="L19" s="181">
        <v>55897</v>
      </c>
      <c r="M19" s="175">
        <v>369014</v>
      </c>
      <c r="N19" s="180">
        <v>57546</v>
      </c>
      <c r="O19" s="180">
        <v>249479</v>
      </c>
      <c r="P19" s="181">
        <v>61989</v>
      </c>
    </row>
    <row r="20" spans="1:16" x14ac:dyDescent="0.3">
      <c r="A20" s="178" t="s">
        <v>513</v>
      </c>
      <c r="B20" s="179" t="s">
        <v>262</v>
      </c>
      <c r="C20" s="179" t="s">
        <v>1226</v>
      </c>
      <c r="D20" s="178" t="s">
        <v>263</v>
      </c>
      <c r="E20" s="175">
        <v>260490</v>
      </c>
      <c r="F20" s="180">
        <v>30800</v>
      </c>
      <c r="G20" s="180">
        <v>193978</v>
      </c>
      <c r="H20" s="181">
        <v>35712</v>
      </c>
      <c r="I20" s="175">
        <v>265262</v>
      </c>
      <c r="J20" s="180">
        <v>34572</v>
      </c>
      <c r="K20" s="180">
        <v>194332</v>
      </c>
      <c r="L20" s="181">
        <v>36358</v>
      </c>
      <c r="M20" s="175">
        <v>267436</v>
      </c>
      <c r="N20" s="180">
        <v>30479</v>
      </c>
      <c r="O20" s="180">
        <v>197304</v>
      </c>
      <c r="P20" s="181">
        <v>39653</v>
      </c>
    </row>
    <row r="21" spans="1:16" x14ac:dyDescent="0.3">
      <c r="A21" s="178" t="s">
        <v>939</v>
      </c>
      <c r="B21" s="179" t="s">
        <v>450</v>
      </c>
      <c r="C21" s="179" t="s">
        <v>1227</v>
      </c>
      <c r="D21" s="178" t="s">
        <v>926</v>
      </c>
      <c r="E21" s="175">
        <v>205985</v>
      </c>
      <c r="F21" s="180">
        <v>25659</v>
      </c>
      <c r="G21" s="180">
        <v>142716</v>
      </c>
      <c r="H21" s="181">
        <v>37610</v>
      </c>
      <c r="I21" s="175">
        <v>210415</v>
      </c>
      <c r="J21" s="180">
        <v>27679</v>
      </c>
      <c r="K21" s="180">
        <v>144797</v>
      </c>
      <c r="L21" s="181">
        <v>37939</v>
      </c>
      <c r="M21" s="175">
        <v>213581</v>
      </c>
      <c r="N21" s="180">
        <v>26536</v>
      </c>
      <c r="O21" s="180">
        <v>145704</v>
      </c>
      <c r="P21" s="181">
        <v>41341</v>
      </c>
    </row>
    <row r="22" spans="1:16" x14ac:dyDescent="0.3">
      <c r="A22" s="178" t="s">
        <v>309</v>
      </c>
      <c r="B22" s="179" t="s">
        <v>136</v>
      </c>
      <c r="C22" s="179" t="s">
        <v>1228</v>
      </c>
      <c r="D22" s="178" t="s">
        <v>431</v>
      </c>
      <c r="E22" s="175">
        <v>168108</v>
      </c>
      <c r="F22" s="180">
        <v>25211</v>
      </c>
      <c r="G22" s="180">
        <v>113133</v>
      </c>
      <c r="H22" s="181">
        <v>29764</v>
      </c>
      <c r="I22" s="175">
        <v>167999</v>
      </c>
      <c r="J22" s="180">
        <v>26556</v>
      </c>
      <c r="K22" s="180">
        <v>111855</v>
      </c>
      <c r="L22" s="181">
        <v>29588</v>
      </c>
      <c r="M22" s="175">
        <v>173006</v>
      </c>
      <c r="N22" s="180">
        <v>26588</v>
      </c>
      <c r="O22" s="180">
        <v>115245</v>
      </c>
      <c r="P22" s="181">
        <v>31173</v>
      </c>
    </row>
    <row r="23" spans="1:16" x14ac:dyDescent="0.3">
      <c r="A23" s="178" t="s">
        <v>712</v>
      </c>
      <c r="B23" s="179" t="s">
        <v>875</v>
      </c>
      <c r="C23" s="179" t="s">
        <v>1229</v>
      </c>
      <c r="D23" s="178" t="s">
        <v>876</v>
      </c>
      <c r="E23" s="175">
        <v>162052</v>
      </c>
      <c r="F23" s="180">
        <v>28544</v>
      </c>
      <c r="G23" s="180">
        <v>105636</v>
      </c>
      <c r="H23" s="181">
        <v>27872</v>
      </c>
      <c r="I23" s="175">
        <v>165380</v>
      </c>
      <c r="J23" s="180">
        <v>30664</v>
      </c>
      <c r="K23" s="180">
        <v>106687</v>
      </c>
      <c r="L23" s="181">
        <v>28029</v>
      </c>
      <c r="M23" s="175">
        <v>171789</v>
      </c>
      <c r="N23" s="180">
        <v>29141</v>
      </c>
      <c r="O23" s="180">
        <v>110237</v>
      </c>
      <c r="P23" s="181">
        <v>32411</v>
      </c>
    </row>
    <row r="24" spans="1:16" x14ac:dyDescent="0.3">
      <c r="A24" s="178" t="s">
        <v>569</v>
      </c>
      <c r="B24" s="179" t="s">
        <v>794</v>
      </c>
      <c r="C24" s="179" t="s">
        <v>1230</v>
      </c>
      <c r="D24" s="178" t="s">
        <v>795</v>
      </c>
      <c r="E24" s="175">
        <v>143820</v>
      </c>
      <c r="F24" s="180">
        <v>19673</v>
      </c>
      <c r="G24" s="180">
        <v>97519</v>
      </c>
      <c r="H24" s="181">
        <v>26628</v>
      </c>
      <c r="I24" s="175">
        <v>149107</v>
      </c>
      <c r="J24" s="180">
        <v>20421</v>
      </c>
      <c r="K24" s="180">
        <v>101944</v>
      </c>
      <c r="L24" s="181">
        <v>26742</v>
      </c>
      <c r="M24" s="175">
        <v>155636</v>
      </c>
      <c r="N24" s="180">
        <v>21495</v>
      </c>
      <c r="O24" s="180">
        <v>101999</v>
      </c>
      <c r="P24" s="181">
        <v>32142</v>
      </c>
    </row>
    <row r="25" spans="1:16" x14ac:dyDescent="0.3">
      <c r="A25" s="178" t="s">
        <v>569</v>
      </c>
      <c r="B25" s="179" t="s">
        <v>109</v>
      </c>
      <c r="C25" s="179" t="s">
        <v>1231</v>
      </c>
      <c r="D25" s="178" t="s">
        <v>156</v>
      </c>
      <c r="E25" s="175">
        <v>146026</v>
      </c>
      <c r="F25" s="180">
        <v>7385</v>
      </c>
      <c r="G25" s="180">
        <v>116695</v>
      </c>
      <c r="H25" s="181">
        <v>21946</v>
      </c>
      <c r="I25" s="175">
        <v>146085</v>
      </c>
      <c r="J25" s="180">
        <v>7928</v>
      </c>
      <c r="K25" s="180">
        <v>116517</v>
      </c>
      <c r="L25" s="181">
        <v>21640</v>
      </c>
      <c r="M25" s="175">
        <v>149275</v>
      </c>
      <c r="N25" s="180">
        <v>7023</v>
      </c>
      <c r="O25" s="180">
        <v>119365</v>
      </c>
      <c r="P25" s="181">
        <v>22887</v>
      </c>
    </row>
    <row r="26" spans="1:16" x14ac:dyDescent="0.3">
      <c r="A26" s="178" t="s">
        <v>261</v>
      </c>
      <c r="B26" s="179" t="s">
        <v>1040</v>
      </c>
      <c r="C26" s="179" t="s">
        <v>1232</v>
      </c>
      <c r="D26" s="178" t="s">
        <v>1041</v>
      </c>
      <c r="E26" s="175">
        <v>139180</v>
      </c>
      <c r="F26" s="180">
        <v>25562</v>
      </c>
      <c r="G26" s="180">
        <v>84922</v>
      </c>
      <c r="H26" s="181">
        <v>28696</v>
      </c>
      <c r="I26" s="175">
        <v>141836</v>
      </c>
      <c r="J26" s="180">
        <v>26754</v>
      </c>
      <c r="K26" s="180">
        <v>85987</v>
      </c>
      <c r="L26" s="181">
        <v>29095</v>
      </c>
      <c r="M26" s="175">
        <v>151990</v>
      </c>
      <c r="N26" s="180">
        <v>30703</v>
      </c>
      <c r="O26" s="180">
        <v>87725</v>
      </c>
      <c r="P26" s="181">
        <v>33562</v>
      </c>
    </row>
    <row r="27" spans="1:16" x14ac:dyDescent="0.3">
      <c r="A27" s="178" t="s">
        <v>1039</v>
      </c>
      <c r="B27" s="179" t="s">
        <v>764</v>
      </c>
      <c r="C27" s="179" t="s">
        <v>1233</v>
      </c>
      <c r="D27" s="178" t="s">
        <v>765</v>
      </c>
      <c r="E27" s="175">
        <v>124545</v>
      </c>
      <c r="F27" s="180">
        <v>21225</v>
      </c>
      <c r="G27" s="180">
        <v>84545</v>
      </c>
      <c r="H27" s="181">
        <v>18775</v>
      </c>
      <c r="I27" s="175">
        <v>127987</v>
      </c>
      <c r="J27" s="180">
        <v>23232</v>
      </c>
      <c r="K27" s="180">
        <v>85672</v>
      </c>
      <c r="L27" s="181">
        <v>19083</v>
      </c>
      <c r="M27" s="175">
        <v>130605</v>
      </c>
      <c r="N27" s="180">
        <v>23371</v>
      </c>
      <c r="O27" s="180">
        <v>86444</v>
      </c>
      <c r="P27" s="181">
        <v>20790</v>
      </c>
    </row>
    <row r="28" spans="1:16" x14ac:dyDescent="0.3">
      <c r="A28" s="178" t="s">
        <v>569</v>
      </c>
      <c r="B28" s="179" t="s">
        <v>182</v>
      </c>
      <c r="C28" s="179" t="s">
        <v>1234</v>
      </c>
      <c r="D28" s="178" t="s">
        <v>821</v>
      </c>
      <c r="E28" s="175">
        <v>111564</v>
      </c>
      <c r="F28" s="180">
        <v>34143</v>
      </c>
      <c r="G28" s="180">
        <v>56567</v>
      </c>
      <c r="H28" s="181">
        <v>20854</v>
      </c>
      <c r="I28" s="175">
        <v>115463</v>
      </c>
      <c r="J28" s="180">
        <v>36438</v>
      </c>
      <c r="K28" s="180">
        <v>57442</v>
      </c>
      <c r="L28" s="181">
        <v>21583</v>
      </c>
      <c r="M28" s="175">
        <v>122437</v>
      </c>
      <c r="N28" s="180">
        <v>37169</v>
      </c>
      <c r="O28" s="180">
        <v>60650</v>
      </c>
      <c r="P28" s="181">
        <v>24618</v>
      </c>
    </row>
    <row r="29" spans="1:16" x14ac:dyDescent="0.3">
      <c r="A29" s="178" t="s">
        <v>1015</v>
      </c>
      <c r="B29" s="179" t="s">
        <v>713</v>
      </c>
      <c r="C29" s="179" t="s">
        <v>1235</v>
      </c>
      <c r="D29" s="178" t="s">
        <v>714</v>
      </c>
      <c r="E29" s="175">
        <v>114900</v>
      </c>
      <c r="F29" s="180">
        <v>23506</v>
      </c>
      <c r="G29" s="180">
        <v>71067</v>
      </c>
      <c r="H29" s="181">
        <v>20327</v>
      </c>
      <c r="I29" s="175">
        <v>117992</v>
      </c>
      <c r="J29" s="180">
        <v>25086</v>
      </c>
      <c r="K29" s="180">
        <v>72056</v>
      </c>
      <c r="L29" s="181">
        <v>20850</v>
      </c>
      <c r="M29" s="175">
        <v>118775</v>
      </c>
      <c r="N29" s="180">
        <v>22377</v>
      </c>
      <c r="O29" s="180">
        <v>73512</v>
      </c>
      <c r="P29" s="181">
        <v>22886</v>
      </c>
    </row>
    <row r="30" spans="1:16" x14ac:dyDescent="0.3">
      <c r="A30" s="178" t="s">
        <v>569</v>
      </c>
      <c r="B30" s="179" t="s">
        <v>915</v>
      </c>
      <c r="C30" s="179" t="s">
        <v>1236</v>
      </c>
      <c r="D30" s="178" t="s">
        <v>125</v>
      </c>
      <c r="E30" s="175">
        <v>110655</v>
      </c>
      <c r="F30" s="180">
        <v>13553</v>
      </c>
      <c r="G30" s="180">
        <v>70957</v>
      </c>
      <c r="H30" s="181">
        <v>26145</v>
      </c>
      <c r="I30" s="175">
        <v>113839</v>
      </c>
      <c r="J30" s="180">
        <v>17203</v>
      </c>
      <c r="K30" s="180">
        <v>70168</v>
      </c>
      <c r="L30" s="181">
        <v>26468</v>
      </c>
      <c r="M30" s="175">
        <v>116380</v>
      </c>
      <c r="N30" s="180">
        <v>14280</v>
      </c>
      <c r="O30" s="180">
        <v>73889</v>
      </c>
      <c r="P30" s="181">
        <v>28211</v>
      </c>
    </row>
    <row r="31" spans="1:16" x14ac:dyDescent="0.3">
      <c r="A31" s="178" t="s">
        <v>874</v>
      </c>
      <c r="B31" s="179" t="s">
        <v>109</v>
      </c>
      <c r="C31" s="179" t="s">
        <v>1237</v>
      </c>
      <c r="D31" s="178" t="s">
        <v>168</v>
      </c>
      <c r="E31" s="175">
        <v>107747</v>
      </c>
      <c r="F31" s="180">
        <v>4944</v>
      </c>
      <c r="G31" s="180">
        <v>90352</v>
      </c>
      <c r="H31" s="181">
        <v>12451</v>
      </c>
      <c r="I31" s="175">
        <v>108791</v>
      </c>
      <c r="J31" s="180">
        <v>4972</v>
      </c>
      <c r="K31" s="180">
        <v>91371</v>
      </c>
      <c r="L31" s="181">
        <v>12448</v>
      </c>
      <c r="M31" s="175">
        <v>108984</v>
      </c>
      <c r="N31" s="180">
        <v>4861</v>
      </c>
      <c r="O31" s="180">
        <v>91113</v>
      </c>
      <c r="P31" s="181">
        <v>13010</v>
      </c>
    </row>
    <row r="32" spans="1:16" x14ac:dyDescent="0.3">
      <c r="A32" s="178" t="s">
        <v>874</v>
      </c>
      <c r="B32" s="179" t="s">
        <v>476</v>
      </c>
      <c r="C32" s="179" t="s">
        <v>1238</v>
      </c>
      <c r="D32" s="178" t="s">
        <v>477</v>
      </c>
      <c r="E32" s="175">
        <v>87805</v>
      </c>
      <c r="F32" s="180">
        <v>28693</v>
      </c>
      <c r="G32" s="180">
        <v>41831</v>
      </c>
      <c r="H32" s="181">
        <v>17281</v>
      </c>
      <c r="I32" s="175">
        <v>91999</v>
      </c>
      <c r="J32" s="180">
        <v>31470</v>
      </c>
      <c r="K32" s="180">
        <v>42480</v>
      </c>
      <c r="L32" s="181">
        <v>18049</v>
      </c>
      <c r="M32" s="175">
        <v>105368</v>
      </c>
      <c r="N32" s="180">
        <v>40115</v>
      </c>
      <c r="O32" s="180">
        <v>44607</v>
      </c>
      <c r="P32" s="181">
        <v>20646</v>
      </c>
    </row>
    <row r="33" spans="1:16" x14ac:dyDescent="0.3">
      <c r="A33" s="178" t="s">
        <v>108</v>
      </c>
      <c r="B33" s="179" t="s">
        <v>273</v>
      </c>
      <c r="C33" s="179" t="s">
        <v>1239</v>
      </c>
      <c r="D33" s="178" t="s">
        <v>541</v>
      </c>
      <c r="E33" s="175">
        <v>91722</v>
      </c>
      <c r="F33" s="180">
        <v>22021</v>
      </c>
      <c r="G33" s="180">
        <v>54960</v>
      </c>
      <c r="H33" s="181">
        <v>14741</v>
      </c>
      <c r="I33" s="175">
        <v>93065</v>
      </c>
      <c r="J33" s="180">
        <v>22991</v>
      </c>
      <c r="K33" s="180">
        <v>55283</v>
      </c>
      <c r="L33" s="181">
        <v>14791</v>
      </c>
      <c r="M33" s="175">
        <v>105824</v>
      </c>
      <c r="N33" s="180">
        <v>25272</v>
      </c>
      <c r="O33" s="180">
        <v>62670</v>
      </c>
      <c r="P33" s="181">
        <v>17882</v>
      </c>
    </row>
    <row r="34" spans="1:16" x14ac:dyDescent="0.3">
      <c r="A34" s="178" t="s">
        <v>1039</v>
      </c>
      <c r="B34" s="179" t="s">
        <v>514</v>
      </c>
      <c r="C34" s="179" t="s">
        <v>1240</v>
      </c>
      <c r="D34" s="178" t="s">
        <v>515</v>
      </c>
      <c r="E34" s="175">
        <v>77290</v>
      </c>
      <c r="F34" s="180">
        <v>17320</v>
      </c>
      <c r="G34" s="180">
        <v>44114</v>
      </c>
      <c r="H34" s="181">
        <v>15856</v>
      </c>
      <c r="I34" s="175">
        <v>80112</v>
      </c>
      <c r="J34" s="180">
        <v>19005</v>
      </c>
      <c r="K34" s="180">
        <v>44731</v>
      </c>
      <c r="L34" s="181">
        <v>16376</v>
      </c>
      <c r="M34" s="175">
        <v>84882</v>
      </c>
      <c r="N34" s="180">
        <v>17824</v>
      </c>
      <c r="O34" s="180">
        <v>47972</v>
      </c>
      <c r="P34" s="181">
        <v>19086</v>
      </c>
    </row>
    <row r="35" spans="1:16" x14ac:dyDescent="0.3">
      <c r="A35" s="178" t="s">
        <v>681</v>
      </c>
      <c r="B35" s="179" t="s">
        <v>310</v>
      </c>
      <c r="C35" s="179" t="s">
        <v>1241</v>
      </c>
      <c r="D35" s="178" t="s">
        <v>311</v>
      </c>
      <c r="E35" s="175">
        <v>75593</v>
      </c>
      <c r="F35" s="180">
        <v>22167</v>
      </c>
      <c r="G35" s="180">
        <v>38669</v>
      </c>
      <c r="H35" s="181">
        <v>14757</v>
      </c>
      <c r="I35" s="175">
        <v>80742</v>
      </c>
      <c r="J35" s="180">
        <v>25778</v>
      </c>
      <c r="K35" s="180">
        <v>39857</v>
      </c>
      <c r="L35" s="181">
        <v>15107</v>
      </c>
      <c r="M35" s="175">
        <v>83483</v>
      </c>
      <c r="N35" s="180">
        <v>24774</v>
      </c>
      <c r="O35" s="180">
        <v>40729</v>
      </c>
      <c r="P35" s="181">
        <v>17980</v>
      </c>
    </row>
    <row r="36" spans="1:16" x14ac:dyDescent="0.3">
      <c r="A36" s="178" t="s">
        <v>1039</v>
      </c>
      <c r="B36" s="179" t="s">
        <v>109</v>
      </c>
      <c r="C36" s="179" t="s">
        <v>1242</v>
      </c>
      <c r="D36" s="178" t="s">
        <v>128</v>
      </c>
      <c r="E36" s="175">
        <v>71674</v>
      </c>
      <c r="F36" s="180">
        <v>6936</v>
      </c>
      <c r="G36" s="180">
        <v>50306</v>
      </c>
      <c r="H36" s="181">
        <v>14432</v>
      </c>
      <c r="I36" s="175">
        <v>70886</v>
      </c>
      <c r="J36" s="180">
        <v>6701</v>
      </c>
      <c r="K36" s="180">
        <v>49729</v>
      </c>
      <c r="L36" s="181">
        <v>14456</v>
      </c>
      <c r="M36" s="175">
        <v>73347</v>
      </c>
      <c r="N36" s="180">
        <v>6829</v>
      </c>
      <c r="O36" s="180">
        <v>50698</v>
      </c>
      <c r="P36" s="181">
        <v>15820</v>
      </c>
    </row>
    <row r="37" spans="1:16" x14ac:dyDescent="0.3">
      <c r="A37" s="178" t="s">
        <v>1086</v>
      </c>
      <c r="B37" s="179" t="s">
        <v>570</v>
      </c>
      <c r="C37" s="179" t="s">
        <v>1243</v>
      </c>
      <c r="D37" s="178" t="s">
        <v>586</v>
      </c>
      <c r="E37" s="175">
        <v>70092</v>
      </c>
      <c r="F37" s="180">
        <v>6274</v>
      </c>
      <c r="G37" s="180">
        <v>50733</v>
      </c>
      <c r="H37" s="181">
        <v>13085</v>
      </c>
      <c r="I37" s="175">
        <v>70530</v>
      </c>
      <c r="J37" s="180">
        <v>7106</v>
      </c>
      <c r="K37" s="180">
        <v>50394</v>
      </c>
      <c r="L37" s="181">
        <v>13030</v>
      </c>
      <c r="M37" s="175">
        <v>71616</v>
      </c>
      <c r="N37" s="180">
        <v>7260</v>
      </c>
      <c r="O37" s="180">
        <v>50158</v>
      </c>
      <c r="P37" s="181">
        <v>14198</v>
      </c>
    </row>
    <row r="38" spans="1:16" x14ac:dyDescent="0.3">
      <c r="A38" s="178" t="s">
        <v>108</v>
      </c>
      <c r="B38" s="179" t="s">
        <v>1087</v>
      </c>
      <c r="C38" s="178" t="s">
        <v>1244</v>
      </c>
      <c r="D38" s="178" t="s">
        <v>1121</v>
      </c>
      <c r="E38" s="175">
        <v>66898</v>
      </c>
      <c r="F38" s="180">
        <v>6551</v>
      </c>
      <c r="G38" s="180">
        <v>56580</v>
      </c>
      <c r="H38" s="181">
        <v>3767</v>
      </c>
      <c r="I38" s="175">
        <v>68032</v>
      </c>
      <c r="J38" s="180">
        <v>6095</v>
      </c>
      <c r="K38" s="180">
        <v>57538</v>
      </c>
      <c r="L38" s="181">
        <v>4399</v>
      </c>
      <c r="M38" s="183">
        <v>69769</v>
      </c>
      <c r="N38" s="184">
        <v>6476</v>
      </c>
      <c r="O38" s="184">
        <v>58415</v>
      </c>
      <c r="P38" s="185">
        <v>4878</v>
      </c>
    </row>
    <row r="39" spans="1:16" x14ac:dyDescent="0.3">
      <c r="A39" s="178" t="s">
        <v>1086</v>
      </c>
      <c r="B39" s="179" t="s">
        <v>1087</v>
      </c>
      <c r="C39" s="179" t="s">
        <v>1245</v>
      </c>
      <c r="D39" s="179" t="s">
        <v>1109</v>
      </c>
      <c r="E39" s="175">
        <v>63481</v>
      </c>
      <c r="F39" s="180">
        <v>5451</v>
      </c>
      <c r="G39" s="180">
        <v>42978</v>
      </c>
      <c r="H39" s="181">
        <v>15052</v>
      </c>
      <c r="I39" s="175">
        <v>62649</v>
      </c>
      <c r="J39" s="180">
        <v>5004</v>
      </c>
      <c r="K39" s="180">
        <v>42523</v>
      </c>
      <c r="L39" s="181">
        <v>15122</v>
      </c>
      <c r="M39" s="175">
        <v>66829</v>
      </c>
      <c r="N39" s="180">
        <v>6676</v>
      </c>
      <c r="O39" s="180">
        <v>43509</v>
      </c>
      <c r="P39" s="181">
        <v>16644</v>
      </c>
    </row>
    <row r="40" spans="1:16" x14ac:dyDescent="0.3">
      <c r="A40" s="178" t="s">
        <v>763</v>
      </c>
      <c r="B40" s="179" t="s">
        <v>940</v>
      </c>
      <c r="C40" s="179" t="s">
        <v>1246</v>
      </c>
      <c r="D40" s="178" t="s">
        <v>966</v>
      </c>
      <c r="E40" s="175">
        <v>60724</v>
      </c>
      <c r="F40" s="180">
        <v>4193</v>
      </c>
      <c r="G40" s="180">
        <v>45497</v>
      </c>
      <c r="H40" s="181">
        <v>11034</v>
      </c>
      <c r="I40" s="175">
        <v>61626</v>
      </c>
      <c r="J40" s="180">
        <v>3556</v>
      </c>
      <c r="K40" s="180">
        <v>46927</v>
      </c>
      <c r="L40" s="181">
        <v>11143</v>
      </c>
      <c r="M40" s="175">
        <v>63281</v>
      </c>
      <c r="N40" s="180">
        <v>4053</v>
      </c>
      <c r="O40" s="180">
        <v>46876</v>
      </c>
      <c r="P40" s="181">
        <v>12352</v>
      </c>
    </row>
    <row r="41" spans="1:16" x14ac:dyDescent="0.3">
      <c r="A41" s="178" t="s">
        <v>925</v>
      </c>
      <c r="B41" s="179" t="s">
        <v>109</v>
      </c>
      <c r="C41" s="179" t="s">
        <v>1247</v>
      </c>
      <c r="D41" s="178" t="s">
        <v>194</v>
      </c>
      <c r="E41" s="175">
        <v>61027</v>
      </c>
      <c r="F41" s="180">
        <v>3109</v>
      </c>
      <c r="G41" s="180">
        <v>47430</v>
      </c>
      <c r="H41" s="181">
        <v>10488</v>
      </c>
      <c r="I41" s="175">
        <v>61812</v>
      </c>
      <c r="J41" s="180">
        <v>3688</v>
      </c>
      <c r="K41" s="180">
        <v>47743</v>
      </c>
      <c r="L41" s="181">
        <v>10381</v>
      </c>
      <c r="M41" s="175">
        <v>62216</v>
      </c>
      <c r="N41" s="180">
        <v>3106</v>
      </c>
      <c r="O41" s="180">
        <v>47924</v>
      </c>
      <c r="P41" s="181">
        <v>11186</v>
      </c>
    </row>
    <row r="42" spans="1:16" x14ac:dyDescent="0.3">
      <c r="A42" s="178" t="s">
        <v>235</v>
      </c>
      <c r="B42" s="179" t="s">
        <v>1132</v>
      </c>
      <c r="C42" s="179" t="s">
        <v>1248</v>
      </c>
      <c r="D42" s="178" t="s">
        <v>1133</v>
      </c>
      <c r="E42" s="175">
        <v>50927</v>
      </c>
      <c r="F42" s="180">
        <v>8763</v>
      </c>
      <c r="G42" s="180">
        <v>32208</v>
      </c>
      <c r="H42" s="181">
        <v>9956</v>
      </c>
      <c r="I42" s="175">
        <v>52331</v>
      </c>
      <c r="J42" s="180">
        <v>8456</v>
      </c>
      <c r="K42" s="180">
        <v>33224</v>
      </c>
      <c r="L42" s="181">
        <v>10651</v>
      </c>
      <c r="M42" s="175">
        <v>55701</v>
      </c>
      <c r="N42" s="180">
        <v>8775</v>
      </c>
      <c r="O42" s="180">
        <v>34311</v>
      </c>
      <c r="P42" s="181">
        <v>12615</v>
      </c>
    </row>
    <row r="43" spans="1:16" x14ac:dyDescent="0.3">
      <c r="A43" s="178" t="s">
        <v>712</v>
      </c>
      <c r="B43" s="179" t="s">
        <v>507</v>
      </c>
      <c r="C43" s="179" t="s">
        <v>1249</v>
      </c>
      <c r="D43" s="178" t="s">
        <v>1016</v>
      </c>
      <c r="E43" s="175">
        <v>48282</v>
      </c>
      <c r="F43" s="180">
        <v>14720</v>
      </c>
      <c r="G43" s="180">
        <v>25083</v>
      </c>
      <c r="H43" s="181">
        <v>8479</v>
      </c>
      <c r="I43" s="175">
        <v>48895</v>
      </c>
      <c r="J43" s="180">
        <v>15827</v>
      </c>
      <c r="K43" s="180">
        <v>24573</v>
      </c>
      <c r="L43" s="181">
        <v>8495</v>
      </c>
      <c r="M43" s="175">
        <v>55304</v>
      </c>
      <c r="N43" s="180">
        <v>16644</v>
      </c>
      <c r="O43" s="180">
        <v>27561</v>
      </c>
      <c r="P43" s="181">
        <v>11099</v>
      </c>
    </row>
    <row r="44" spans="1:16" x14ac:dyDescent="0.3">
      <c r="A44" s="178" t="s">
        <v>309</v>
      </c>
      <c r="B44" s="179" t="s">
        <v>109</v>
      </c>
      <c r="C44" s="179" t="s">
        <v>1250</v>
      </c>
      <c r="D44" s="179" t="s">
        <v>196</v>
      </c>
      <c r="E44" s="175">
        <v>50569</v>
      </c>
      <c r="F44" s="180">
        <v>1958</v>
      </c>
      <c r="G44" s="180">
        <v>39961</v>
      </c>
      <c r="H44" s="181">
        <v>8650</v>
      </c>
      <c r="I44" s="175">
        <v>50656</v>
      </c>
      <c r="J44" s="180">
        <v>2145</v>
      </c>
      <c r="K44" s="180">
        <v>39841</v>
      </c>
      <c r="L44" s="181">
        <v>8670</v>
      </c>
      <c r="M44" s="175">
        <v>50902</v>
      </c>
      <c r="N44" s="180">
        <v>2213</v>
      </c>
      <c r="O44" s="180">
        <v>39469</v>
      </c>
      <c r="P44" s="181">
        <v>9220</v>
      </c>
    </row>
    <row r="45" spans="1:16" x14ac:dyDescent="0.3">
      <c r="A45" s="178" t="s">
        <v>1039</v>
      </c>
      <c r="B45" s="179" t="s">
        <v>1087</v>
      </c>
      <c r="C45" s="179" t="s">
        <v>1251</v>
      </c>
      <c r="D45" s="178" t="s">
        <v>1116</v>
      </c>
      <c r="E45" s="175">
        <v>48535</v>
      </c>
      <c r="F45" s="180">
        <v>5172</v>
      </c>
      <c r="G45" s="180">
        <v>35040</v>
      </c>
      <c r="H45" s="181">
        <v>8323</v>
      </c>
      <c r="I45" s="175">
        <v>48625</v>
      </c>
      <c r="J45" s="180">
        <v>4834</v>
      </c>
      <c r="K45" s="180">
        <v>35450</v>
      </c>
      <c r="L45" s="181">
        <v>8341</v>
      </c>
      <c r="M45" s="175">
        <v>51081</v>
      </c>
      <c r="N45" s="180">
        <v>5851</v>
      </c>
      <c r="O45" s="180">
        <v>35926</v>
      </c>
      <c r="P45" s="181">
        <v>9304</v>
      </c>
    </row>
    <row r="46" spans="1:16" x14ac:dyDescent="0.3">
      <c r="A46" s="178" t="s">
        <v>309</v>
      </c>
      <c r="B46" s="179" t="s">
        <v>940</v>
      </c>
      <c r="C46" s="179" t="s">
        <v>1252</v>
      </c>
      <c r="D46" s="178" t="s">
        <v>945</v>
      </c>
      <c r="E46" s="175">
        <v>41045</v>
      </c>
      <c r="F46" s="180">
        <v>4454</v>
      </c>
      <c r="G46" s="180">
        <v>30721</v>
      </c>
      <c r="H46" s="181">
        <v>5870</v>
      </c>
      <c r="I46" s="175">
        <v>41561</v>
      </c>
      <c r="J46" s="180">
        <v>4612</v>
      </c>
      <c r="K46" s="180">
        <v>30636</v>
      </c>
      <c r="L46" s="181">
        <v>6313</v>
      </c>
      <c r="M46" s="175">
        <v>45931</v>
      </c>
      <c r="N46" s="180">
        <v>4749</v>
      </c>
      <c r="O46" s="180">
        <v>32582</v>
      </c>
      <c r="P46" s="181">
        <v>8600</v>
      </c>
    </row>
    <row r="47" spans="1:16" x14ac:dyDescent="0.3">
      <c r="A47" s="178" t="s">
        <v>569</v>
      </c>
      <c r="B47" s="179" t="s">
        <v>450</v>
      </c>
      <c r="C47" s="179" t="s">
        <v>1253</v>
      </c>
      <c r="D47" s="178" t="s">
        <v>929</v>
      </c>
      <c r="E47" s="175">
        <v>42700</v>
      </c>
      <c r="F47" s="180">
        <v>3108</v>
      </c>
      <c r="G47" s="180">
        <v>31824</v>
      </c>
      <c r="H47" s="181">
        <v>7768</v>
      </c>
      <c r="I47" s="175">
        <v>43318</v>
      </c>
      <c r="J47" s="180">
        <v>3027</v>
      </c>
      <c r="K47" s="180">
        <v>32426</v>
      </c>
      <c r="L47" s="181">
        <v>7865</v>
      </c>
      <c r="M47" s="175">
        <v>44044</v>
      </c>
      <c r="N47" s="180">
        <v>3271</v>
      </c>
      <c r="O47" s="180">
        <v>32143</v>
      </c>
      <c r="P47" s="181">
        <v>8630</v>
      </c>
    </row>
    <row r="48" spans="1:16" x14ac:dyDescent="0.3">
      <c r="A48" s="178" t="s">
        <v>748</v>
      </c>
      <c r="B48" s="179" t="s">
        <v>570</v>
      </c>
      <c r="C48" s="179" t="s">
        <v>1254</v>
      </c>
      <c r="D48" s="178" t="s">
        <v>591</v>
      </c>
      <c r="E48" s="175">
        <v>41961</v>
      </c>
      <c r="F48" s="180">
        <v>1481</v>
      </c>
      <c r="G48" s="180">
        <v>37633</v>
      </c>
      <c r="H48" s="181">
        <v>2847</v>
      </c>
      <c r="I48" s="175">
        <v>42396</v>
      </c>
      <c r="J48" s="180">
        <v>1448</v>
      </c>
      <c r="K48" s="180">
        <v>37937</v>
      </c>
      <c r="L48" s="181">
        <v>3011</v>
      </c>
      <c r="M48" s="175">
        <v>41801</v>
      </c>
      <c r="N48" s="180">
        <v>1447</v>
      </c>
      <c r="O48" s="180">
        <v>36936</v>
      </c>
      <c r="P48" s="181">
        <v>3418</v>
      </c>
    </row>
    <row r="49" spans="1:16" x14ac:dyDescent="0.3">
      <c r="A49" s="178" t="s">
        <v>763</v>
      </c>
      <c r="B49" s="179" t="s">
        <v>570</v>
      </c>
      <c r="C49" s="179" t="s">
        <v>1255</v>
      </c>
      <c r="D49" s="178" t="s">
        <v>651</v>
      </c>
      <c r="E49" s="175">
        <v>38613</v>
      </c>
      <c r="F49" s="180">
        <v>4603</v>
      </c>
      <c r="G49" s="180">
        <v>21826</v>
      </c>
      <c r="H49" s="181">
        <v>12184</v>
      </c>
      <c r="I49" s="175">
        <v>40199</v>
      </c>
      <c r="J49" s="180">
        <v>4164</v>
      </c>
      <c r="K49" s="180">
        <v>23723</v>
      </c>
      <c r="L49" s="181">
        <v>12312</v>
      </c>
      <c r="M49" s="175">
        <v>41479</v>
      </c>
      <c r="N49" s="180">
        <v>4451</v>
      </c>
      <c r="O49" s="180">
        <v>22797</v>
      </c>
      <c r="P49" s="181">
        <v>14231</v>
      </c>
    </row>
    <row r="50" spans="1:16" x14ac:dyDescent="0.3">
      <c r="A50" s="178" t="s">
        <v>309</v>
      </c>
      <c r="B50" s="179" t="s">
        <v>570</v>
      </c>
      <c r="C50" s="179" t="s">
        <v>1256</v>
      </c>
      <c r="D50" s="178" t="s">
        <v>625</v>
      </c>
      <c r="E50" s="175">
        <v>36455</v>
      </c>
      <c r="F50" s="180">
        <v>3661</v>
      </c>
      <c r="G50" s="180">
        <v>26864</v>
      </c>
      <c r="H50" s="181">
        <v>5930</v>
      </c>
      <c r="I50" s="175">
        <v>38164</v>
      </c>
      <c r="J50" s="180">
        <v>5254</v>
      </c>
      <c r="K50" s="180">
        <v>26843</v>
      </c>
      <c r="L50" s="181">
        <v>6067</v>
      </c>
      <c r="M50" s="175">
        <v>37344</v>
      </c>
      <c r="N50" s="180">
        <v>3724</v>
      </c>
      <c r="O50" s="180">
        <v>26069</v>
      </c>
      <c r="P50" s="181">
        <v>7551</v>
      </c>
    </row>
    <row r="51" spans="1:16" x14ac:dyDescent="0.3">
      <c r="A51" s="178" t="s">
        <v>309</v>
      </c>
      <c r="B51" s="179" t="s">
        <v>749</v>
      </c>
      <c r="C51" s="179" t="s">
        <v>1257</v>
      </c>
      <c r="D51" s="178" t="s">
        <v>750</v>
      </c>
      <c r="E51" s="175">
        <v>32311</v>
      </c>
      <c r="F51" s="180">
        <v>9895</v>
      </c>
      <c r="G51" s="180">
        <v>17081</v>
      </c>
      <c r="H51" s="181">
        <v>5335</v>
      </c>
      <c r="I51" s="175">
        <v>33929</v>
      </c>
      <c r="J51" s="180">
        <v>9783</v>
      </c>
      <c r="K51" s="180">
        <v>18684</v>
      </c>
      <c r="L51" s="181">
        <v>5462</v>
      </c>
      <c r="M51" s="175">
        <v>39963</v>
      </c>
      <c r="N51" s="180">
        <v>10033</v>
      </c>
      <c r="O51" s="180">
        <v>19651</v>
      </c>
      <c r="P51" s="181">
        <v>10279</v>
      </c>
    </row>
    <row r="52" spans="1:16" x14ac:dyDescent="0.3">
      <c r="A52" s="178" t="s">
        <v>475</v>
      </c>
      <c r="B52" s="179" t="s">
        <v>570</v>
      </c>
      <c r="C52" s="179" t="s">
        <v>1258</v>
      </c>
      <c r="D52" s="178" t="s">
        <v>598</v>
      </c>
      <c r="E52" s="175">
        <v>34019</v>
      </c>
      <c r="F52" s="180">
        <v>1546</v>
      </c>
      <c r="G52" s="180">
        <v>28258</v>
      </c>
      <c r="H52" s="181">
        <v>4215</v>
      </c>
      <c r="I52" s="175">
        <v>34436</v>
      </c>
      <c r="J52" s="180">
        <v>1551</v>
      </c>
      <c r="K52" s="180">
        <v>28532</v>
      </c>
      <c r="L52" s="181">
        <v>4353</v>
      </c>
      <c r="M52" s="175">
        <v>33873</v>
      </c>
      <c r="N52" s="180">
        <v>1520</v>
      </c>
      <c r="O52" s="180">
        <v>27544</v>
      </c>
      <c r="P52" s="181">
        <v>4809</v>
      </c>
    </row>
    <row r="53" spans="1:16" x14ac:dyDescent="0.3">
      <c r="A53" s="178" t="s">
        <v>820</v>
      </c>
      <c r="B53" s="179" t="s">
        <v>570</v>
      </c>
      <c r="C53" s="179" t="s">
        <v>1259</v>
      </c>
      <c r="D53" s="178" t="s">
        <v>595</v>
      </c>
      <c r="E53" s="175">
        <v>33561</v>
      </c>
      <c r="F53" s="180">
        <v>2800</v>
      </c>
      <c r="G53" s="180">
        <v>25955</v>
      </c>
      <c r="H53" s="181">
        <v>4806</v>
      </c>
      <c r="I53" s="175">
        <v>33486</v>
      </c>
      <c r="J53" s="180">
        <v>2713</v>
      </c>
      <c r="K53" s="180">
        <v>25938</v>
      </c>
      <c r="L53" s="181">
        <v>4835</v>
      </c>
      <c r="M53" s="175">
        <v>32931</v>
      </c>
      <c r="N53" s="180">
        <v>2759</v>
      </c>
      <c r="O53" s="180">
        <v>24984</v>
      </c>
      <c r="P53" s="181">
        <v>5188</v>
      </c>
    </row>
    <row r="54" spans="1:16" x14ac:dyDescent="0.3">
      <c r="A54" s="178" t="s">
        <v>939</v>
      </c>
      <c r="B54" s="179" t="s">
        <v>459</v>
      </c>
      <c r="C54" s="179" t="s">
        <v>1260</v>
      </c>
      <c r="D54" s="178" t="s">
        <v>460</v>
      </c>
      <c r="E54" s="175">
        <v>28616</v>
      </c>
      <c r="F54" s="180">
        <v>8541</v>
      </c>
      <c r="G54" s="180">
        <v>12697</v>
      </c>
      <c r="H54" s="181">
        <v>7378</v>
      </c>
      <c r="I54" s="175">
        <v>30377</v>
      </c>
      <c r="J54" s="180">
        <v>10024</v>
      </c>
      <c r="K54" s="180">
        <v>12739</v>
      </c>
      <c r="L54" s="181">
        <v>7614</v>
      </c>
      <c r="M54" s="175">
        <v>32956</v>
      </c>
      <c r="N54" s="180">
        <v>9371</v>
      </c>
      <c r="O54" s="180">
        <v>14411</v>
      </c>
      <c r="P54" s="181">
        <v>9174</v>
      </c>
    </row>
    <row r="55" spans="1:16" x14ac:dyDescent="0.3">
      <c r="A55" s="178" t="s">
        <v>1086</v>
      </c>
      <c r="B55" s="179" t="s">
        <v>109</v>
      </c>
      <c r="C55" s="179" t="s">
        <v>1261</v>
      </c>
      <c r="D55" s="178" t="s">
        <v>173</v>
      </c>
      <c r="E55" s="175">
        <v>29941</v>
      </c>
      <c r="F55" s="180">
        <v>1462</v>
      </c>
      <c r="G55" s="180">
        <v>24928</v>
      </c>
      <c r="H55" s="181">
        <v>3551</v>
      </c>
      <c r="I55" s="175">
        <v>30020</v>
      </c>
      <c r="J55" s="180">
        <v>1446</v>
      </c>
      <c r="K55" s="180">
        <v>24953</v>
      </c>
      <c r="L55" s="181">
        <v>3621</v>
      </c>
      <c r="M55" s="175">
        <v>30168</v>
      </c>
      <c r="N55" s="180">
        <v>1458</v>
      </c>
      <c r="O55" s="180">
        <v>24983</v>
      </c>
      <c r="P55" s="181">
        <v>3727</v>
      </c>
    </row>
    <row r="56" spans="1:16" x14ac:dyDescent="0.3">
      <c r="A56" s="178" t="s">
        <v>939</v>
      </c>
      <c r="B56" s="179" t="s">
        <v>570</v>
      </c>
      <c r="C56" s="179" t="s">
        <v>1262</v>
      </c>
      <c r="D56" s="178" t="s">
        <v>581</v>
      </c>
      <c r="E56" s="175">
        <v>28780</v>
      </c>
      <c r="F56" s="180">
        <v>994</v>
      </c>
      <c r="G56" s="180">
        <v>20988</v>
      </c>
      <c r="H56" s="181">
        <v>6798</v>
      </c>
      <c r="I56" s="175">
        <v>29210</v>
      </c>
      <c r="J56" s="180">
        <v>985</v>
      </c>
      <c r="K56" s="180">
        <v>21472</v>
      </c>
      <c r="L56" s="181">
        <v>6753</v>
      </c>
      <c r="M56" s="175">
        <v>30133</v>
      </c>
      <c r="N56" s="180">
        <v>983</v>
      </c>
      <c r="O56" s="180">
        <v>22044</v>
      </c>
      <c r="P56" s="181">
        <v>7106</v>
      </c>
    </row>
    <row r="57" spans="1:16" x14ac:dyDescent="0.3">
      <c r="A57" s="178" t="s">
        <v>939</v>
      </c>
      <c r="B57" s="179" t="s">
        <v>310</v>
      </c>
      <c r="C57" s="179" t="s">
        <v>1263</v>
      </c>
      <c r="D57" s="178" t="s">
        <v>339</v>
      </c>
      <c r="E57" s="175">
        <v>29377</v>
      </c>
      <c r="F57" s="180">
        <v>2700</v>
      </c>
      <c r="G57" s="180">
        <v>19074</v>
      </c>
      <c r="H57" s="181">
        <v>7603</v>
      </c>
      <c r="I57" s="175">
        <v>29325</v>
      </c>
      <c r="J57" s="180">
        <v>2620</v>
      </c>
      <c r="K57" s="180">
        <v>19239</v>
      </c>
      <c r="L57" s="181">
        <v>7466</v>
      </c>
      <c r="M57" s="175">
        <v>29924</v>
      </c>
      <c r="N57" s="180">
        <v>2291</v>
      </c>
      <c r="O57" s="180">
        <v>19359</v>
      </c>
      <c r="P57" s="181">
        <v>8274</v>
      </c>
    </row>
    <row r="58" spans="1:16" x14ac:dyDescent="0.3">
      <c r="A58" s="178" t="s">
        <v>475</v>
      </c>
      <c r="B58" s="179" t="s">
        <v>1087</v>
      </c>
      <c r="C58" s="179" t="s">
        <v>1264</v>
      </c>
      <c r="D58" s="178" t="s">
        <v>1092</v>
      </c>
      <c r="E58" s="175">
        <v>26609</v>
      </c>
      <c r="F58" s="180">
        <v>5835</v>
      </c>
      <c r="G58" s="180">
        <v>16981</v>
      </c>
      <c r="H58" s="181">
        <v>3793</v>
      </c>
      <c r="I58" s="175">
        <v>27237</v>
      </c>
      <c r="J58" s="180">
        <v>5813</v>
      </c>
      <c r="K58" s="180">
        <v>17442</v>
      </c>
      <c r="L58" s="181">
        <v>3982</v>
      </c>
      <c r="M58" s="175">
        <v>30406</v>
      </c>
      <c r="N58" s="180">
        <v>6072</v>
      </c>
      <c r="O58" s="180">
        <v>18954</v>
      </c>
      <c r="P58" s="181">
        <v>5380</v>
      </c>
    </row>
    <row r="59" spans="1:16" x14ac:dyDescent="0.3">
      <c r="A59" s="178" t="s">
        <v>793</v>
      </c>
      <c r="B59" s="179" t="s">
        <v>109</v>
      </c>
      <c r="C59" s="179" t="s">
        <v>1265</v>
      </c>
      <c r="D59" s="178" t="s">
        <v>122</v>
      </c>
      <c r="E59" s="175">
        <v>27664</v>
      </c>
      <c r="F59" s="180">
        <v>2730</v>
      </c>
      <c r="G59" s="180">
        <v>21492</v>
      </c>
      <c r="H59" s="181">
        <v>3442</v>
      </c>
      <c r="I59" s="175">
        <v>27611</v>
      </c>
      <c r="J59" s="180">
        <v>3197</v>
      </c>
      <c r="K59" s="180">
        <v>21268</v>
      </c>
      <c r="L59" s="181">
        <v>3146</v>
      </c>
      <c r="M59" s="175">
        <v>28624</v>
      </c>
      <c r="N59" s="180">
        <v>3167</v>
      </c>
      <c r="O59" s="180">
        <v>21901</v>
      </c>
      <c r="P59" s="181">
        <v>3556</v>
      </c>
    </row>
    <row r="60" spans="1:16" x14ac:dyDescent="0.3">
      <c r="A60" s="178" t="s">
        <v>681</v>
      </c>
      <c r="B60" s="179" t="s">
        <v>682</v>
      </c>
      <c r="C60" s="179" t="s">
        <v>1266</v>
      </c>
      <c r="D60" s="178" t="s">
        <v>683</v>
      </c>
      <c r="E60" s="175">
        <v>23879</v>
      </c>
      <c r="F60" s="180">
        <v>10217</v>
      </c>
      <c r="G60" s="180">
        <v>9082</v>
      </c>
      <c r="H60" s="181">
        <v>4580</v>
      </c>
      <c r="I60" s="175">
        <v>25735</v>
      </c>
      <c r="J60" s="180">
        <v>9375</v>
      </c>
      <c r="K60" s="180">
        <v>10731</v>
      </c>
      <c r="L60" s="181">
        <v>5629</v>
      </c>
      <c r="M60" s="175">
        <v>30159</v>
      </c>
      <c r="N60" s="180">
        <v>11623</v>
      </c>
      <c r="O60" s="180">
        <v>10817</v>
      </c>
      <c r="P60" s="181">
        <v>7719</v>
      </c>
    </row>
    <row r="61" spans="1:16" x14ac:dyDescent="0.3">
      <c r="A61" s="178" t="s">
        <v>712</v>
      </c>
      <c r="B61" s="179" t="s">
        <v>310</v>
      </c>
      <c r="C61" s="179" t="s">
        <v>1267</v>
      </c>
      <c r="D61" s="178" t="s">
        <v>404</v>
      </c>
      <c r="E61" s="175">
        <v>27498</v>
      </c>
      <c r="F61" s="180">
        <v>2448</v>
      </c>
      <c r="G61" s="180">
        <v>17893</v>
      </c>
      <c r="H61" s="181">
        <v>7157</v>
      </c>
      <c r="I61" s="175">
        <v>27711</v>
      </c>
      <c r="J61" s="180">
        <v>2511</v>
      </c>
      <c r="K61" s="180">
        <v>18140</v>
      </c>
      <c r="L61" s="181">
        <v>7060</v>
      </c>
      <c r="M61" s="175">
        <v>28471</v>
      </c>
      <c r="N61" s="180">
        <v>2434</v>
      </c>
      <c r="O61" s="180">
        <v>18012</v>
      </c>
      <c r="P61" s="181">
        <v>8025</v>
      </c>
    </row>
    <row r="62" spans="1:16" x14ac:dyDescent="0.3">
      <c r="A62" s="178" t="s">
        <v>748</v>
      </c>
      <c r="B62" s="179" t="s">
        <v>570</v>
      </c>
      <c r="C62" s="179" t="s">
        <v>1268</v>
      </c>
      <c r="D62" s="178" t="s">
        <v>680</v>
      </c>
      <c r="E62" s="175">
        <v>27246</v>
      </c>
      <c r="F62" s="180">
        <v>1933</v>
      </c>
      <c r="G62" s="180">
        <v>17777</v>
      </c>
      <c r="H62" s="181">
        <v>7536</v>
      </c>
      <c r="I62" s="175">
        <v>27586</v>
      </c>
      <c r="J62" s="180">
        <v>1959</v>
      </c>
      <c r="K62" s="180">
        <v>18029</v>
      </c>
      <c r="L62" s="181">
        <v>7598</v>
      </c>
      <c r="M62" s="175">
        <v>27666</v>
      </c>
      <c r="N62" s="180">
        <v>1937</v>
      </c>
      <c r="O62" s="180">
        <v>17608</v>
      </c>
      <c r="P62" s="181">
        <v>8121</v>
      </c>
    </row>
    <row r="63" spans="1:16" x14ac:dyDescent="0.3">
      <c r="A63" s="178" t="s">
        <v>569</v>
      </c>
      <c r="B63" s="179" t="s">
        <v>1087</v>
      </c>
      <c r="C63" s="179" t="s">
        <v>1269</v>
      </c>
      <c r="D63" s="178" t="s">
        <v>1097</v>
      </c>
      <c r="E63" s="175">
        <v>26804</v>
      </c>
      <c r="F63" s="180">
        <v>2734</v>
      </c>
      <c r="G63" s="180">
        <v>17863</v>
      </c>
      <c r="H63" s="181">
        <v>6207</v>
      </c>
      <c r="I63" s="175">
        <v>26947</v>
      </c>
      <c r="J63" s="180">
        <v>2429</v>
      </c>
      <c r="K63" s="180">
        <v>18319</v>
      </c>
      <c r="L63" s="181">
        <v>6199</v>
      </c>
      <c r="M63" s="175">
        <v>26989</v>
      </c>
      <c r="N63" s="180">
        <v>2575</v>
      </c>
      <c r="O63" s="180">
        <v>17699</v>
      </c>
      <c r="P63" s="181">
        <v>6715</v>
      </c>
    </row>
    <row r="64" spans="1:16" x14ac:dyDescent="0.3">
      <c r="A64" s="178" t="s">
        <v>874</v>
      </c>
      <c r="B64" s="179" t="s">
        <v>570</v>
      </c>
      <c r="C64" s="179" t="s">
        <v>1270</v>
      </c>
      <c r="D64" s="178" t="s">
        <v>600</v>
      </c>
      <c r="E64" s="175">
        <v>25700</v>
      </c>
      <c r="F64" s="180">
        <v>4208</v>
      </c>
      <c r="G64" s="180">
        <v>12928</v>
      </c>
      <c r="H64" s="181">
        <v>8564</v>
      </c>
      <c r="I64" s="175">
        <v>26668</v>
      </c>
      <c r="J64" s="180">
        <v>5032</v>
      </c>
      <c r="K64" s="180">
        <v>13130</v>
      </c>
      <c r="L64" s="181">
        <v>8506</v>
      </c>
      <c r="M64" s="175">
        <v>27138</v>
      </c>
      <c r="N64" s="180">
        <v>4481</v>
      </c>
      <c r="O64" s="180">
        <v>13276</v>
      </c>
      <c r="P64" s="181">
        <v>9381</v>
      </c>
    </row>
    <row r="65" spans="1:16" x14ac:dyDescent="0.3">
      <c r="A65" s="178" t="s">
        <v>1131</v>
      </c>
      <c r="B65" s="179" t="s">
        <v>1087</v>
      </c>
      <c r="C65" s="179" t="s">
        <v>1271</v>
      </c>
      <c r="D65" s="178" t="s">
        <v>1093</v>
      </c>
      <c r="E65" s="175">
        <v>25603</v>
      </c>
      <c r="F65" s="180">
        <v>2940</v>
      </c>
      <c r="G65" s="180">
        <v>17337</v>
      </c>
      <c r="H65" s="181">
        <v>5326</v>
      </c>
      <c r="I65" s="175">
        <v>25810</v>
      </c>
      <c r="J65" s="180">
        <v>2906</v>
      </c>
      <c r="K65" s="180">
        <v>17427</v>
      </c>
      <c r="L65" s="181">
        <v>5477</v>
      </c>
      <c r="M65" s="175">
        <v>26511</v>
      </c>
      <c r="N65" s="180">
        <v>2966</v>
      </c>
      <c r="O65" s="180">
        <v>17236</v>
      </c>
      <c r="P65" s="181">
        <v>6309</v>
      </c>
    </row>
    <row r="66" spans="1:16" x14ac:dyDescent="0.3">
      <c r="A66" s="178" t="s">
        <v>681</v>
      </c>
      <c r="B66" s="179" t="s">
        <v>570</v>
      </c>
      <c r="C66" s="179" t="s">
        <v>1272</v>
      </c>
      <c r="D66" s="178" t="s">
        <v>622</v>
      </c>
      <c r="E66" s="175">
        <v>25971</v>
      </c>
      <c r="F66" s="180">
        <v>1062</v>
      </c>
      <c r="G66" s="180">
        <v>20854</v>
      </c>
      <c r="H66" s="181">
        <v>4055</v>
      </c>
      <c r="I66" s="175">
        <v>26028</v>
      </c>
      <c r="J66" s="180">
        <v>1111</v>
      </c>
      <c r="K66" s="180">
        <v>20769</v>
      </c>
      <c r="L66" s="181">
        <v>4148</v>
      </c>
      <c r="M66" s="175">
        <v>25937</v>
      </c>
      <c r="N66" s="180">
        <v>1076</v>
      </c>
      <c r="O66" s="180">
        <v>20265</v>
      </c>
      <c r="P66" s="181">
        <v>4596</v>
      </c>
    </row>
    <row r="67" spans="1:16" x14ac:dyDescent="0.3">
      <c r="A67" s="178" t="s">
        <v>1086</v>
      </c>
      <c r="B67" s="179" t="s">
        <v>940</v>
      </c>
      <c r="C67" s="179" t="s">
        <v>1273</v>
      </c>
      <c r="D67" s="178" t="s">
        <v>969</v>
      </c>
      <c r="E67" s="175">
        <v>24139</v>
      </c>
      <c r="F67" s="180">
        <v>2030</v>
      </c>
      <c r="G67" s="180">
        <v>18465</v>
      </c>
      <c r="H67" s="181">
        <v>3644</v>
      </c>
      <c r="I67" s="175">
        <v>24437</v>
      </c>
      <c r="J67" s="180">
        <v>1861</v>
      </c>
      <c r="K67" s="180">
        <v>18868</v>
      </c>
      <c r="L67" s="181">
        <v>3708</v>
      </c>
      <c r="M67" s="175">
        <v>25269</v>
      </c>
      <c r="N67" s="180">
        <v>2088</v>
      </c>
      <c r="O67" s="180">
        <v>18812</v>
      </c>
      <c r="P67" s="181">
        <v>4369</v>
      </c>
    </row>
    <row r="68" spans="1:16" x14ac:dyDescent="0.3">
      <c r="A68" s="178" t="s">
        <v>763</v>
      </c>
      <c r="B68" s="179" t="s">
        <v>570</v>
      </c>
      <c r="C68" s="179" t="s">
        <v>1274</v>
      </c>
      <c r="D68" s="178" t="s">
        <v>665</v>
      </c>
      <c r="E68" s="175">
        <v>24182</v>
      </c>
      <c r="F68" s="180">
        <v>1324</v>
      </c>
      <c r="G68" s="180">
        <v>21077</v>
      </c>
      <c r="H68" s="181">
        <v>1781</v>
      </c>
      <c r="I68" s="175">
        <v>24227</v>
      </c>
      <c r="J68" s="180">
        <v>1359</v>
      </c>
      <c r="K68" s="180">
        <v>20976</v>
      </c>
      <c r="L68" s="181">
        <v>1892</v>
      </c>
      <c r="M68" s="175">
        <v>24371</v>
      </c>
      <c r="N68" s="180">
        <v>1324</v>
      </c>
      <c r="O68" s="180">
        <v>20954</v>
      </c>
      <c r="P68" s="181">
        <v>2093</v>
      </c>
    </row>
    <row r="69" spans="1:16" x14ac:dyDescent="0.3">
      <c r="A69" s="178" t="s">
        <v>820</v>
      </c>
      <c r="B69" s="179" t="s">
        <v>236</v>
      </c>
      <c r="C69" s="179" t="s">
        <v>1275</v>
      </c>
      <c r="D69" s="178" t="s">
        <v>255</v>
      </c>
      <c r="E69" s="175">
        <v>22169</v>
      </c>
      <c r="F69" s="180">
        <v>3665</v>
      </c>
      <c r="G69" s="180">
        <v>13558</v>
      </c>
      <c r="H69" s="181">
        <v>4946</v>
      </c>
      <c r="I69" s="175">
        <v>22641</v>
      </c>
      <c r="J69" s="180">
        <v>3731</v>
      </c>
      <c r="K69" s="180">
        <v>13659</v>
      </c>
      <c r="L69" s="181">
        <v>5251</v>
      </c>
      <c r="M69" s="175">
        <v>24087</v>
      </c>
      <c r="N69" s="180">
        <v>3761</v>
      </c>
      <c r="O69" s="180">
        <v>14409</v>
      </c>
      <c r="P69" s="181">
        <v>5917</v>
      </c>
    </row>
    <row r="70" spans="1:16" x14ac:dyDescent="0.3">
      <c r="A70" s="178" t="s">
        <v>820</v>
      </c>
      <c r="B70" s="179" t="s">
        <v>570</v>
      </c>
      <c r="C70" s="179" t="s">
        <v>1276</v>
      </c>
      <c r="D70" s="178" t="s">
        <v>605</v>
      </c>
      <c r="E70" s="175">
        <v>20741</v>
      </c>
      <c r="F70" s="180">
        <v>2060</v>
      </c>
      <c r="G70" s="180">
        <v>13945</v>
      </c>
      <c r="H70" s="181">
        <v>4736</v>
      </c>
      <c r="I70" s="175">
        <v>20541</v>
      </c>
      <c r="J70" s="180">
        <v>1931</v>
      </c>
      <c r="K70" s="180">
        <v>13961</v>
      </c>
      <c r="L70" s="181">
        <v>4649</v>
      </c>
      <c r="M70" s="175">
        <v>22190</v>
      </c>
      <c r="N70" s="180">
        <v>2210</v>
      </c>
      <c r="O70" s="180">
        <v>14435</v>
      </c>
      <c r="P70" s="181">
        <v>5545</v>
      </c>
    </row>
    <row r="71" spans="1:16" x14ac:dyDescent="0.3">
      <c r="A71" s="178" t="s">
        <v>309</v>
      </c>
      <c r="B71" s="179" t="s">
        <v>109</v>
      </c>
      <c r="C71" s="179" t="s">
        <v>1277</v>
      </c>
      <c r="D71" s="178" t="s">
        <v>172</v>
      </c>
      <c r="E71" s="175">
        <v>21254</v>
      </c>
      <c r="F71" s="180">
        <v>956</v>
      </c>
      <c r="G71" s="180">
        <v>16062</v>
      </c>
      <c r="H71" s="181">
        <v>4236</v>
      </c>
      <c r="I71" s="175">
        <v>21025</v>
      </c>
      <c r="J71" s="180">
        <v>959</v>
      </c>
      <c r="K71" s="180">
        <v>15689</v>
      </c>
      <c r="L71" s="181">
        <v>4377</v>
      </c>
      <c r="M71" s="175">
        <v>20797</v>
      </c>
      <c r="N71" s="180">
        <v>934</v>
      </c>
      <c r="O71" s="180">
        <v>15461</v>
      </c>
      <c r="P71" s="181">
        <v>4402</v>
      </c>
    </row>
    <row r="72" spans="1:16" x14ac:dyDescent="0.3">
      <c r="A72" s="178" t="s">
        <v>108</v>
      </c>
      <c r="B72" s="179" t="s">
        <v>940</v>
      </c>
      <c r="C72" s="179" t="s">
        <v>1278</v>
      </c>
      <c r="D72" s="178" t="s">
        <v>992</v>
      </c>
      <c r="E72" s="175">
        <v>18125</v>
      </c>
      <c r="F72" s="180">
        <v>2208</v>
      </c>
      <c r="G72" s="180">
        <v>11066</v>
      </c>
      <c r="H72" s="181">
        <v>4851</v>
      </c>
      <c r="I72" s="175">
        <v>18675</v>
      </c>
      <c r="J72" s="180">
        <v>2045</v>
      </c>
      <c r="K72" s="180">
        <v>11649</v>
      </c>
      <c r="L72" s="181">
        <v>4981</v>
      </c>
      <c r="M72" s="175">
        <v>19924</v>
      </c>
      <c r="N72" s="180">
        <v>2528</v>
      </c>
      <c r="O72" s="180">
        <v>11661</v>
      </c>
      <c r="P72" s="181">
        <v>5735</v>
      </c>
    </row>
    <row r="73" spans="1:16" x14ac:dyDescent="0.3">
      <c r="A73" s="178" t="s">
        <v>925</v>
      </c>
      <c r="B73" s="179" t="s">
        <v>1162</v>
      </c>
      <c r="C73" s="179" t="s">
        <v>1279</v>
      </c>
      <c r="D73" s="178" t="s">
        <v>998</v>
      </c>
      <c r="E73" s="175">
        <v>19149</v>
      </c>
      <c r="F73" s="180">
        <v>1438</v>
      </c>
      <c r="G73" s="180">
        <v>13316</v>
      </c>
      <c r="H73" s="181">
        <v>4395</v>
      </c>
      <c r="I73" s="175">
        <v>18164</v>
      </c>
      <c r="J73" s="180">
        <v>1377</v>
      </c>
      <c r="K73" s="180">
        <v>12431</v>
      </c>
      <c r="L73" s="181">
        <v>4356</v>
      </c>
      <c r="M73" s="175">
        <v>19416</v>
      </c>
      <c r="N73" s="180">
        <v>1481</v>
      </c>
      <c r="O73" s="180">
        <v>13218</v>
      </c>
      <c r="P73" s="181">
        <v>4717</v>
      </c>
    </row>
    <row r="74" spans="1:16" x14ac:dyDescent="0.3">
      <c r="A74" s="178" t="s">
        <v>569</v>
      </c>
      <c r="B74" s="179" t="s">
        <v>713</v>
      </c>
      <c r="C74" s="179" t="s">
        <v>1280</v>
      </c>
      <c r="D74" s="178" t="s">
        <v>736</v>
      </c>
      <c r="E74" s="175">
        <v>16481</v>
      </c>
      <c r="F74" s="180">
        <v>2599</v>
      </c>
      <c r="G74" s="180">
        <v>8583</v>
      </c>
      <c r="H74" s="181">
        <v>5299</v>
      </c>
      <c r="I74" s="175">
        <v>17012</v>
      </c>
      <c r="J74" s="180">
        <v>2831</v>
      </c>
      <c r="K74" s="180">
        <v>8834</v>
      </c>
      <c r="L74" s="181">
        <v>5347</v>
      </c>
      <c r="M74" s="175">
        <v>18305</v>
      </c>
      <c r="N74" s="180">
        <v>2991</v>
      </c>
      <c r="O74" s="180">
        <v>9124</v>
      </c>
      <c r="P74" s="181">
        <v>6190</v>
      </c>
    </row>
    <row r="75" spans="1:16" x14ac:dyDescent="0.3">
      <c r="A75" s="178" t="s">
        <v>874</v>
      </c>
      <c r="B75" s="179" t="s">
        <v>1087</v>
      </c>
      <c r="C75" s="179" t="s">
        <v>1281</v>
      </c>
      <c r="D75" s="178" t="s">
        <v>1106</v>
      </c>
      <c r="E75" s="175">
        <v>16742</v>
      </c>
      <c r="F75" s="180">
        <v>2254</v>
      </c>
      <c r="G75" s="180">
        <v>9377</v>
      </c>
      <c r="H75" s="181">
        <v>5111</v>
      </c>
      <c r="I75" s="175">
        <v>16942</v>
      </c>
      <c r="J75" s="180">
        <v>1960</v>
      </c>
      <c r="K75" s="180">
        <v>9868</v>
      </c>
      <c r="L75" s="181">
        <v>5114</v>
      </c>
      <c r="M75" s="175">
        <v>17316</v>
      </c>
      <c r="N75" s="180">
        <v>2443</v>
      </c>
      <c r="O75" s="180">
        <v>9205</v>
      </c>
      <c r="P75" s="181">
        <v>5668</v>
      </c>
    </row>
    <row r="76" spans="1:16" x14ac:dyDescent="0.3">
      <c r="A76" s="178" t="s">
        <v>108</v>
      </c>
      <c r="B76" s="179" t="s">
        <v>262</v>
      </c>
      <c r="C76" s="179" t="s">
        <v>1282</v>
      </c>
      <c r="D76" s="178" t="s">
        <v>305</v>
      </c>
      <c r="E76" s="175">
        <v>16655</v>
      </c>
      <c r="F76" s="180">
        <v>11637</v>
      </c>
      <c r="G76" s="180">
        <v>3958</v>
      </c>
      <c r="H76" s="181">
        <v>1060</v>
      </c>
      <c r="I76" s="175">
        <v>16569</v>
      </c>
      <c r="J76" s="180">
        <v>11451</v>
      </c>
      <c r="K76" s="180">
        <v>4014</v>
      </c>
      <c r="L76" s="181">
        <v>1104</v>
      </c>
      <c r="M76" s="175">
        <v>16990</v>
      </c>
      <c r="N76" s="180">
        <v>11608</v>
      </c>
      <c r="O76" s="180">
        <v>4017</v>
      </c>
      <c r="P76" s="181">
        <v>1365</v>
      </c>
    </row>
    <row r="77" spans="1:16" x14ac:dyDescent="0.3">
      <c r="A77" s="178" t="s">
        <v>430</v>
      </c>
      <c r="B77" s="179" t="s">
        <v>1124</v>
      </c>
      <c r="C77" s="179" t="s">
        <v>1283</v>
      </c>
      <c r="D77" s="178" t="s">
        <v>1124</v>
      </c>
      <c r="E77" s="175">
        <v>15339</v>
      </c>
      <c r="F77" s="180">
        <v>4225</v>
      </c>
      <c r="G77" s="180">
        <v>7499</v>
      </c>
      <c r="H77" s="181">
        <v>3615</v>
      </c>
      <c r="I77" s="175">
        <v>17778</v>
      </c>
      <c r="J77" s="180">
        <v>6636</v>
      </c>
      <c r="K77" s="180">
        <v>7167</v>
      </c>
      <c r="L77" s="181">
        <v>3975</v>
      </c>
      <c r="M77" s="175">
        <v>16993</v>
      </c>
      <c r="N77" s="180">
        <v>4381</v>
      </c>
      <c r="O77" s="180">
        <v>8240</v>
      </c>
      <c r="P77" s="181">
        <v>4372</v>
      </c>
    </row>
    <row r="78" spans="1:16" x14ac:dyDescent="0.3">
      <c r="A78" s="178" t="s">
        <v>569</v>
      </c>
      <c r="B78" s="179" t="s">
        <v>109</v>
      </c>
      <c r="C78" s="179" t="s">
        <v>1284</v>
      </c>
      <c r="D78" s="178" t="s">
        <v>150</v>
      </c>
      <c r="E78" s="175">
        <v>15192</v>
      </c>
      <c r="F78" s="180">
        <v>582</v>
      </c>
      <c r="G78" s="180">
        <v>11963</v>
      </c>
      <c r="H78" s="181">
        <v>2647</v>
      </c>
      <c r="I78" s="175">
        <v>15110</v>
      </c>
      <c r="J78" s="180">
        <v>598</v>
      </c>
      <c r="K78" s="180">
        <v>11859</v>
      </c>
      <c r="L78" s="181">
        <v>2653</v>
      </c>
      <c r="M78" s="175">
        <v>15516</v>
      </c>
      <c r="N78" s="180">
        <v>590</v>
      </c>
      <c r="O78" s="180">
        <v>11959</v>
      </c>
      <c r="P78" s="181">
        <v>2967</v>
      </c>
    </row>
    <row r="79" spans="1:16" x14ac:dyDescent="0.3">
      <c r="A79" s="178" t="s">
        <v>939</v>
      </c>
      <c r="B79" s="179" t="s">
        <v>940</v>
      </c>
      <c r="C79" s="179" t="s">
        <v>1285</v>
      </c>
      <c r="D79" s="178" t="s">
        <v>1000</v>
      </c>
      <c r="E79" s="175">
        <v>13554</v>
      </c>
      <c r="F79" s="180">
        <v>783</v>
      </c>
      <c r="G79" s="180">
        <v>8984</v>
      </c>
      <c r="H79" s="181">
        <v>3787</v>
      </c>
      <c r="I79" s="175">
        <v>14305</v>
      </c>
      <c r="J79" s="180">
        <v>1074</v>
      </c>
      <c r="K79" s="180">
        <v>9389</v>
      </c>
      <c r="L79" s="181">
        <v>3842</v>
      </c>
      <c r="M79" s="175">
        <v>15264</v>
      </c>
      <c r="N79" s="180">
        <v>1466</v>
      </c>
      <c r="O79" s="180">
        <v>9492</v>
      </c>
      <c r="P79" s="181">
        <v>4306</v>
      </c>
    </row>
    <row r="80" spans="1:16" x14ac:dyDescent="0.3">
      <c r="A80" s="178" t="s">
        <v>914</v>
      </c>
      <c r="B80" s="179" t="s">
        <v>109</v>
      </c>
      <c r="C80" s="179" t="s">
        <v>1286</v>
      </c>
      <c r="D80" s="178" t="s">
        <v>136</v>
      </c>
      <c r="E80" s="175">
        <v>14307</v>
      </c>
      <c r="F80" s="180">
        <v>2019</v>
      </c>
      <c r="G80" s="180">
        <v>9447</v>
      </c>
      <c r="H80" s="181">
        <v>2841</v>
      </c>
      <c r="I80" s="175">
        <v>14489</v>
      </c>
      <c r="J80" s="180">
        <v>2088</v>
      </c>
      <c r="K80" s="180">
        <v>9538</v>
      </c>
      <c r="L80" s="181">
        <v>2863</v>
      </c>
      <c r="M80" s="175">
        <v>14788</v>
      </c>
      <c r="N80" s="180">
        <v>2096</v>
      </c>
      <c r="O80" s="180">
        <v>9601</v>
      </c>
      <c r="P80" s="181">
        <v>3091</v>
      </c>
    </row>
    <row r="81" spans="1:16" x14ac:dyDescent="0.3">
      <c r="A81" s="178" t="s">
        <v>793</v>
      </c>
      <c r="B81" s="179" t="s">
        <v>109</v>
      </c>
      <c r="C81" s="179" t="s">
        <v>1287</v>
      </c>
      <c r="D81" s="178" t="s">
        <v>178</v>
      </c>
      <c r="E81" s="175">
        <v>14430</v>
      </c>
      <c r="F81" s="180">
        <v>1120</v>
      </c>
      <c r="G81" s="180">
        <v>10581</v>
      </c>
      <c r="H81" s="181">
        <v>2729</v>
      </c>
      <c r="I81" s="175">
        <v>14573</v>
      </c>
      <c r="J81" s="180">
        <v>1121</v>
      </c>
      <c r="K81" s="180">
        <v>10646</v>
      </c>
      <c r="L81" s="181">
        <v>2806</v>
      </c>
      <c r="M81" s="175">
        <v>14620</v>
      </c>
      <c r="N81" s="180">
        <v>1171</v>
      </c>
      <c r="O81" s="180">
        <v>10515</v>
      </c>
      <c r="P81" s="181">
        <v>2934</v>
      </c>
    </row>
    <row r="82" spans="1:16" x14ac:dyDescent="0.3">
      <c r="A82" s="178" t="s">
        <v>939</v>
      </c>
      <c r="B82" s="179" t="s">
        <v>875</v>
      </c>
      <c r="C82" s="179" t="s">
        <v>1288</v>
      </c>
      <c r="D82" s="178" t="s">
        <v>900</v>
      </c>
      <c r="E82" s="175">
        <v>13039</v>
      </c>
      <c r="F82" s="180">
        <v>3205</v>
      </c>
      <c r="G82" s="180">
        <v>5691</v>
      </c>
      <c r="H82" s="181">
        <v>4143</v>
      </c>
      <c r="I82" s="175">
        <v>13760</v>
      </c>
      <c r="J82" s="180">
        <v>3892</v>
      </c>
      <c r="K82" s="180">
        <v>5693</v>
      </c>
      <c r="L82" s="181">
        <v>4175</v>
      </c>
      <c r="M82" s="175">
        <v>14978</v>
      </c>
      <c r="N82" s="180">
        <v>4183</v>
      </c>
      <c r="O82" s="180">
        <v>6042</v>
      </c>
      <c r="P82" s="181">
        <v>4753</v>
      </c>
    </row>
    <row r="83" spans="1:16" x14ac:dyDescent="0.3">
      <c r="A83" s="178" t="s">
        <v>430</v>
      </c>
      <c r="B83" s="179" t="s">
        <v>182</v>
      </c>
      <c r="C83" s="179" t="s">
        <v>1289</v>
      </c>
      <c r="D83" s="178" t="s">
        <v>844</v>
      </c>
      <c r="E83" s="175">
        <v>12773</v>
      </c>
      <c r="F83" s="180">
        <v>3054</v>
      </c>
      <c r="G83" s="180">
        <v>5627</v>
      </c>
      <c r="H83" s="181">
        <v>4092</v>
      </c>
      <c r="I83" s="175">
        <v>13328</v>
      </c>
      <c r="J83" s="180">
        <v>3240</v>
      </c>
      <c r="K83" s="180">
        <v>5860</v>
      </c>
      <c r="L83" s="181">
        <v>4228</v>
      </c>
      <c r="M83" s="175">
        <v>13922</v>
      </c>
      <c r="N83" s="180">
        <v>3284</v>
      </c>
      <c r="O83" s="180">
        <v>5882</v>
      </c>
      <c r="P83" s="181">
        <v>4756</v>
      </c>
    </row>
    <row r="84" spans="1:16" x14ac:dyDescent="0.3">
      <c r="A84" s="178" t="s">
        <v>108</v>
      </c>
      <c r="B84" s="179" t="s">
        <v>1151</v>
      </c>
      <c r="C84" s="179" t="s">
        <v>1290</v>
      </c>
      <c r="D84" s="178" t="s">
        <v>1152</v>
      </c>
      <c r="E84" s="175">
        <v>11935</v>
      </c>
      <c r="F84" s="180">
        <v>5381</v>
      </c>
      <c r="G84" s="180">
        <v>3429</v>
      </c>
      <c r="H84" s="181">
        <v>3125</v>
      </c>
      <c r="I84" s="175">
        <v>13971</v>
      </c>
      <c r="J84" s="180">
        <v>6698</v>
      </c>
      <c r="K84" s="180">
        <v>3589</v>
      </c>
      <c r="L84" s="181">
        <v>3684</v>
      </c>
      <c r="M84" s="175">
        <v>13800</v>
      </c>
      <c r="N84" s="180">
        <v>5601</v>
      </c>
      <c r="O84" s="180">
        <v>4058</v>
      </c>
      <c r="P84" s="181">
        <v>4141</v>
      </c>
    </row>
    <row r="85" spans="1:16" x14ac:dyDescent="0.3">
      <c r="A85" s="178" t="s">
        <v>458</v>
      </c>
      <c r="B85" s="179" t="s">
        <v>794</v>
      </c>
      <c r="C85" s="179" t="s">
        <v>1291</v>
      </c>
      <c r="D85" s="178" t="s">
        <v>796</v>
      </c>
      <c r="E85" s="175">
        <v>13240</v>
      </c>
      <c r="F85" s="180">
        <v>526</v>
      </c>
      <c r="G85" s="180">
        <v>9961</v>
      </c>
      <c r="H85" s="181">
        <v>2753</v>
      </c>
      <c r="I85" s="175">
        <v>13582</v>
      </c>
      <c r="J85" s="180">
        <v>512</v>
      </c>
      <c r="K85" s="180">
        <v>10142</v>
      </c>
      <c r="L85" s="181">
        <v>2928</v>
      </c>
      <c r="M85" s="175">
        <v>13557</v>
      </c>
      <c r="N85" s="180">
        <v>520</v>
      </c>
      <c r="O85" s="180">
        <v>9746</v>
      </c>
      <c r="P85" s="181">
        <v>3291</v>
      </c>
    </row>
    <row r="86" spans="1:16" x14ac:dyDescent="0.3">
      <c r="A86" s="178" t="s">
        <v>108</v>
      </c>
      <c r="B86" s="179" t="s">
        <v>476</v>
      </c>
      <c r="C86" s="179" t="s">
        <v>1292</v>
      </c>
      <c r="D86" s="178" t="s">
        <v>503</v>
      </c>
      <c r="E86" s="175">
        <v>11516</v>
      </c>
      <c r="F86" s="180">
        <v>795</v>
      </c>
      <c r="G86" s="180">
        <v>8209</v>
      </c>
      <c r="H86" s="181">
        <v>2512</v>
      </c>
      <c r="I86" s="175">
        <v>12264</v>
      </c>
      <c r="J86" s="180">
        <v>789</v>
      </c>
      <c r="K86" s="180">
        <v>8670</v>
      </c>
      <c r="L86" s="181">
        <v>2805</v>
      </c>
      <c r="M86" s="175">
        <v>13366</v>
      </c>
      <c r="N86" s="180">
        <v>867</v>
      </c>
      <c r="O86" s="180">
        <v>9311</v>
      </c>
      <c r="P86" s="181">
        <v>3188</v>
      </c>
    </row>
    <row r="87" spans="1:16" x14ac:dyDescent="0.3">
      <c r="A87" s="178" t="s">
        <v>235</v>
      </c>
      <c r="B87" s="179" t="s">
        <v>182</v>
      </c>
      <c r="C87" s="179" t="s">
        <v>1293</v>
      </c>
      <c r="D87" s="178" t="s">
        <v>871</v>
      </c>
      <c r="E87" s="175">
        <v>11937</v>
      </c>
      <c r="F87" s="180">
        <v>2902</v>
      </c>
      <c r="G87" s="180">
        <v>6559</v>
      </c>
      <c r="H87" s="181">
        <v>2476</v>
      </c>
      <c r="I87" s="175">
        <v>12779</v>
      </c>
      <c r="J87" s="180">
        <v>2911</v>
      </c>
      <c r="K87" s="180">
        <v>6677</v>
      </c>
      <c r="L87" s="181">
        <v>3191</v>
      </c>
      <c r="M87" s="175">
        <v>14091</v>
      </c>
      <c r="N87" s="180">
        <v>2870</v>
      </c>
      <c r="O87" s="180">
        <v>6743</v>
      </c>
      <c r="P87" s="181">
        <v>4478</v>
      </c>
    </row>
    <row r="88" spans="1:16" x14ac:dyDescent="0.3">
      <c r="A88" s="178" t="s">
        <v>108</v>
      </c>
      <c r="B88" s="179" t="s">
        <v>109</v>
      </c>
      <c r="C88" s="179" t="s">
        <v>1294</v>
      </c>
      <c r="D88" s="178" t="s">
        <v>164</v>
      </c>
      <c r="E88" s="175">
        <v>12445</v>
      </c>
      <c r="F88" s="180">
        <v>634</v>
      </c>
      <c r="G88" s="180">
        <v>9737</v>
      </c>
      <c r="H88" s="181">
        <v>2074</v>
      </c>
      <c r="I88" s="175">
        <v>12484</v>
      </c>
      <c r="J88" s="180">
        <v>657</v>
      </c>
      <c r="K88" s="180">
        <v>9667</v>
      </c>
      <c r="L88" s="181">
        <v>2160</v>
      </c>
      <c r="M88" s="175">
        <v>12442</v>
      </c>
      <c r="N88" s="180">
        <v>630</v>
      </c>
      <c r="O88" s="180">
        <v>9551</v>
      </c>
      <c r="P88" s="181">
        <v>2261</v>
      </c>
    </row>
    <row r="89" spans="1:16" x14ac:dyDescent="0.3">
      <c r="A89" s="178" t="s">
        <v>748</v>
      </c>
      <c r="B89" s="179" t="s">
        <v>109</v>
      </c>
      <c r="C89" s="179" t="s">
        <v>1295</v>
      </c>
      <c r="D89" s="178" t="s">
        <v>142</v>
      </c>
      <c r="E89" s="175">
        <v>12252</v>
      </c>
      <c r="F89" s="180">
        <v>634</v>
      </c>
      <c r="G89" s="180">
        <v>9052</v>
      </c>
      <c r="H89" s="181">
        <v>2566</v>
      </c>
      <c r="I89" s="175">
        <v>12383</v>
      </c>
      <c r="J89" s="180">
        <v>623</v>
      </c>
      <c r="K89" s="180">
        <v>9083</v>
      </c>
      <c r="L89" s="181">
        <v>2677</v>
      </c>
      <c r="M89" s="175">
        <v>11931</v>
      </c>
      <c r="N89" s="180">
        <v>647</v>
      </c>
      <c r="O89" s="180">
        <v>8601</v>
      </c>
      <c r="P89" s="181">
        <v>2683</v>
      </c>
    </row>
    <row r="90" spans="1:16" x14ac:dyDescent="0.3">
      <c r="A90" s="178" t="s">
        <v>458</v>
      </c>
      <c r="B90" s="179" t="s">
        <v>1180</v>
      </c>
      <c r="C90" s="179" t="s">
        <v>1296</v>
      </c>
      <c r="D90" s="178" t="s">
        <v>1181</v>
      </c>
      <c r="E90" s="175">
        <v>11162</v>
      </c>
      <c r="F90" s="180">
        <v>2734</v>
      </c>
      <c r="G90" s="180">
        <v>5953</v>
      </c>
      <c r="H90" s="181">
        <v>2475</v>
      </c>
      <c r="I90" s="175">
        <v>12245</v>
      </c>
      <c r="J90" s="180">
        <v>2264</v>
      </c>
      <c r="K90" s="180">
        <v>6970</v>
      </c>
      <c r="L90" s="181">
        <v>3011</v>
      </c>
      <c r="M90" s="175">
        <v>12627</v>
      </c>
      <c r="N90" s="180">
        <v>2765</v>
      </c>
      <c r="O90" s="180">
        <v>6102</v>
      </c>
      <c r="P90" s="181">
        <v>3760</v>
      </c>
    </row>
    <row r="91" spans="1:16" x14ac:dyDescent="0.3">
      <c r="A91" s="178" t="s">
        <v>681</v>
      </c>
      <c r="B91" s="179" t="s">
        <v>109</v>
      </c>
      <c r="C91" s="179" t="s">
        <v>1297</v>
      </c>
      <c r="D91" s="178" t="s">
        <v>160</v>
      </c>
      <c r="E91" s="175">
        <v>11754</v>
      </c>
      <c r="F91" s="180">
        <v>530</v>
      </c>
      <c r="G91" s="180">
        <v>9631</v>
      </c>
      <c r="H91" s="181">
        <v>1593</v>
      </c>
      <c r="I91" s="175">
        <v>11612</v>
      </c>
      <c r="J91" s="180">
        <v>517</v>
      </c>
      <c r="K91" s="180">
        <v>9465</v>
      </c>
      <c r="L91" s="181">
        <v>1630</v>
      </c>
      <c r="M91" s="175">
        <v>11985</v>
      </c>
      <c r="N91" s="180">
        <v>522</v>
      </c>
      <c r="O91" s="180">
        <v>9654</v>
      </c>
      <c r="P91" s="181">
        <v>1809</v>
      </c>
    </row>
    <row r="92" spans="1:16" x14ac:dyDescent="0.3">
      <c r="A92" s="178" t="s">
        <v>1039</v>
      </c>
      <c r="B92" s="179" t="s">
        <v>570</v>
      </c>
      <c r="C92" s="179" t="s">
        <v>1298</v>
      </c>
      <c r="D92" s="178" t="s">
        <v>669</v>
      </c>
      <c r="E92" s="175">
        <v>11953</v>
      </c>
      <c r="F92" s="180">
        <v>554</v>
      </c>
      <c r="G92" s="180">
        <v>9189</v>
      </c>
      <c r="H92" s="181">
        <v>2210</v>
      </c>
      <c r="I92" s="175">
        <v>11869</v>
      </c>
      <c r="J92" s="180">
        <v>609</v>
      </c>
      <c r="K92" s="180">
        <v>9082</v>
      </c>
      <c r="L92" s="181">
        <v>2178</v>
      </c>
      <c r="M92" s="175">
        <v>11757</v>
      </c>
      <c r="N92" s="180">
        <v>670</v>
      </c>
      <c r="O92" s="180">
        <v>8746</v>
      </c>
      <c r="P92" s="181">
        <v>2341</v>
      </c>
    </row>
    <row r="93" spans="1:16" x14ac:dyDescent="0.3">
      <c r="A93" s="178" t="s">
        <v>793</v>
      </c>
      <c r="B93" s="179" t="s">
        <v>1087</v>
      </c>
      <c r="C93" s="179" t="s">
        <v>1299</v>
      </c>
      <c r="D93" s="178" t="s">
        <v>240</v>
      </c>
      <c r="E93" s="175">
        <v>11618</v>
      </c>
      <c r="F93" s="180">
        <v>733</v>
      </c>
      <c r="G93" s="180">
        <v>9313</v>
      </c>
      <c r="H93" s="181">
        <v>1572</v>
      </c>
      <c r="I93" s="175">
        <v>12136</v>
      </c>
      <c r="J93" s="180">
        <v>721</v>
      </c>
      <c r="K93" s="180">
        <v>9538</v>
      </c>
      <c r="L93" s="181">
        <v>1877</v>
      </c>
      <c r="M93" s="175">
        <v>11952</v>
      </c>
      <c r="N93" s="180">
        <v>768</v>
      </c>
      <c r="O93" s="180">
        <v>8775</v>
      </c>
      <c r="P93" s="181">
        <v>2409</v>
      </c>
    </row>
    <row r="94" spans="1:16" x14ac:dyDescent="0.3">
      <c r="A94" s="178" t="s">
        <v>108</v>
      </c>
      <c r="B94" s="179" t="s">
        <v>514</v>
      </c>
      <c r="C94" s="179" t="s">
        <v>1300</v>
      </c>
      <c r="D94" s="178" t="s">
        <v>516</v>
      </c>
      <c r="E94" s="175">
        <v>10132</v>
      </c>
      <c r="F94" s="180">
        <v>1439</v>
      </c>
      <c r="G94" s="180">
        <v>6080</v>
      </c>
      <c r="H94" s="181">
        <v>2613</v>
      </c>
      <c r="I94" s="175">
        <v>10598</v>
      </c>
      <c r="J94" s="180">
        <v>1185</v>
      </c>
      <c r="K94" s="180">
        <v>6578</v>
      </c>
      <c r="L94" s="181">
        <v>2835</v>
      </c>
      <c r="M94" s="175">
        <v>11341</v>
      </c>
      <c r="N94" s="180">
        <v>1451</v>
      </c>
      <c r="O94" s="180">
        <v>6564</v>
      </c>
      <c r="P94" s="181">
        <v>3326</v>
      </c>
    </row>
    <row r="95" spans="1:16" x14ac:dyDescent="0.3">
      <c r="A95" s="178" t="s">
        <v>309</v>
      </c>
      <c r="B95" s="179" t="s">
        <v>570</v>
      </c>
      <c r="C95" s="179" t="s">
        <v>1301</v>
      </c>
      <c r="D95" s="178" t="s">
        <v>652</v>
      </c>
      <c r="E95" s="175">
        <v>10738</v>
      </c>
      <c r="F95" s="180">
        <v>605</v>
      </c>
      <c r="G95" s="180">
        <v>8218</v>
      </c>
      <c r="H95" s="181">
        <v>1915</v>
      </c>
      <c r="I95" s="175">
        <v>10953</v>
      </c>
      <c r="J95" s="180">
        <v>588</v>
      </c>
      <c r="K95" s="180">
        <v>8389</v>
      </c>
      <c r="L95" s="181">
        <v>1976</v>
      </c>
      <c r="M95" s="175">
        <v>10798</v>
      </c>
      <c r="N95" s="180">
        <v>555</v>
      </c>
      <c r="O95" s="180">
        <v>8187</v>
      </c>
      <c r="P95" s="181">
        <v>2056</v>
      </c>
    </row>
    <row r="96" spans="1:16" x14ac:dyDescent="0.3">
      <c r="A96" s="178" t="s">
        <v>540</v>
      </c>
      <c r="B96" s="179" t="s">
        <v>940</v>
      </c>
      <c r="C96" s="179" t="s">
        <v>1302</v>
      </c>
      <c r="D96" s="178" t="s">
        <v>1007</v>
      </c>
      <c r="E96" s="175">
        <v>9192</v>
      </c>
      <c r="F96" s="180">
        <v>2453</v>
      </c>
      <c r="G96" s="180">
        <v>4980</v>
      </c>
      <c r="H96" s="181">
        <v>1759</v>
      </c>
      <c r="I96" s="175">
        <v>10828</v>
      </c>
      <c r="J96" s="180">
        <v>3924</v>
      </c>
      <c r="K96" s="180">
        <v>5120</v>
      </c>
      <c r="L96" s="181">
        <v>1784</v>
      </c>
      <c r="M96" s="175">
        <v>10650</v>
      </c>
      <c r="N96" s="180">
        <v>3227</v>
      </c>
      <c r="O96" s="180">
        <v>5426</v>
      </c>
      <c r="P96" s="181">
        <v>1997</v>
      </c>
    </row>
    <row r="97" spans="1:16" x14ac:dyDescent="0.3">
      <c r="A97" s="178" t="s">
        <v>108</v>
      </c>
      <c r="B97" s="179" t="s">
        <v>794</v>
      </c>
      <c r="C97" s="179" t="s">
        <v>1303</v>
      </c>
      <c r="D97" s="178" t="s">
        <v>812</v>
      </c>
      <c r="E97" s="175">
        <v>10047</v>
      </c>
      <c r="F97" s="180">
        <v>245</v>
      </c>
      <c r="G97" s="180">
        <v>8798</v>
      </c>
      <c r="H97" s="181">
        <v>1004</v>
      </c>
      <c r="I97" s="175">
        <v>10313</v>
      </c>
      <c r="J97" s="180">
        <v>237</v>
      </c>
      <c r="K97" s="180">
        <v>8904</v>
      </c>
      <c r="L97" s="181">
        <v>1172</v>
      </c>
      <c r="M97" s="175">
        <v>10233</v>
      </c>
      <c r="N97" s="180">
        <v>289</v>
      </c>
      <c r="O97" s="180">
        <v>8707</v>
      </c>
      <c r="P97" s="181">
        <v>1237</v>
      </c>
    </row>
    <row r="98" spans="1:16" x14ac:dyDescent="0.3">
      <c r="A98" s="178" t="s">
        <v>874</v>
      </c>
      <c r="B98" s="179" t="s">
        <v>749</v>
      </c>
      <c r="C98" s="179" t="s">
        <v>1304</v>
      </c>
      <c r="D98" s="178" t="s">
        <v>758</v>
      </c>
      <c r="E98" s="175">
        <v>9232</v>
      </c>
      <c r="F98" s="180">
        <v>3205</v>
      </c>
      <c r="G98" s="180">
        <v>3410</v>
      </c>
      <c r="H98" s="181">
        <v>2617</v>
      </c>
      <c r="I98" s="175">
        <v>9256</v>
      </c>
      <c r="J98" s="180">
        <v>2996</v>
      </c>
      <c r="K98" s="180">
        <v>3567</v>
      </c>
      <c r="L98" s="181">
        <v>2693</v>
      </c>
      <c r="M98" s="175">
        <v>12294</v>
      </c>
      <c r="N98" s="180">
        <v>3044</v>
      </c>
      <c r="O98" s="180">
        <v>4417</v>
      </c>
      <c r="P98" s="181">
        <v>4833</v>
      </c>
    </row>
    <row r="99" spans="1:16" x14ac:dyDescent="0.3">
      <c r="A99" s="178" t="s">
        <v>939</v>
      </c>
      <c r="B99" s="179" t="s">
        <v>570</v>
      </c>
      <c r="C99" s="179" t="s">
        <v>1305</v>
      </c>
      <c r="D99" s="178" t="s">
        <v>661</v>
      </c>
      <c r="E99" s="175">
        <v>9772</v>
      </c>
      <c r="F99" s="180">
        <v>417</v>
      </c>
      <c r="G99" s="180">
        <v>7961</v>
      </c>
      <c r="H99" s="181">
        <v>1394</v>
      </c>
      <c r="I99" s="175">
        <v>10086</v>
      </c>
      <c r="J99" s="180">
        <v>461</v>
      </c>
      <c r="K99" s="180">
        <v>8148</v>
      </c>
      <c r="L99" s="181">
        <v>1477</v>
      </c>
      <c r="M99" s="175">
        <v>9841</v>
      </c>
      <c r="N99" s="180">
        <v>425</v>
      </c>
      <c r="O99" s="180">
        <v>7935</v>
      </c>
      <c r="P99" s="181">
        <v>1481</v>
      </c>
    </row>
    <row r="100" spans="1:16" x14ac:dyDescent="0.3">
      <c r="A100" s="178" t="s">
        <v>475</v>
      </c>
      <c r="B100" s="179" t="s">
        <v>450</v>
      </c>
      <c r="C100" s="179" t="s">
        <v>1306</v>
      </c>
      <c r="D100" s="178" t="s">
        <v>937</v>
      </c>
      <c r="E100" s="175">
        <v>9181</v>
      </c>
      <c r="F100" s="180">
        <v>852</v>
      </c>
      <c r="G100" s="180">
        <v>5751</v>
      </c>
      <c r="H100" s="181">
        <v>2578</v>
      </c>
      <c r="I100" s="175">
        <v>9652</v>
      </c>
      <c r="J100" s="180">
        <v>885</v>
      </c>
      <c r="K100" s="180">
        <v>6193</v>
      </c>
      <c r="L100" s="181">
        <v>2574</v>
      </c>
      <c r="M100" s="175">
        <v>9831</v>
      </c>
      <c r="N100" s="180">
        <v>877</v>
      </c>
      <c r="O100" s="180">
        <v>6061</v>
      </c>
      <c r="P100" s="181">
        <v>2893</v>
      </c>
    </row>
    <row r="101" spans="1:16" x14ac:dyDescent="0.3">
      <c r="A101" s="178" t="s">
        <v>1163</v>
      </c>
      <c r="B101" s="179" t="s">
        <v>109</v>
      </c>
      <c r="C101" s="179" t="s">
        <v>1307</v>
      </c>
      <c r="D101" s="178" t="s">
        <v>131</v>
      </c>
      <c r="E101" s="175">
        <v>8834</v>
      </c>
      <c r="F101" s="180">
        <v>385</v>
      </c>
      <c r="G101" s="180">
        <v>4711</v>
      </c>
      <c r="H101" s="181">
        <v>3738</v>
      </c>
      <c r="I101" s="175">
        <v>8997</v>
      </c>
      <c r="J101" s="180">
        <v>392</v>
      </c>
      <c r="K101" s="180">
        <v>4744</v>
      </c>
      <c r="L101" s="181">
        <v>3861</v>
      </c>
      <c r="M101" s="175">
        <v>9167</v>
      </c>
      <c r="N101" s="180">
        <v>398</v>
      </c>
      <c r="O101" s="180">
        <v>4774</v>
      </c>
      <c r="P101" s="181">
        <v>3995</v>
      </c>
    </row>
    <row r="102" spans="1:16" x14ac:dyDescent="0.3">
      <c r="A102" s="178" t="s">
        <v>569</v>
      </c>
      <c r="B102" s="179" t="s">
        <v>875</v>
      </c>
      <c r="C102" s="179" t="s">
        <v>1308</v>
      </c>
      <c r="D102" s="178" t="s">
        <v>901</v>
      </c>
      <c r="E102" s="175">
        <v>5813</v>
      </c>
      <c r="F102" s="180">
        <v>1652</v>
      </c>
      <c r="G102" s="180">
        <v>2076</v>
      </c>
      <c r="H102" s="181">
        <v>2085</v>
      </c>
      <c r="I102" s="175">
        <v>7004</v>
      </c>
      <c r="J102" s="180">
        <v>2609</v>
      </c>
      <c r="K102" s="180">
        <v>2162</v>
      </c>
      <c r="L102" s="181">
        <v>2233</v>
      </c>
      <c r="M102" s="175">
        <v>9239</v>
      </c>
      <c r="N102" s="180">
        <v>4341</v>
      </c>
      <c r="O102" s="180">
        <v>2366</v>
      </c>
      <c r="P102" s="181">
        <v>2532</v>
      </c>
    </row>
    <row r="103" spans="1:16" x14ac:dyDescent="0.3">
      <c r="A103" s="178" t="s">
        <v>820</v>
      </c>
      <c r="B103" s="179" t="s">
        <v>1040</v>
      </c>
      <c r="C103" s="179" t="s">
        <v>1309</v>
      </c>
      <c r="D103" s="178" t="s">
        <v>1056</v>
      </c>
      <c r="E103" s="175">
        <v>8244</v>
      </c>
      <c r="F103" s="180">
        <v>754</v>
      </c>
      <c r="G103" s="180">
        <v>5186</v>
      </c>
      <c r="H103" s="181">
        <v>2304</v>
      </c>
      <c r="I103" s="175">
        <v>8489</v>
      </c>
      <c r="J103" s="180">
        <v>790</v>
      </c>
      <c r="K103" s="180">
        <v>5191</v>
      </c>
      <c r="L103" s="181">
        <v>2508</v>
      </c>
      <c r="M103" s="175">
        <v>9517</v>
      </c>
      <c r="N103" s="180">
        <v>848</v>
      </c>
      <c r="O103" s="180">
        <v>5400</v>
      </c>
      <c r="P103" s="181">
        <v>3269</v>
      </c>
    </row>
    <row r="104" spans="1:16" x14ac:dyDescent="0.3">
      <c r="A104" s="178" t="s">
        <v>1173</v>
      </c>
      <c r="B104" s="179" t="s">
        <v>109</v>
      </c>
      <c r="C104" s="179" t="s">
        <v>1310</v>
      </c>
      <c r="D104" s="178" t="s">
        <v>144</v>
      </c>
      <c r="E104" s="175">
        <v>7846</v>
      </c>
      <c r="F104" s="180">
        <v>360</v>
      </c>
      <c r="G104" s="180">
        <v>5964</v>
      </c>
      <c r="H104" s="181">
        <v>1522</v>
      </c>
      <c r="I104" s="175">
        <v>7761</v>
      </c>
      <c r="J104" s="180">
        <v>339</v>
      </c>
      <c r="K104" s="180">
        <v>5873</v>
      </c>
      <c r="L104" s="181">
        <v>1549</v>
      </c>
      <c r="M104" s="175">
        <v>8756</v>
      </c>
      <c r="N104" s="180">
        <v>369</v>
      </c>
      <c r="O104" s="180">
        <v>6705</v>
      </c>
      <c r="P104" s="181">
        <v>1682</v>
      </c>
    </row>
    <row r="105" spans="1:16" x14ac:dyDescent="0.3">
      <c r="A105" s="178" t="s">
        <v>569</v>
      </c>
      <c r="B105" s="179" t="s">
        <v>1164</v>
      </c>
      <c r="C105" s="179" t="s">
        <v>1311</v>
      </c>
      <c r="D105" s="178" t="s">
        <v>1165</v>
      </c>
      <c r="E105" s="175">
        <v>7066</v>
      </c>
      <c r="F105" s="180">
        <v>1766</v>
      </c>
      <c r="G105" s="180">
        <v>3093</v>
      </c>
      <c r="H105" s="181">
        <v>2207</v>
      </c>
      <c r="I105" s="175">
        <v>7541</v>
      </c>
      <c r="J105" s="180">
        <v>1793</v>
      </c>
      <c r="K105" s="180">
        <v>3235</v>
      </c>
      <c r="L105" s="181">
        <v>2513</v>
      </c>
      <c r="M105" s="175">
        <v>9039</v>
      </c>
      <c r="N105" s="180">
        <v>2203</v>
      </c>
      <c r="O105" s="180">
        <v>3720</v>
      </c>
      <c r="P105" s="181">
        <v>3116</v>
      </c>
    </row>
    <row r="106" spans="1:16" x14ac:dyDescent="0.3">
      <c r="A106" s="178" t="s">
        <v>874</v>
      </c>
      <c r="B106" s="179" t="s">
        <v>109</v>
      </c>
      <c r="C106" s="179" t="s">
        <v>1312</v>
      </c>
      <c r="D106" s="178" t="s">
        <v>222</v>
      </c>
      <c r="E106" s="175">
        <v>7664</v>
      </c>
      <c r="F106" s="180">
        <v>2497</v>
      </c>
      <c r="G106" s="180">
        <v>4092</v>
      </c>
      <c r="H106" s="181">
        <v>1075</v>
      </c>
      <c r="I106" s="175">
        <v>7714</v>
      </c>
      <c r="J106" s="180">
        <v>2505</v>
      </c>
      <c r="K106" s="180">
        <v>4073</v>
      </c>
      <c r="L106" s="181">
        <v>1136</v>
      </c>
      <c r="M106" s="175">
        <v>8409</v>
      </c>
      <c r="N106" s="180">
        <v>2513</v>
      </c>
      <c r="O106" s="180">
        <v>4589</v>
      </c>
      <c r="P106" s="181">
        <v>1307</v>
      </c>
    </row>
    <row r="107" spans="1:16" x14ac:dyDescent="0.3">
      <c r="A107" s="178" t="s">
        <v>939</v>
      </c>
      <c r="B107" s="179" t="s">
        <v>109</v>
      </c>
      <c r="C107" s="179" t="s">
        <v>1313</v>
      </c>
      <c r="D107" s="178" t="s">
        <v>189</v>
      </c>
      <c r="E107" s="175">
        <v>7913</v>
      </c>
      <c r="F107" s="180">
        <v>1606</v>
      </c>
      <c r="G107" s="180">
        <v>5443</v>
      </c>
      <c r="H107" s="181">
        <v>864</v>
      </c>
      <c r="I107" s="175">
        <v>7947</v>
      </c>
      <c r="J107" s="180">
        <v>1673</v>
      </c>
      <c r="K107" s="180">
        <v>5373</v>
      </c>
      <c r="L107" s="181">
        <v>901</v>
      </c>
      <c r="M107" s="175">
        <v>8182</v>
      </c>
      <c r="N107" s="180">
        <v>1617</v>
      </c>
      <c r="O107" s="180">
        <v>5569</v>
      </c>
      <c r="P107" s="181">
        <v>996</v>
      </c>
    </row>
    <row r="108" spans="1:16" x14ac:dyDescent="0.3">
      <c r="A108" s="178" t="s">
        <v>1086</v>
      </c>
      <c r="B108" s="179" t="s">
        <v>1087</v>
      </c>
      <c r="C108" s="179" t="s">
        <v>1314</v>
      </c>
      <c r="D108" s="178" t="s">
        <v>1101</v>
      </c>
      <c r="E108" s="175">
        <v>8007</v>
      </c>
      <c r="F108" s="180">
        <v>433</v>
      </c>
      <c r="G108" s="180">
        <v>6318</v>
      </c>
      <c r="H108" s="181">
        <v>1256</v>
      </c>
      <c r="I108" s="175">
        <v>8041</v>
      </c>
      <c r="J108" s="180">
        <v>449</v>
      </c>
      <c r="K108" s="180">
        <v>6304</v>
      </c>
      <c r="L108" s="181">
        <v>1288</v>
      </c>
      <c r="M108" s="175">
        <v>8281</v>
      </c>
      <c r="N108" s="180">
        <v>433</v>
      </c>
      <c r="O108" s="180">
        <v>6302</v>
      </c>
      <c r="P108" s="181">
        <v>1546</v>
      </c>
    </row>
    <row r="109" spans="1:16" x14ac:dyDescent="0.3">
      <c r="A109" s="178" t="s">
        <v>793</v>
      </c>
      <c r="B109" s="179" t="s">
        <v>136</v>
      </c>
      <c r="C109" s="179" t="s">
        <v>1315</v>
      </c>
      <c r="D109" s="178" t="s">
        <v>438</v>
      </c>
      <c r="E109" s="175">
        <v>8093</v>
      </c>
      <c r="F109" s="180">
        <v>462</v>
      </c>
      <c r="G109" s="180">
        <v>4872</v>
      </c>
      <c r="H109" s="181">
        <v>2759</v>
      </c>
      <c r="I109" s="175">
        <v>8682</v>
      </c>
      <c r="J109" s="180">
        <v>825</v>
      </c>
      <c r="K109" s="180">
        <v>4907</v>
      </c>
      <c r="L109" s="181">
        <v>2950</v>
      </c>
      <c r="M109" s="175">
        <v>8031</v>
      </c>
      <c r="N109" s="180">
        <v>486</v>
      </c>
      <c r="O109" s="180">
        <v>4504</v>
      </c>
      <c r="P109" s="181">
        <v>3041</v>
      </c>
    </row>
    <row r="110" spans="1:16" x14ac:dyDescent="0.3">
      <c r="A110" s="178" t="s">
        <v>681</v>
      </c>
      <c r="B110" s="179" t="s">
        <v>262</v>
      </c>
      <c r="C110" s="179" t="s">
        <v>1316</v>
      </c>
      <c r="D110" s="178" t="s">
        <v>279</v>
      </c>
      <c r="E110" s="175">
        <v>6607</v>
      </c>
      <c r="F110" s="180">
        <v>1785</v>
      </c>
      <c r="G110" s="180">
        <v>3719</v>
      </c>
      <c r="H110" s="181">
        <v>1103</v>
      </c>
      <c r="I110" s="175">
        <v>7110</v>
      </c>
      <c r="J110" s="180">
        <v>1791</v>
      </c>
      <c r="K110" s="180">
        <v>3972</v>
      </c>
      <c r="L110" s="181">
        <v>1347</v>
      </c>
      <c r="M110" s="175">
        <v>7921</v>
      </c>
      <c r="N110" s="180">
        <v>2235</v>
      </c>
      <c r="O110" s="180">
        <v>4261</v>
      </c>
      <c r="P110" s="181">
        <v>1425</v>
      </c>
    </row>
    <row r="111" spans="1:16" x14ac:dyDescent="0.3">
      <c r="A111" s="178" t="s">
        <v>309</v>
      </c>
      <c r="B111" s="179" t="s">
        <v>764</v>
      </c>
      <c r="C111" s="179" t="s">
        <v>1317</v>
      </c>
      <c r="D111" s="178" t="s">
        <v>771</v>
      </c>
      <c r="E111" s="175">
        <v>7112</v>
      </c>
      <c r="F111" s="180">
        <v>1826</v>
      </c>
      <c r="G111" s="180">
        <v>3746</v>
      </c>
      <c r="H111" s="181">
        <v>1540</v>
      </c>
      <c r="I111" s="175">
        <v>7328</v>
      </c>
      <c r="J111" s="180">
        <v>2026</v>
      </c>
      <c r="K111" s="180">
        <v>3673</v>
      </c>
      <c r="L111" s="181">
        <v>1629</v>
      </c>
      <c r="M111" s="175">
        <v>7927</v>
      </c>
      <c r="N111" s="180">
        <v>2307</v>
      </c>
      <c r="O111" s="180">
        <v>3837</v>
      </c>
      <c r="P111" s="181">
        <v>1783</v>
      </c>
    </row>
    <row r="112" spans="1:16" x14ac:dyDescent="0.3">
      <c r="A112" s="178" t="s">
        <v>1015</v>
      </c>
      <c r="B112" s="179" t="s">
        <v>273</v>
      </c>
      <c r="C112" s="179" t="s">
        <v>1318</v>
      </c>
      <c r="D112" s="178" t="s">
        <v>544</v>
      </c>
      <c r="E112" s="175">
        <v>7508</v>
      </c>
      <c r="F112" s="180">
        <v>375</v>
      </c>
      <c r="G112" s="180">
        <v>5583</v>
      </c>
      <c r="H112" s="181">
        <v>1550</v>
      </c>
      <c r="I112" s="175">
        <v>7679</v>
      </c>
      <c r="J112" s="180">
        <v>351</v>
      </c>
      <c r="K112" s="180">
        <v>5802</v>
      </c>
      <c r="L112" s="181">
        <v>1526</v>
      </c>
      <c r="M112" s="175">
        <v>7641</v>
      </c>
      <c r="N112" s="180">
        <v>374</v>
      </c>
      <c r="O112" s="180">
        <v>5456</v>
      </c>
      <c r="P112" s="181">
        <v>1811</v>
      </c>
    </row>
    <row r="113" spans="1:16" x14ac:dyDescent="0.3">
      <c r="A113" s="178" t="s">
        <v>458</v>
      </c>
      <c r="B113" s="179" t="s">
        <v>1151</v>
      </c>
      <c r="C113" s="179" t="s">
        <v>1319</v>
      </c>
      <c r="D113" s="178" t="s">
        <v>1154</v>
      </c>
      <c r="E113" s="175">
        <v>6978</v>
      </c>
      <c r="F113" s="180">
        <v>872</v>
      </c>
      <c r="G113" s="180">
        <v>4055</v>
      </c>
      <c r="H113" s="181">
        <v>2051</v>
      </c>
      <c r="I113" s="175">
        <v>7090</v>
      </c>
      <c r="J113" s="180">
        <v>869</v>
      </c>
      <c r="K113" s="180">
        <v>3998</v>
      </c>
      <c r="L113" s="181">
        <v>2223</v>
      </c>
      <c r="M113" s="175">
        <v>7593</v>
      </c>
      <c r="N113" s="180">
        <v>876</v>
      </c>
      <c r="O113" s="180">
        <v>4249</v>
      </c>
      <c r="P113" s="181">
        <v>2468</v>
      </c>
    </row>
    <row r="114" spans="1:16" x14ac:dyDescent="0.3">
      <c r="A114" s="178" t="s">
        <v>569</v>
      </c>
      <c r="B114" s="179" t="s">
        <v>109</v>
      </c>
      <c r="C114" s="179" t="s">
        <v>1320</v>
      </c>
      <c r="D114" s="178" t="s">
        <v>211</v>
      </c>
      <c r="E114" s="175">
        <v>6983</v>
      </c>
      <c r="F114" s="180">
        <v>269</v>
      </c>
      <c r="G114" s="180">
        <v>4854</v>
      </c>
      <c r="H114" s="181">
        <v>1860</v>
      </c>
      <c r="I114" s="175">
        <v>7225</v>
      </c>
      <c r="J114" s="180">
        <v>424</v>
      </c>
      <c r="K114" s="180">
        <v>4955</v>
      </c>
      <c r="L114" s="181">
        <v>1846</v>
      </c>
      <c r="M114" s="175">
        <v>7109</v>
      </c>
      <c r="N114" s="180">
        <v>285</v>
      </c>
      <c r="O114" s="180">
        <v>4909</v>
      </c>
      <c r="P114" s="181">
        <v>1915</v>
      </c>
    </row>
    <row r="115" spans="1:16" x14ac:dyDescent="0.3">
      <c r="A115" s="178" t="s">
        <v>475</v>
      </c>
      <c r="B115" s="179" t="s">
        <v>273</v>
      </c>
      <c r="C115" s="179" t="s">
        <v>1321</v>
      </c>
      <c r="D115" s="178" t="s">
        <v>553</v>
      </c>
      <c r="E115" s="175">
        <v>7158</v>
      </c>
      <c r="F115" s="180">
        <v>597</v>
      </c>
      <c r="G115" s="180">
        <v>5267</v>
      </c>
      <c r="H115" s="181">
        <v>1294</v>
      </c>
      <c r="I115" s="175">
        <v>7222</v>
      </c>
      <c r="J115" s="180">
        <v>605</v>
      </c>
      <c r="K115" s="180">
        <v>5350</v>
      </c>
      <c r="L115" s="181">
        <v>1267</v>
      </c>
      <c r="M115" s="175">
        <v>7272</v>
      </c>
      <c r="N115" s="180">
        <v>631</v>
      </c>
      <c r="O115" s="180">
        <v>5134</v>
      </c>
      <c r="P115" s="181">
        <v>1507</v>
      </c>
    </row>
    <row r="116" spans="1:16" x14ac:dyDescent="0.3">
      <c r="A116" s="178" t="s">
        <v>939</v>
      </c>
      <c r="B116" s="179" t="s">
        <v>1132</v>
      </c>
      <c r="C116" s="179" t="s">
        <v>1322</v>
      </c>
      <c r="D116" s="178" t="s">
        <v>307</v>
      </c>
      <c r="E116" s="175">
        <v>6807</v>
      </c>
      <c r="F116" s="180">
        <v>219</v>
      </c>
      <c r="G116" s="180">
        <v>5532</v>
      </c>
      <c r="H116" s="181">
        <v>1056</v>
      </c>
      <c r="I116" s="175">
        <v>6878</v>
      </c>
      <c r="J116" s="180">
        <v>225</v>
      </c>
      <c r="K116" s="180">
        <v>5564</v>
      </c>
      <c r="L116" s="181">
        <v>1089</v>
      </c>
      <c r="M116" s="175">
        <v>7077</v>
      </c>
      <c r="N116" s="180">
        <v>217</v>
      </c>
      <c r="O116" s="180">
        <v>5624</v>
      </c>
      <c r="P116" s="181">
        <v>1236</v>
      </c>
    </row>
    <row r="117" spans="1:16" x14ac:dyDescent="0.3">
      <c r="A117" s="178" t="s">
        <v>569</v>
      </c>
      <c r="B117" s="179" t="s">
        <v>109</v>
      </c>
      <c r="C117" s="179" t="s">
        <v>1323</v>
      </c>
      <c r="D117" s="178" t="s">
        <v>193</v>
      </c>
      <c r="E117" s="175">
        <v>6725</v>
      </c>
      <c r="F117" s="180">
        <v>522</v>
      </c>
      <c r="G117" s="180">
        <v>4295</v>
      </c>
      <c r="H117" s="181">
        <v>1908</v>
      </c>
      <c r="I117" s="175">
        <v>6710</v>
      </c>
      <c r="J117" s="180">
        <v>530</v>
      </c>
      <c r="K117" s="180">
        <v>4254</v>
      </c>
      <c r="L117" s="181">
        <v>1926</v>
      </c>
      <c r="M117" s="175">
        <v>6926</v>
      </c>
      <c r="N117" s="180">
        <v>554</v>
      </c>
      <c r="O117" s="180">
        <v>4423</v>
      </c>
      <c r="P117" s="181">
        <v>1949</v>
      </c>
    </row>
    <row r="118" spans="1:16" x14ac:dyDescent="0.3">
      <c r="A118" s="178" t="s">
        <v>712</v>
      </c>
      <c r="B118" s="179" t="s">
        <v>236</v>
      </c>
      <c r="C118" s="179" t="s">
        <v>1324</v>
      </c>
      <c r="D118" s="178" t="s">
        <v>241</v>
      </c>
      <c r="E118" s="175">
        <v>6494</v>
      </c>
      <c r="F118" s="180">
        <v>311</v>
      </c>
      <c r="G118" s="180">
        <v>5376</v>
      </c>
      <c r="H118" s="181">
        <v>807</v>
      </c>
      <c r="I118" s="175">
        <v>6508</v>
      </c>
      <c r="J118" s="180">
        <v>286</v>
      </c>
      <c r="K118" s="180">
        <v>5387</v>
      </c>
      <c r="L118" s="181">
        <v>835</v>
      </c>
      <c r="M118" s="175">
        <v>7022</v>
      </c>
      <c r="N118" s="180">
        <v>293</v>
      </c>
      <c r="O118" s="180">
        <v>5711</v>
      </c>
      <c r="P118" s="181">
        <v>1018</v>
      </c>
    </row>
    <row r="119" spans="1:16" x14ac:dyDescent="0.3">
      <c r="A119" s="178" t="s">
        <v>1039</v>
      </c>
      <c r="B119" s="179" t="s">
        <v>794</v>
      </c>
      <c r="C119" s="179" t="s">
        <v>1325</v>
      </c>
      <c r="D119" s="178" t="s">
        <v>162</v>
      </c>
      <c r="E119" s="175">
        <v>6549</v>
      </c>
      <c r="F119" s="180">
        <v>410</v>
      </c>
      <c r="G119" s="180">
        <v>4116</v>
      </c>
      <c r="H119" s="181">
        <v>2023</v>
      </c>
      <c r="I119" s="175">
        <v>7192</v>
      </c>
      <c r="J119" s="180">
        <v>385</v>
      </c>
      <c r="K119" s="180">
        <v>4610</v>
      </c>
      <c r="L119" s="181">
        <v>2197</v>
      </c>
      <c r="M119" s="175">
        <v>7134</v>
      </c>
      <c r="N119" s="180">
        <v>382</v>
      </c>
      <c r="O119" s="180">
        <v>4183</v>
      </c>
      <c r="P119" s="181">
        <v>2569</v>
      </c>
    </row>
    <row r="120" spans="1:16" x14ac:dyDescent="0.3">
      <c r="A120" s="178" t="s">
        <v>820</v>
      </c>
      <c r="B120" s="179" t="s">
        <v>310</v>
      </c>
      <c r="C120" s="179" t="s">
        <v>1326</v>
      </c>
      <c r="D120" s="178" t="s">
        <v>387</v>
      </c>
      <c r="E120" s="175">
        <v>6684</v>
      </c>
      <c r="F120" s="180">
        <v>262</v>
      </c>
      <c r="G120" s="180">
        <v>5793</v>
      </c>
      <c r="H120" s="181">
        <v>629</v>
      </c>
      <c r="I120" s="175">
        <v>6763</v>
      </c>
      <c r="J120" s="180">
        <v>270</v>
      </c>
      <c r="K120" s="180">
        <v>5844</v>
      </c>
      <c r="L120" s="181">
        <v>649</v>
      </c>
      <c r="M120" s="175">
        <v>6639</v>
      </c>
      <c r="N120" s="180">
        <v>266</v>
      </c>
      <c r="O120" s="180">
        <v>5678</v>
      </c>
      <c r="P120" s="181">
        <v>695</v>
      </c>
    </row>
    <row r="121" spans="1:16" x14ac:dyDescent="0.3">
      <c r="A121" s="178" t="s">
        <v>475</v>
      </c>
      <c r="B121" s="179" t="s">
        <v>915</v>
      </c>
      <c r="C121" s="179" t="s">
        <v>1327</v>
      </c>
      <c r="D121" s="179" t="s">
        <v>916</v>
      </c>
      <c r="E121" s="175">
        <v>6255</v>
      </c>
      <c r="F121" s="180">
        <v>582</v>
      </c>
      <c r="G121" s="180">
        <v>3794</v>
      </c>
      <c r="H121" s="181">
        <v>1879</v>
      </c>
      <c r="I121" s="175">
        <v>6362</v>
      </c>
      <c r="J121" s="180">
        <v>524</v>
      </c>
      <c r="K121" s="180">
        <v>3896</v>
      </c>
      <c r="L121" s="181">
        <v>1942</v>
      </c>
      <c r="M121" s="175">
        <v>6749</v>
      </c>
      <c r="N121" s="180">
        <v>579</v>
      </c>
      <c r="O121" s="180">
        <v>4058</v>
      </c>
      <c r="P121" s="181">
        <v>2112</v>
      </c>
    </row>
    <row r="122" spans="1:16" x14ac:dyDescent="0.3">
      <c r="A122" s="178" t="s">
        <v>309</v>
      </c>
      <c r="B122" s="179" t="s">
        <v>713</v>
      </c>
      <c r="C122" s="179" t="s">
        <v>1328</v>
      </c>
      <c r="D122" s="178" t="s">
        <v>724</v>
      </c>
      <c r="E122" s="175">
        <v>5818</v>
      </c>
      <c r="F122" s="180">
        <v>1166</v>
      </c>
      <c r="G122" s="180">
        <v>2347</v>
      </c>
      <c r="H122" s="181">
        <v>2305</v>
      </c>
      <c r="I122" s="175">
        <v>6031</v>
      </c>
      <c r="J122" s="180">
        <v>1248</v>
      </c>
      <c r="K122" s="180">
        <v>2379</v>
      </c>
      <c r="L122" s="181">
        <v>2404</v>
      </c>
      <c r="M122" s="175">
        <v>6496</v>
      </c>
      <c r="N122" s="180">
        <v>1313</v>
      </c>
      <c r="O122" s="180">
        <v>2672</v>
      </c>
      <c r="P122" s="181">
        <v>2511</v>
      </c>
    </row>
    <row r="123" spans="1:16" x14ac:dyDescent="0.3">
      <c r="A123" s="178" t="s">
        <v>820</v>
      </c>
      <c r="B123" s="179" t="s">
        <v>1132</v>
      </c>
      <c r="C123" s="179" t="s">
        <v>1329</v>
      </c>
      <c r="D123" s="178" t="s">
        <v>1134</v>
      </c>
      <c r="E123" s="175">
        <v>6846</v>
      </c>
      <c r="F123" s="180">
        <v>332</v>
      </c>
      <c r="G123" s="180">
        <v>5182</v>
      </c>
      <c r="H123" s="181">
        <v>1332</v>
      </c>
      <c r="I123" s="175">
        <v>6643</v>
      </c>
      <c r="J123" s="180">
        <v>283</v>
      </c>
      <c r="K123" s="180">
        <v>5048</v>
      </c>
      <c r="L123" s="181">
        <v>1312</v>
      </c>
      <c r="M123" s="175">
        <v>6730</v>
      </c>
      <c r="N123" s="180">
        <v>329</v>
      </c>
      <c r="O123" s="180">
        <v>4635</v>
      </c>
      <c r="P123" s="181">
        <v>1766</v>
      </c>
    </row>
    <row r="124" spans="1:16" x14ac:dyDescent="0.3">
      <c r="A124" s="178" t="s">
        <v>681</v>
      </c>
      <c r="B124" s="179" t="s">
        <v>570</v>
      </c>
      <c r="C124" s="179" t="s">
        <v>1330</v>
      </c>
      <c r="D124" s="178" t="s">
        <v>616</v>
      </c>
      <c r="E124" s="175">
        <v>6361</v>
      </c>
      <c r="F124" s="180">
        <v>282</v>
      </c>
      <c r="G124" s="180">
        <v>3994</v>
      </c>
      <c r="H124" s="181">
        <v>2085</v>
      </c>
      <c r="I124" s="175">
        <v>6461</v>
      </c>
      <c r="J124" s="180">
        <v>286</v>
      </c>
      <c r="K124" s="180">
        <v>4139</v>
      </c>
      <c r="L124" s="181">
        <v>2036</v>
      </c>
      <c r="M124" s="175">
        <v>6364</v>
      </c>
      <c r="N124" s="180">
        <v>289</v>
      </c>
      <c r="O124" s="180">
        <v>3847</v>
      </c>
      <c r="P124" s="181">
        <v>2228</v>
      </c>
    </row>
    <row r="125" spans="1:16" x14ac:dyDescent="0.3">
      <c r="A125" s="178" t="s">
        <v>681</v>
      </c>
      <c r="B125" s="179" t="s">
        <v>310</v>
      </c>
      <c r="C125" s="179" t="s">
        <v>1331</v>
      </c>
      <c r="D125" s="178" t="s">
        <v>324</v>
      </c>
      <c r="E125" s="175">
        <v>5915</v>
      </c>
      <c r="F125" s="180">
        <v>492</v>
      </c>
      <c r="G125" s="180">
        <v>2955</v>
      </c>
      <c r="H125" s="181">
        <v>2468</v>
      </c>
      <c r="I125" s="175">
        <v>6042</v>
      </c>
      <c r="J125" s="180">
        <v>477</v>
      </c>
      <c r="K125" s="180">
        <v>3077</v>
      </c>
      <c r="L125" s="181">
        <v>2488</v>
      </c>
      <c r="M125" s="175">
        <v>6443</v>
      </c>
      <c r="N125" s="180">
        <v>530</v>
      </c>
      <c r="O125" s="180">
        <v>3127</v>
      </c>
      <c r="P125" s="181">
        <v>2786</v>
      </c>
    </row>
    <row r="126" spans="1:16" x14ac:dyDescent="0.3">
      <c r="A126" s="178" t="s">
        <v>874</v>
      </c>
      <c r="B126" s="179" t="s">
        <v>136</v>
      </c>
      <c r="C126" s="179" t="s">
        <v>1332</v>
      </c>
      <c r="D126" s="178" t="s">
        <v>436</v>
      </c>
      <c r="E126" s="175">
        <v>5731</v>
      </c>
      <c r="F126" s="180">
        <v>241</v>
      </c>
      <c r="G126" s="180">
        <v>3491</v>
      </c>
      <c r="H126" s="181">
        <v>1999</v>
      </c>
      <c r="I126" s="175">
        <v>5765</v>
      </c>
      <c r="J126" s="180">
        <v>267</v>
      </c>
      <c r="K126" s="180">
        <v>3466</v>
      </c>
      <c r="L126" s="181">
        <v>2032</v>
      </c>
      <c r="M126" s="175">
        <v>6221</v>
      </c>
      <c r="N126" s="180">
        <v>255</v>
      </c>
      <c r="O126" s="180">
        <v>3826</v>
      </c>
      <c r="P126" s="181">
        <v>2140</v>
      </c>
    </row>
    <row r="127" spans="1:16" x14ac:dyDescent="0.3">
      <c r="A127" s="178" t="s">
        <v>475</v>
      </c>
      <c r="B127" s="179" t="s">
        <v>109</v>
      </c>
      <c r="C127" s="179" t="s">
        <v>1333</v>
      </c>
      <c r="D127" s="178" t="s">
        <v>213</v>
      </c>
      <c r="E127" s="175">
        <v>6055</v>
      </c>
      <c r="F127" s="180">
        <v>698</v>
      </c>
      <c r="G127" s="180">
        <v>3744</v>
      </c>
      <c r="H127" s="181">
        <v>1613</v>
      </c>
      <c r="I127" s="175">
        <v>6105</v>
      </c>
      <c r="J127" s="180">
        <v>711</v>
      </c>
      <c r="K127" s="180">
        <v>3767</v>
      </c>
      <c r="L127" s="181">
        <v>1627</v>
      </c>
      <c r="M127" s="175">
        <v>6057</v>
      </c>
      <c r="N127" s="180">
        <v>721</v>
      </c>
      <c r="O127" s="180">
        <v>3718</v>
      </c>
      <c r="P127" s="181">
        <v>1618</v>
      </c>
    </row>
    <row r="128" spans="1:16" x14ac:dyDescent="0.3">
      <c r="A128" s="178" t="s">
        <v>569</v>
      </c>
      <c r="B128" s="179" t="s">
        <v>476</v>
      </c>
      <c r="C128" s="179" t="s">
        <v>1334</v>
      </c>
      <c r="D128" s="178" t="s">
        <v>483</v>
      </c>
      <c r="E128" s="175">
        <v>5948</v>
      </c>
      <c r="F128" s="180">
        <v>406</v>
      </c>
      <c r="G128" s="180">
        <v>5387</v>
      </c>
      <c r="H128" s="181">
        <v>155</v>
      </c>
      <c r="I128" s="175">
        <v>5953</v>
      </c>
      <c r="J128" s="180">
        <v>401</v>
      </c>
      <c r="K128" s="180">
        <v>5368</v>
      </c>
      <c r="L128" s="181">
        <v>184</v>
      </c>
      <c r="M128" s="175">
        <v>6067</v>
      </c>
      <c r="N128" s="180">
        <v>405</v>
      </c>
      <c r="O128" s="180">
        <v>5437</v>
      </c>
      <c r="P128" s="181">
        <v>225</v>
      </c>
    </row>
    <row r="129" spans="1:16" x14ac:dyDescent="0.3">
      <c r="A129" s="178" t="s">
        <v>1015</v>
      </c>
      <c r="B129" s="179" t="s">
        <v>236</v>
      </c>
      <c r="C129" s="179" t="s">
        <v>1335</v>
      </c>
      <c r="D129" s="178" t="s">
        <v>244</v>
      </c>
      <c r="E129" s="175">
        <v>6200</v>
      </c>
      <c r="F129" s="180">
        <v>1288</v>
      </c>
      <c r="G129" s="180">
        <v>4320</v>
      </c>
      <c r="H129" s="181">
        <v>592</v>
      </c>
      <c r="I129" s="175">
        <v>6131</v>
      </c>
      <c r="J129" s="180">
        <v>1208</v>
      </c>
      <c r="K129" s="180">
        <v>4326</v>
      </c>
      <c r="L129" s="181">
        <v>597</v>
      </c>
      <c r="M129" s="175">
        <v>6284</v>
      </c>
      <c r="N129" s="180">
        <v>1219</v>
      </c>
      <c r="O129" s="180">
        <v>4208</v>
      </c>
      <c r="P129" s="181">
        <v>857</v>
      </c>
    </row>
    <row r="130" spans="1:16" x14ac:dyDescent="0.3">
      <c r="A130" s="178" t="s">
        <v>1039</v>
      </c>
      <c r="B130" s="179" t="s">
        <v>310</v>
      </c>
      <c r="C130" s="179" t="s">
        <v>1336</v>
      </c>
      <c r="D130" s="178" t="s">
        <v>372</v>
      </c>
      <c r="E130" s="175">
        <v>5696</v>
      </c>
      <c r="F130" s="180">
        <v>570</v>
      </c>
      <c r="G130" s="180">
        <v>3784</v>
      </c>
      <c r="H130" s="181">
        <v>1342</v>
      </c>
      <c r="I130" s="175">
        <v>6272</v>
      </c>
      <c r="J130" s="180">
        <v>904</v>
      </c>
      <c r="K130" s="180">
        <v>3960</v>
      </c>
      <c r="L130" s="181">
        <v>1408</v>
      </c>
      <c r="M130" s="175">
        <v>6119</v>
      </c>
      <c r="N130" s="180">
        <v>570</v>
      </c>
      <c r="O130" s="180">
        <v>3949</v>
      </c>
      <c r="P130" s="181">
        <v>1600</v>
      </c>
    </row>
    <row r="131" spans="1:16" x14ac:dyDescent="0.3">
      <c r="A131" s="178" t="s">
        <v>309</v>
      </c>
      <c r="B131" s="179" t="s">
        <v>273</v>
      </c>
      <c r="C131" s="179" t="s">
        <v>1337</v>
      </c>
      <c r="D131" s="178" t="s">
        <v>560</v>
      </c>
      <c r="E131" s="175">
        <v>5180</v>
      </c>
      <c r="F131" s="180">
        <v>1195</v>
      </c>
      <c r="G131" s="180">
        <v>2754</v>
      </c>
      <c r="H131" s="181">
        <v>1231</v>
      </c>
      <c r="I131" s="175">
        <v>5176</v>
      </c>
      <c r="J131" s="180">
        <v>1192</v>
      </c>
      <c r="K131" s="180">
        <v>2741</v>
      </c>
      <c r="L131" s="181">
        <v>1243</v>
      </c>
      <c r="M131" s="175">
        <v>6258</v>
      </c>
      <c r="N131" s="180">
        <v>1157</v>
      </c>
      <c r="O131" s="180">
        <v>3493</v>
      </c>
      <c r="P131" s="181">
        <v>1608</v>
      </c>
    </row>
    <row r="132" spans="1:16" x14ac:dyDescent="0.3">
      <c r="A132" s="178" t="s">
        <v>235</v>
      </c>
      <c r="B132" s="179" t="s">
        <v>109</v>
      </c>
      <c r="C132" s="179" t="s">
        <v>1338</v>
      </c>
      <c r="D132" s="178" t="s">
        <v>152</v>
      </c>
      <c r="E132" s="175">
        <v>5700</v>
      </c>
      <c r="F132" s="180">
        <v>150</v>
      </c>
      <c r="G132" s="180">
        <v>3577</v>
      </c>
      <c r="H132" s="181">
        <v>1973</v>
      </c>
      <c r="I132" s="175">
        <v>5859</v>
      </c>
      <c r="J132" s="180">
        <v>150</v>
      </c>
      <c r="K132" s="180">
        <v>3732</v>
      </c>
      <c r="L132" s="181">
        <v>1977</v>
      </c>
      <c r="M132" s="175">
        <v>5758</v>
      </c>
      <c r="N132" s="180">
        <v>167</v>
      </c>
      <c r="O132" s="180">
        <v>3547</v>
      </c>
      <c r="P132" s="181">
        <v>2044</v>
      </c>
    </row>
    <row r="133" spans="1:16" x14ac:dyDescent="0.3">
      <c r="A133" s="178" t="s">
        <v>1039</v>
      </c>
      <c r="B133" s="179" t="s">
        <v>749</v>
      </c>
      <c r="C133" s="179" t="s">
        <v>1339</v>
      </c>
      <c r="D133" s="178" t="s">
        <v>761</v>
      </c>
      <c r="E133" s="175">
        <v>3162</v>
      </c>
      <c r="F133" s="180">
        <v>1766</v>
      </c>
      <c r="G133" s="180">
        <v>947</v>
      </c>
      <c r="H133" s="181">
        <v>449</v>
      </c>
      <c r="I133" s="175">
        <v>4992</v>
      </c>
      <c r="J133" s="180">
        <v>1750</v>
      </c>
      <c r="K133" s="180">
        <v>2746</v>
      </c>
      <c r="L133" s="181">
        <v>496</v>
      </c>
      <c r="M133" s="175">
        <v>6815</v>
      </c>
      <c r="N133" s="180">
        <v>1760</v>
      </c>
      <c r="O133" s="180">
        <v>3293</v>
      </c>
      <c r="P133" s="181">
        <v>1762</v>
      </c>
    </row>
    <row r="134" spans="1:16" x14ac:dyDescent="0.3">
      <c r="A134" s="178" t="s">
        <v>820</v>
      </c>
      <c r="B134" s="179" t="s">
        <v>310</v>
      </c>
      <c r="C134" s="179" t="s">
        <v>1340</v>
      </c>
      <c r="D134" s="178" t="s">
        <v>380</v>
      </c>
      <c r="E134" s="175">
        <v>4991</v>
      </c>
      <c r="F134" s="180">
        <v>417</v>
      </c>
      <c r="G134" s="180">
        <v>3713</v>
      </c>
      <c r="H134" s="181">
        <v>861</v>
      </c>
      <c r="I134" s="175">
        <v>5017</v>
      </c>
      <c r="J134" s="180">
        <v>483</v>
      </c>
      <c r="K134" s="180">
        <v>3570</v>
      </c>
      <c r="L134" s="181">
        <v>964</v>
      </c>
      <c r="M134" s="175">
        <v>5667</v>
      </c>
      <c r="N134" s="180">
        <v>383</v>
      </c>
      <c r="O134" s="180">
        <v>4157</v>
      </c>
      <c r="P134" s="181">
        <v>1127</v>
      </c>
    </row>
    <row r="135" spans="1:16" x14ac:dyDescent="0.3">
      <c r="A135" s="178" t="s">
        <v>939</v>
      </c>
      <c r="B135" s="179" t="s">
        <v>109</v>
      </c>
      <c r="C135" s="179" t="s">
        <v>1341</v>
      </c>
      <c r="D135" s="178" t="s">
        <v>145</v>
      </c>
      <c r="E135" s="175">
        <v>5189</v>
      </c>
      <c r="F135" s="180">
        <v>1595</v>
      </c>
      <c r="G135" s="180">
        <v>2872</v>
      </c>
      <c r="H135" s="181">
        <v>722</v>
      </c>
      <c r="I135" s="175">
        <v>5243</v>
      </c>
      <c r="J135" s="180">
        <v>1671</v>
      </c>
      <c r="K135" s="180">
        <v>2793</v>
      </c>
      <c r="L135" s="181">
        <v>779</v>
      </c>
      <c r="M135" s="175">
        <v>5329</v>
      </c>
      <c r="N135" s="180">
        <v>1599</v>
      </c>
      <c r="O135" s="180">
        <v>2856</v>
      </c>
      <c r="P135" s="181">
        <v>874</v>
      </c>
    </row>
    <row r="136" spans="1:16" x14ac:dyDescent="0.3">
      <c r="A136" s="178" t="s">
        <v>513</v>
      </c>
      <c r="B136" s="179" t="s">
        <v>1124</v>
      </c>
      <c r="C136" s="179" t="s">
        <v>1342</v>
      </c>
      <c r="D136" s="179" t="s">
        <v>1129</v>
      </c>
      <c r="E136" s="175">
        <v>5125</v>
      </c>
      <c r="F136" s="180">
        <v>993</v>
      </c>
      <c r="G136" s="180">
        <v>2741</v>
      </c>
      <c r="H136" s="181">
        <v>1391</v>
      </c>
      <c r="I136" s="175">
        <v>4998</v>
      </c>
      <c r="J136" s="180">
        <v>975</v>
      </c>
      <c r="K136" s="180">
        <v>2630</v>
      </c>
      <c r="L136" s="181">
        <v>1393</v>
      </c>
      <c r="M136" s="175">
        <v>5853</v>
      </c>
      <c r="N136" s="180">
        <v>978</v>
      </c>
      <c r="O136" s="180">
        <v>2837</v>
      </c>
      <c r="P136" s="181">
        <v>2038</v>
      </c>
    </row>
    <row r="137" spans="1:16" x14ac:dyDescent="0.3">
      <c r="A137" s="178" t="s">
        <v>1015</v>
      </c>
      <c r="B137" s="179" t="s">
        <v>136</v>
      </c>
      <c r="C137" s="179" t="s">
        <v>1343</v>
      </c>
      <c r="D137" s="178" t="s">
        <v>456</v>
      </c>
      <c r="E137" s="175">
        <v>5118</v>
      </c>
      <c r="F137" s="180">
        <v>366</v>
      </c>
      <c r="G137" s="180">
        <v>3118</v>
      </c>
      <c r="H137" s="181">
        <v>1634</v>
      </c>
      <c r="I137" s="175">
        <v>5251</v>
      </c>
      <c r="J137" s="180">
        <v>363</v>
      </c>
      <c r="K137" s="180">
        <v>3183</v>
      </c>
      <c r="L137" s="181">
        <v>1705</v>
      </c>
      <c r="M137" s="175">
        <v>5188</v>
      </c>
      <c r="N137" s="180">
        <v>363</v>
      </c>
      <c r="O137" s="180">
        <v>3059</v>
      </c>
      <c r="P137" s="181">
        <v>1766</v>
      </c>
    </row>
    <row r="138" spans="1:16" x14ac:dyDescent="0.3">
      <c r="A138" s="178" t="s">
        <v>309</v>
      </c>
      <c r="B138" s="179" t="s">
        <v>109</v>
      </c>
      <c r="C138" s="179" t="s">
        <v>1344</v>
      </c>
      <c r="D138" s="178" t="s">
        <v>114</v>
      </c>
      <c r="E138" s="175">
        <v>5046</v>
      </c>
      <c r="F138" s="180">
        <v>221</v>
      </c>
      <c r="G138" s="180">
        <v>3887</v>
      </c>
      <c r="H138" s="181">
        <v>938</v>
      </c>
      <c r="I138" s="175">
        <v>5168</v>
      </c>
      <c r="J138" s="180">
        <v>222</v>
      </c>
      <c r="K138" s="180">
        <v>3983</v>
      </c>
      <c r="L138" s="181">
        <v>963</v>
      </c>
      <c r="M138" s="175">
        <v>5096</v>
      </c>
      <c r="N138" s="180">
        <v>235</v>
      </c>
      <c r="O138" s="180">
        <v>3803</v>
      </c>
      <c r="P138" s="181">
        <v>1058</v>
      </c>
    </row>
    <row r="139" spans="1:16" x14ac:dyDescent="0.3">
      <c r="A139" s="178" t="s">
        <v>939</v>
      </c>
      <c r="B139" s="179" t="s">
        <v>450</v>
      </c>
      <c r="C139" s="179" t="s">
        <v>1345</v>
      </c>
      <c r="D139" s="178" t="s">
        <v>932</v>
      </c>
      <c r="E139" s="175">
        <v>4883</v>
      </c>
      <c r="F139" s="180">
        <v>474</v>
      </c>
      <c r="G139" s="180">
        <v>3589</v>
      </c>
      <c r="H139" s="181">
        <v>820</v>
      </c>
      <c r="I139" s="175">
        <v>4720</v>
      </c>
      <c r="J139" s="180">
        <v>469</v>
      </c>
      <c r="K139" s="180">
        <v>3404</v>
      </c>
      <c r="L139" s="181">
        <v>847</v>
      </c>
      <c r="M139" s="175">
        <v>4997</v>
      </c>
      <c r="N139" s="180">
        <v>624</v>
      </c>
      <c r="O139" s="180">
        <v>3417</v>
      </c>
      <c r="P139" s="181">
        <v>956</v>
      </c>
    </row>
    <row r="140" spans="1:16" x14ac:dyDescent="0.3">
      <c r="A140" s="178" t="s">
        <v>681</v>
      </c>
      <c r="B140" s="179" t="s">
        <v>875</v>
      </c>
      <c r="C140" s="179" t="s">
        <v>1346</v>
      </c>
      <c r="D140" s="178" t="s">
        <v>897</v>
      </c>
      <c r="E140" s="175">
        <v>4441</v>
      </c>
      <c r="F140" s="180">
        <v>259</v>
      </c>
      <c r="G140" s="180">
        <v>3109</v>
      </c>
      <c r="H140" s="181">
        <v>1073</v>
      </c>
      <c r="I140" s="175">
        <v>4519</v>
      </c>
      <c r="J140" s="180">
        <v>251</v>
      </c>
      <c r="K140" s="180">
        <v>3131</v>
      </c>
      <c r="L140" s="181">
        <v>1137</v>
      </c>
      <c r="M140" s="175">
        <v>5004</v>
      </c>
      <c r="N140" s="180">
        <v>317</v>
      </c>
      <c r="O140" s="180">
        <v>3381</v>
      </c>
      <c r="P140" s="181">
        <v>1306</v>
      </c>
    </row>
    <row r="141" spans="1:16" x14ac:dyDescent="0.3">
      <c r="A141" s="178" t="s">
        <v>874</v>
      </c>
      <c r="B141" s="179" t="s">
        <v>273</v>
      </c>
      <c r="C141" s="179" t="s">
        <v>1347</v>
      </c>
      <c r="D141" s="178" t="s">
        <v>550</v>
      </c>
      <c r="E141" s="175">
        <v>5227</v>
      </c>
      <c r="F141" s="180">
        <v>1661</v>
      </c>
      <c r="G141" s="180">
        <v>2173</v>
      </c>
      <c r="H141" s="181">
        <v>1393</v>
      </c>
      <c r="I141" s="175">
        <v>5442</v>
      </c>
      <c r="J141" s="180">
        <v>1877</v>
      </c>
      <c r="K141" s="180">
        <v>2283</v>
      </c>
      <c r="L141" s="181">
        <v>1282</v>
      </c>
      <c r="M141" s="175">
        <v>5393</v>
      </c>
      <c r="N141" s="180">
        <v>1649</v>
      </c>
      <c r="O141" s="180">
        <v>1898</v>
      </c>
      <c r="P141" s="181">
        <v>1846</v>
      </c>
    </row>
    <row r="142" spans="1:16" x14ac:dyDescent="0.3">
      <c r="A142" s="178" t="s">
        <v>569</v>
      </c>
      <c r="B142" s="179" t="s">
        <v>1087</v>
      </c>
      <c r="C142" s="179" t="s">
        <v>1348</v>
      </c>
      <c r="D142" s="178" t="s">
        <v>1103</v>
      </c>
      <c r="E142" s="175">
        <v>4848</v>
      </c>
      <c r="F142" s="180">
        <v>343</v>
      </c>
      <c r="G142" s="180">
        <v>3545</v>
      </c>
      <c r="H142" s="181">
        <v>960</v>
      </c>
      <c r="I142" s="175">
        <v>4646</v>
      </c>
      <c r="J142" s="180">
        <v>340</v>
      </c>
      <c r="K142" s="180">
        <v>3260</v>
      </c>
      <c r="L142" s="181">
        <v>1046</v>
      </c>
      <c r="M142" s="175">
        <v>5018</v>
      </c>
      <c r="N142" s="180">
        <v>344</v>
      </c>
      <c r="O142" s="180">
        <v>3419</v>
      </c>
      <c r="P142" s="181">
        <v>1255</v>
      </c>
    </row>
    <row r="143" spans="1:16" x14ac:dyDescent="0.3">
      <c r="A143" s="178" t="s">
        <v>1039</v>
      </c>
      <c r="B143" s="179" t="s">
        <v>1189</v>
      </c>
      <c r="C143" s="179" t="s">
        <v>1349</v>
      </c>
      <c r="D143" s="178" t="s">
        <v>1190</v>
      </c>
      <c r="E143" s="175">
        <v>4204</v>
      </c>
      <c r="F143" s="180">
        <v>1348</v>
      </c>
      <c r="G143" s="180">
        <v>1890</v>
      </c>
      <c r="H143" s="181">
        <v>966</v>
      </c>
      <c r="I143" s="175">
        <v>5283</v>
      </c>
      <c r="J143" s="180">
        <v>1256</v>
      </c>
      <c r="K143" s="180">
        <v>2751</v>
      </c>
      <c r="L143" s="181">
        <v>1276</v>
      </c>
      <c r="M143" s="175">
        <v>4964</v>
      </c>
      <c r="N143" s="180">
        <v>1253</v>
      </c>
      <c r="O143" s="180">
        <v>2215</v>
      </c>
      <c r="P143" s="181">
        <v>1496</v>
      </c>
    </row>
    <row r="144" spans="1:16" x14ac:dyDescent="0.3">
      <c r="A144" s="178" t="s">
        <v>108</v>
      </c>
      <c r="B144" s="179" t="s">
        <v>1124</v>
      </c>
      <c r="C144" s="179" t="s">
        <v>1350</v>
      </c>
      <c r="D144" s="178" t="s">
        <v>1130</v>
      </c>
      <c r="E144" s="175">
        <v>4528</v>
      </c>
      <c r="F144" s="180">
        <v>490</v>
      </c>
      <c r="G144" s="180">
        <v>2648</v>
      </c>
      <c r="H144" s="181">
        <v>1390</v>
      </c>
      <c r="I144" s="175">
        <v>4533</v>
      </c>
      <c r="J144" s="180">
        <v>511</v>
      </c>
      <c r="K144" s="180">
        <v>2530</v>
      </c>
      <c r="L144" s="181">
        <v>1492</v>
      </c>
      <c r="M144" s="175">
        <v>5009</v>
      </c>
      <c r="N144" s="180">
        <v>480</v>
      </c>
      <c r="O144" s="180">
        <v>2770</v>
      </c>
      <c r="P144" s="181">
        <v>1759</v>
      </c>
    </row>
    <row r="145" spans="1:16" x14ac:dyDescent="0.3">
      <c r="A145" s="178" t="s">
        <v>712</v>
      </c>
      <c r="B145" s="179" t="s">
        <v>875</v>
      </c>
      <c r="C145" s="179" t="s">
        <v>1351</v>
      </c>
      <c r="D145" s="178" t="s">
        <v>913</v>
      </c>
      <c r="E145" s="175">
        <v>4468</v>
      </c>
      <c r="F145" s="180">
        <v>358</v>
      </c>
      <c r="G145" s="180">
        <v>3236</v>
      </c>
      <c r="H145" s="181">
        <v>874</v>
      </c>
      <c r="I145" s="175">
        <v>4628</v>
      </c>
      <c r="J145" s="180">
        <v>350</v>
      </c>
      <c r="K145" s="180">
        <v>3342</v>
      </c>
      <c r="L145" s="181">
        <v>936</v>
      </c>
      <c r="M145" s="175">
        <v>4796</v>
      </c>
      <c r="N145" s="180">
        <v>361</v>
      </c>
      <c r="O145" s="180">
        <v>3260</v>
      </c>
      <c r="P145" s="181">
        <v>1175</v>
      </c>
    </row>
    <row r="146" spans="1:16" x14ac:dyDescent="0.3">
      <c r="A146" s="178" t="s">
        <v>430</v>
      </c>
      <c r="B146" s="179" t="s">
        <v>1087</v>
      </c>
      <c r="C146" s="179" t="s">
        <v>1352</v>
      </c>
      <c r="D146" s="179" t="s">
        <v>1122</v>
      </c>
      <c r="E146" s="175">
        <v>4301</v>
      </c>
      <c r="F146" s="180">
        <v>624</v>
      </c>
      <c r="G146" s="180">
        <v>2835</v>
      </c>
      <c r="H146" s="181">
        <v>842</v>
      </c>
      <c r="I146" s="175">
        <v>4480</v>
      </c>
      <c r="J146" s="180">
        <v>733</v>
      </c>
      <c r="K146" s="180">
        <v>2886</v>
      </c>
      <c r="L146" s="181">
        <v>861</v>
      </c>
      <c r="M146" s="175">
        <v>4752</v>
      </c>
      <c r="N146" s="180">
        <v>596</v>
      </c>
      <c r="O146" s="180">
        <v>3085</v>
      </c>
      <c r="P146" s="181">
        <v>1071</v>
      </c>
    </row>
    <row r="147" spans="1:16" x14ac:dyDescent="0.3">
      <c r="A147" s="178" t="s">
        <v>540</v>
      </c>
      <c r="B147" s="179" t="s">
        <v>236</v>
      </c>
      <c r="C147" s="179" t="s">
        <v>1353</v>
      </c>
      <c r="D147" s="178" t="s">
        <v>250</v>
      </c>
      <c r="E147" s="175">
        <v>4474</v>
      </c>
      <c r="F147" s="180">
        <v>578</v>
      </c>
      <c r="G147" s="180">
        <v>2711</v>
      </c>
      <c r="H147" s="181">
        <v>1185</v>
      </c>
      <c r="I147" s="175">
        <v>4542</v>
      </c>
      <c r="J147" s="180">
        <v>556</v>
      </c>
      <c r="K147" s="180">
        <v>2823</v>
      </c>
      <c r="L147" s="181">
        <v>1163</v>
      </c>
      <c r="M147" s="175">
        <v>4592</v>
      </c>
      <c r="N147" s="180">
        <v>573</v>
      </c>
      <c r="O147" s="180">
        <v>2720</v>
      </c>
      <c r="P147" s="181">
        <v>1299</v>
      </c>
    </row>
    <row r="148" spans="1:16" x14ac:dyDescent="0.3">
      <c r="A148" s="178" t="s">
        <v>820</v>
      </c>
      <c r="B148" s="179" t="s">
        <v>570</v>
      </c>
      <c r="C148" s="179" t="s">
        <v>1354</v>
      </c>
      <c r="D148" s="178" t="s">
        <v>648</v>
      </c>
      <c r="E148" s="175">
        <v>4614</v>
      </c>
      <c r="F148" s="180">
        <v>491</v>
      </c>
      <c r="G148" s="180">
        <v>3318</v>
      </c>
      <c r="H148" s="181">
        <v>805</v>
      </c>
      <c r="I148" s="175">
        <v>4731</v>
      </c>
      <c r="J148" s="180">
        <v>500</v>
      </c>
      <c r="K148" s="180">
        <v>3350</v>
      </c>
      <c r="L148" s="181">
        <v>881</v>
      </c>
      <c r="M148" s="175">
        <v>4577</v>
      </c>
      <c r="N148" s="180">
        <v>416</v>
      </c>
      <c r="O148" s="180">
        <v>3146</v>
      </c>
      <c r="P148" s="181">
        <v>1015</v>
      </c>
    </row>
    <row r="149" spans="1:16" x14ac:dyDescent="0.3">
      <c r="A149" s="178" t="s">
        <v>309</v>
      </c>
      <c r="B149" s="179" t="s">
        <v>109</v>
      </c>
      <c r="C149" s="179" t="s">
        <v>1355</v>
      </c>
      <c r="D149" s="178" t="s">
        <v>126</v>
      </c>
      <c r="E149" s="175">
        <v>4250</v>
      </c>
      <c r="F149" s="180">
        <v>413</v>
      </c>
      <c r="G149" s="180">
        <v>2820</v>
      </c>
      <c r="H149" s="181">
        <v>1017</v>
      </c>
      <c r="I149" s="175">
        <v>4250</v>
      </c>
      <c r="J149" s="180">
        <v>421</v>
      </c>
      <c r="K149" s="180">
        <v>2783</v>
      </c>
      <c r="L149" s="181">
        <v>1046</v>
      </c>
      <c r="M149" s="175">
        <v>4509</v>
      </c>
      <c r="N149" s="180">
        <v>386</v>
      </c>
      <c r="O149" s="180">
        <v>2980</v>
      </c>
      <c r="P149" s="181">
        <v>1143</v>
      </c>
    </row>
    <row r="150" spans="1:16" x14ac:dyDescent="0.3">
      <c r="A150" s="178" t="s">
        <v>874</v>
      </c>
      <c r="B150" s="179" t="s">
        <v>794</v>
      </c>
      <c r="C150" s="179" t="s">
        <v>1356</v>
      </c>
      <c r="D150" s="178" t="s">
        <v>813</v>
      </c>
      <c r="E150" s="175">
        <v>4334</v>
      </c>
      <c r="F150" s="180">
        <v>590</v>
      </c>
      <c r="G150" s="180">
        <v>3196</v>
      </c>
      <c r="H150" s="181">
        <v>548</v>
      </c>
      <c r="I150" s="175">
        <v>4336</v>
      </c>
      <c r="J150" s="180">
        <v>592</v>
      </c>
      <c r="K150" s="180">
        <v>3109</v>
      </c>
      <c r="L150" s="181">
        <v>635</v>
      </c>
      <c r="M150" s="175">
        <v>4480</v>
      </c>
      <c r="N150" s="180">
        <v>588</v>
      </c>
      <c r="O150" s="180">
        <v>3157</v>
      </c>
      <c r="P150" s="181">
        <v>735</v>
      </c>
    </row>
    <row r="151" spans="1:16" x14ac:dyDescent="0.3">
      <c r="A151" s="178" t="s">
        <v>1086</v>
      </c>
      <c r="B151" s="179" t="s">
        <v>109</v>
      </c>
      <c r="C151" s="179" t="s">
        <v>1357</v>
      </c>
      <c r="D151" s="178" t="s">
        <v>214</v>
      </c>
      <c r="E151" s="175">
        <v>4533</v>
      </c>
      <c r="F151" s="180">
        <v>216</v>
      </c>
      <c r="G151" s="180">
        <v>3677</v>
      </c>
      <c r="H151" s="181">
        <v>640</v>
      </c>
      <c r="I151" s="175">
        <v>4464</v>
      </c>
      <c r="J151" s="180">
        <v>225</v>
      </c>
      <c r="K151" s="180">
        <v>3558</v>
      </c>
      <c r="L151" s="181">
        <v>681</v>
      </c>
      <c r="M151" s="175">
        <v>4404</v>
      </c>
      <c r="N151" s="180">
        <v>195</v>
      </c>
      <c r="O151" s="180">
        <v>3471</v>
      </c>
      <c r="P151" s="181">
        <v>738</v>
      </c>
    </row>
    <row r="152" spans="1:16" x14ac:dyDescent="0.3">
      <c r="A152" s="178" t="s">
        <v>309</v>
      </c>
      <c r="B152" s="179" t="s">
        <v>109</v>
      </c>
      <c r="C152" s="179" t="s">
        <v>1358</v>
      </c>
      <c r="D152" s="178" t="s">
        <v>205</v>
      </c>
      <c r="E152" s="175">
        <v>4363</v>
      </c>
      <c r="F152" s="180">
        <v>377</v>
      </c>
      <c r="G152" s="180">
        <v>2605</v>
      </c>
      <c r="H152" s="181">
        <v>1381</v>
      </c>
      <c r="I152" s="175">
        <v>4440</v>
      </c>
      <c r="J152" s="180">
        <v>423</v>
      </c>
      <c r="K152" s="180">
        <v>2616</v>
      </c>
      <c r="L152" s="181">
        <v>1401</v>
      </c>
      <c r="M152" s="175">
        <v>4418</v>
      </c>
      <c r="N152" s="180">
        <v>381</v>
      </c>
      <c r="O152" s="180">
        <v>2565</v>
      </c>
      <c r="P152" s="181">
        <v>1472</v>
      </c>
    </row>
    <row r="153" spans="1:16" x14ac:dyDescent="0.3">
      <c r="A153" s="178" t="s">
        <v>569</v>
      </c>
      <c r="B153" s="179" t="s">
        <v>109</v>
      </c>
      <c r="C153" s="179" t="s">
        <v>1359</v>
      </c>
      <c r="D153" s="178" t="s">
        <v>231</v>
      </c>
      <c r="E153" s="175">
        <v>4237</v>
      </c>
      <c r="F153" s="180">
        <v>231</v>
      </c>
      <c r="G153" s="180">
        <v>2612</v>
      </c>
      <c r="H153" s="181">
        <v>1394</v>
      </c>
      <c r="I153" s="175">
        <v>4317</v>
      </c>
      <c r="J153" s="180">
        <v>276</v>
      </c>
      <c r="K153" s="180">
        <v>2588</v>
      </c>
      <c r="L153" s="181">
        <v>1453</v>
      </c>
      <c r="M153" s="175">
        <v>4312</v>
      </c>
      <c r="N153" s="180">
        <v>230</v>
      </c>
      <c r="O153" s="180">
        <v>2623</v>
      </c>
      <c r="P153" s="181">
        <v>1459</v>
      </c>
    </row>
    <row r="154" spans="1:16" x14ac:dyDescent="0.3">
      <c r="A154" s="178" t="s">
        <v>513</v>
      </c>
      <c r="B154" s="179" t="s">
        <v>570</v>
      </c>
      <c r="C154" s="179" t="s">
        <v>1360</v>
      </c>
      <c r="D154" s="179" t="s">
        <v>676</v>
      </c>
      <c r="E154" s="175">
        <v>4189</v>
      </c>
      <c r="F154" s="180">
        <v>228</v>
      </c>
      <c r="G154" s="180">
        <v>1992</v>
      </c>
      <c r="H154" s="181">
        <v>1969</v>
      </c>
      <c r="I154" s="175">
        <v>4217</v>
      </c>
      <c r="J154" s="180">
        <v>218</v>
      </c>
      <c r="K154" s="180">
        <v>1996</v>
      </c>
      <c r="L154" s="181">
        <v>2003</v>
      </c>
      <c r="M154" s="175">
        <v>4266</v>
      </c>
      <c r="N154" s="180">
        <v>236</v>
      </c>
      <c r="O154" s="180">
        <v>2042</v>
      </c>
      <c r="P154" s="181">
        <v>1988</v>
      </c>
    </row>
    <row r="155" spans="1:16" x14ac:dyDescent="0.3">
      <c r="A155" s="178" t="s">
        <v>1123</v>
      </c>
      <c r="B155" s="179" t="s">
        <v>915</v>
      </c>
      <c r="C155" s="179" t="s">
        <v>1361</v>
      </c>
      <c r="D155" s="178" t="s">
        <v>920</v>
      </c>
      <c r="E155" s="175">
        <v>4013</v>
      </c>
      <c r="F155" s="180">
        <v>231</v>
      </c>
      <c r="G155" s="180">
        <v>3183</v>
      </c>
      <c r="H155" s="181">
        <v>599</v>
      </c>
      <c r="I155" s="175">
        <v>4118</v>
      </c>
      <c r="J155" s="180">
        <v>225</v>
      </c>
      <c r="K155" s="180">
        <v>3237</v>
      </c>
      <c r="L155" s="181">
        <v>656</v>
      </c>
      <c r="M155" s="175">
        <v>4269</v>
      </c>
      <c r="N155" s="180">
        <v>229</v>
      </c>
      <c r="O155" s="180">
        <v>3306</v>
      </c>
      <c r="P155" s="181">
        <v>734</v>
      </c>
    </row>
    <row r="156" spans="1:16" x14ac:dyDescent="0.3">
      <c r="A156" s="178" t="s">
        <v>1039</v>
      </c>
      <c r="B156" s="179" t="s">
        <v>1132</v>
      </c>
      <c r="C156" s="179" t="s">
        <v>1362</v>
      </c>
      <c r="D156" s="178" t="s">
        <v>1148</v>
      </c>
      <c r="E156" s="175">
        <v>3805</v>
      </c>
      <c r="F156" s="180">
        <v>236</v>
      </c>
      <c r="G156" s="180">
        <v>2909</v>
      </c>
      <c r="H156" s="181">
        <v>660</v>
      </c>
      <c r="I156" s="175">
        <v>3812</v>
      </c>
      <c r="J156" s="180">
        <v>257</v>
      </c>
      <c r="K156" s="180">
        <v>2860</v>
      </c>
      <c r="L156" s="181">
        <v>695</v>
      </c>
      <c r="M156" s="175">
        <v>4321</v>
      </c>
      <c r="N156" s="180">
        <v>245</v>
      </c>
      <c r="O156" s="180">
        <v>3137</v>
      </c>
      <c r="P156" s="181">
        <v>939</v>
      </c>
    </row>
    <row r="157" spans="1:16" x14ac:dyDescent="0.3">
      <c r="A157" s="178" t="s">
        <v>925</v>
      </c>
      <c r="B157" s="179" t="s">
        <v>1174</v>
      </c>
      <c r="C157" s="179" t="s">
        <v>1363</v>
      </c>
      <c r="D157" s="178" t="s">
        <v>1175</v>
      </c>
      <c r="E157" s="175">
        <v>3454</v>
      </c>
      <c r="F157" s="180">
        <v>1031</v>
      </c>
      <c r="G157" s="180">
        <v>1629</v>
      </c>
      <c r="H157" s="181">
        <v>794</v>
      </c>
      <c r="I157" s="175">
        <v>4153</v>
      </c>
      <c r="J157" s="180">
        <v>962</v>
      </c>
      <c r="K157" s="180">
        <v>1828</v>
      </c>
      <c r="L157" s="181">
        <v>1363</v>
      </c>
      <c r="M157" s="175">
        <v>4354</v>
      </c>
      <c r="N157" s="180">
        <v>942</v>
      </c>
      <c r="O157" s="180">
        <v>1716</v>
      </c>
      <c r="P157" s="181">
        <v>1696</v>
      </c>
    </row>
    <row r="158" spans="1:16" x14ac:dyDescent="0.3">
      <c r="A158" s="178" t="s">
        <v>763</v>
      </c>
      <c r="B158" s="179" t="s">
        <v>940</v>
      </c>
      <c r="C158" s="179" t="s">
        <v>1364</v>
      </c>
      <c r="D158" s="178" t="s">
        <v>997</v>
      </c>
      <c r="E158" s="175">
        <v>4060</v>
      </c>
      <c r="F158" s="180">
        <v>113</v>
      </c>
      <c r="G158" s="180">
        <v>2987</v>
      </c>
      <c r="H158" s="181">
        <v>960</v>
      </c>
      <c r="I158" s="175">
        <v>4030</v>
      </c>
      <c r="J158" s="180">
        <v>116</v>
      </c>
      <c r="K158" s="180">
        <v>2947</v>
      </c>
      <c r="L158" s="181">
        <v>967</v>
      </c>
      <c r="M158" s="175">
        <v>4084</v>
      </c>
      <c r="N158" s="180">
        <v>112</v>
      </c>
      <c r="O158" s="180">
        <v>2936</v>
      </c>
      <c r="P158" s="181">
        <v>1036</v>
      </c>
    </row>
    <row r="159" spans="1:16" x14ac:dyDescent="0.3">
      <c r="A159" s="178" t="s">
        <v>309</v>
      </c>
      <c r="B159" s="179" t="s">
        <v>109</v>
      </c>
      <c r="C159" s="179" t="s">
        <v>1365</v>
      </c>
      <c r="D159" s="178" t="s">
        <v>141</v>
      </c>
      <c r="E159" s="175">
        <v>3780</v>
      </c>
      <c r="F159" s="180">
        <v>348</v>
      </c>
      <c r="G159" s="180">
        <v>3083</v>
      </c>
      <c r="H159" s="181">
        <v>349</v>
      </c>
      <c r="I159" s="175">
        <v>3814</v>
      </c>
      <c r="J159" s="180">
        <v>281</v>
      </c>
      <c r="K159" s="180">
        <v>3130</v>
      </c>
      <c r="L159" s="181">
        <v>403</v>
      </c>
      <c r="M159" s="175">
        <v>3999</v>
      </c>
      <c r="N159" s="180">
        <v>349</v>
      </c>
      <c r="O159" s="180">
        <v>3213</v>
      </c>
      <c r="P159" s="181">
        <v>437</v>
      </c>
    </row>
    <row r="160" spans="1:16" x14ac:dyDescent="0.3">
      <c r="A160" s="178" t="s">
        <v>712</v>
      </c>
      <c r="B160" s="179" t="s">
        <v>459</v>
      </c>
      <c r="C160" s="179" t="s">
        <v>1366</v>
      </c>
      <c r="D160" s="178" t="s">
        <v>472</v>
      </c>
      <c r="E160" s="175">
        <v>3554</v>
      </c>
      <c r="F160" s="180">
        <v>464</v>
      </c>
      <c r="G160" s="180">
        <v>2012</v>
      </c>
      <c r="H160" s="181">
        <v>1078</v>
      </c>
      <c r="I160" s="175">
        <v>3568</v>
      </c>
      <c r="J160" s="180">
        <v>459</v>
      </c>
      <c r="K160" s="180">
        <v>2053</v>
      </c>
      <c r="L160" s="181">
        <v>1056</v>
      </c>
      <c r="M160" s="175">
        <v>4227</v>
      </c>
      <c r="N160" s="180">
        <v>831</v>
      </c>
      <c r="O160" s="180">
        <v>2041</v>
      </c>
      <c r="P160" s="181">
        <v>1355</v>
      </c>
    </row>
    <row r="161" spans="1:16" x14ac:dyDescent="0.3">
      <c r="A161" s="178" t="s">
        <v>1039</v>
      </c>
      <c r="B161" s="179" t="s">
        <v>109</v>
      </c>
      <c r="C161" s="179" t="s">
        <v>1367</v>
      </c>
      <c r="D161" s="178" t="s">
        <v>120</v>
      </c>
      <c r="E161" s="175">
        <v>3755</v>
      </c>
      <c r="F161" s="180">
        <v>599</v>
      </c>
      <c r="G161" s="180">
        <v>2431</v>
      </c>
      <c r="H161" s="181">
        <v>725</v>
      </c>
      <c r="I161" s="175">
        <v>3774</v>
      </c>
      <c r="J161" s="180">
        <v>589</v>
      </c>
      <c r="K161" s="180">
        <v>2417</v>
      </c>
      <c r="L161" s="181">
        <v>768</v>
      </c>
      <c r="M161" s="175">
        <v>3851</v>
      </c>
      <c r="N161" s="180">
        <v>595</v>
      </c>
      <c r="O161" s="180">
        <v>2484</v>
      </c>
      <c r="P161" s="181">
        <v>772</v>
      </c>
    </row>
    <row r="162" spans="1:16" x14ac:dyDescent="0.3">
      <c r="A162" s="178" t="s">
        <v>1015</v>
      </c>
      <c r="B162" s="179" t="s">
        <v>570</v>
      </c>
      <c r="C162" s="179" t="s">
        <v>1368</v>
      </c>
      <c r="D162" s="178" t="s">
        <v>594</v>
      </c>
      <c r="E162" s="175">
        <v>3932</v>
      </c>
      <c r="F162" s="180">
        <v>153</v>
      </c>
      <c r="G162" s="180">
        <v>3140</v>
      </c>
      <c r="H162" s="181">
        <v>639</v>
      </c>
      <c r="I162" s="175">
        <v>3885</v>
      </c>
      <c r="J162" s="180">
        <v>158</v>
      </c>
      <c r="K162" s="180">
        <v>3073</v>
      </c>
      <c r="L162" s="181">
        <v>654</v>
      </c>
      <c r="M162" s="175">
        <v>3844</v>
      </c>
      <c r="N162" s="180">
        <v>149</v>
      </c>
      <c r="O162" s="180">
        <v>3021</v>
      </c>
      <c r="P162" s="181">
        <v>674</v>
      </c>
    </row>
    <row r="163" spans="1:16" x14ac:dyDescent="0.3">
      <c r="A163" s="178" t="s">
        <v>309</v>
      </c>
      <c r="B163" s="179" t="s">
        <v>136</v>
      </c>
      <c r="C163" s="179" t="s">
        <v>1369</v>
      </c>
      <c r="D163" s="178" t="s">
        <v>433</v>
      </c>
      <c r="E163" s="175">
        <v>3697</v>
      </c>
      <c r="F163" s="180">
        <v>479</v>
      </c>
      <c r="G163" s="180">
        <v>2348</v>
      </c>
      <c r="H163" s="181">
        <v>870</v>
      </c>
      <c r="I163" s="175">
        <v>3703</v>
      </c>
      <c r="J163" s="180">
        <v>288</v>
      </c>
      <c r="K163" s="180">
        <v>2520</v>
      </c>
      <c r="L163" s="181">
        <v>895</v>
      </c>
      <c r="M163" s="175">
        <v>3809</v>
      </c>
      <c r="N163" s="180">
        <v>545</v>
      </c>
      <c r="O163" s="180">
        <v>2370</v>
      </c>
      <c r="P163" s="181">
        <v>894</v>
      </c>
    </row>
    <row r="164" spans="1:16" x14ac:dyDescent="0.3">
      <c r="A164" s="178" t="s">
        <v>1039</v>
      </c>
      <c r="B164" s="179" t="s">
        <v>1087</v>
      </c>
      <c r="C164" s="179" t="s">
        <v>1370</v>
      </c>
      <c r="D164" s="178" t="s">
        <v>1112</v>
      </c>
      <c r="E164" s="175">
        <v>3471</v>
      </c>
      <c r="F164" s="180">
        <v>410</v>
      </c>
      <c r="G164" s="180">
        <v>1974</v>
      </c>
      <c r="H164" s="181">
        <v>1087</v>
      </c>
      <c r="I164" s="175">
        <v>3809</v>
      </c>
      <c r="J164" s="180">
        <v>749</v>
      </c>
      <c r="K164" s="180">
        <v>1972</v>
      </c>
      <c r="L164" s="181">
        <v>1088</v>
      </c>
      <c r="M164" s="175">
        <v>3937</v>
      </c>
      <c r="N164" s="180">
        <v>633</v>
      </c>
      <c r="O164" s="180">
        <v>2074</v>
      </c>
      <c r="P164" s="181">
        <v>1230</v>
      </c>
    </row>
    <row r="165" spans="1:16" x14ac:dyDescent="0.3">
      <c r="A165" s="178" t="s">
        <v>309</v>
      </c>
      <c r="B165" s="179" t="s">
        <v>764</v>
      </c>
      <c r="C165" s="179" t="s">
        <v>1371</v>
      </c>
      <c r="D165" s="178" t="s">
        <v>775</v>
      </c>
      <c r="E165" s="175">
        <v>3668</v>
      </c>
      <c r="F165" s="180">
        <v>274</v>
      </c>
      <c r="G165" s="180">
        <v>1979</v>
      </c>
      <c r="H165" s="181">
        <v>1415</v>
      </c>
      <c r="I165" s="175">
        <v>3666</v>
      </c>
      <c r="J165" s="180">
        <v>272</v>
      </c>
      <c r="K165" s="180">
        <v>1947</v>
      </c>
      <c r="L165" s="181">
        <v>1447</v>
      </c>
      <c r="M165" s="175">
        <v>4004</v>
      </c>
      <c r="N165" s="180">
        <v>287</v>
      </c>
      <c r="O165" s="180">
        <v>2061</v>
      </c>
      <c r="P165" s="181">
        <v>1656</v>
      </c>
    </row>
    <row r="166" spans="1:16" x14ac:dyDescent="0.3">
      <c r="A166" s="178" t="s">
        <v>108</v>
      </c>
      <c r="B166" s="179" t="s">
        <v>236</v>
      </c>
      <c r="C166" s="179" t="s">
        <v>1372</v>
      </c>
      <c r="D166" s="178" t="s">
        <v>195</v>
      </c>
      <c r="E166" s="175">
        <v>3440</v>
      </c>
      <c r="F166" s="180">
        <v>174</v>
      </c>
      <c r="G166" s="180">
        <v>2119</v>
      </c>
      <c r="H166" s="181">
        <v>1147</v>
      </c>
      <c r="I166" s="175">
        <v>3559</v>
      </c>
      <c r="J166" s="180">
        <v>162</v>
      </c>
      <c r="K166" s="180">
        <v>2098</v>
      </c>
      <c r="L166" s="181">
        <v>1299</v>
      </c>
      <c r="M166" s="175">
        <v>3912</v>
      </c>
      <c r="N166" s="180">
        <v>166</v>
      </c>
      <c r="O166" s="180">
        <v>2283</v>
      </c>
      <c r="P166" s="181">
        <v>1463</v>
      </c>
    </row>
    <row r="167" spans="1:16" x14ac:dyDescent="0.3">
      <c r="A167" s="178" t="s">
        <v>430</v>
      </c>
      <c r="B167" s="179" t="s">
        <v>940</v>
      </c>
      <c r="C167" s="179" t="s">
        <v>1373</v>
      </c>
      <c r="D167" s="178" t="s">
        <v>126</v>
      </c>
      <c r="E167" s="175">
        <v>3598</v>
      </c>
      <c r="F167" s="180">
        <v>186</v>
      </c>
      <c r="G167" s="180">
        <v>1872</v>
      </c>
      <c r="H167" s="181">
        <v>1540</v>
      </c>
      <c r="I167" s="175">
        <v>3659</v>
      </c>
      <c r="J167" s="180">
        <v>180</v>
      </c>
      <c r="K167" s="180">
        <v>1924</v>
      </c>
      <c r="L167" s="181">
        <v>1555</v>
      </c>
      <c r="M167" s="175">
        <v>3853</v>
      </c>
      <c r="N167" s="180">
        <v>176</v>
      </c>
      <c r="O167" s="180">
        <v>1990</v>
      </c>
      <c r="P167" s="181">
        <v>1687</v>
      </c>
    </row>
    <row r="168" spans="1:16" x14ac:dyDescent="0.3">
      <c r="A168" s="178" t="s">
        <v>1086</v>
      </c>
      <c r="B168" s="179" t="s">
        <v>875</v>
      </c>
      <c r="C168" s="179" t="s">
        <v>1374</v>
      </c>
      <c r="D168" s="178" t="s">
        <v>911</v>
      </c>
      <c r="E168" s="175">
        <v>3195</v>
      </c>
      <c r="F168" s="180">
        <v>289</v>
      </c>
      <c r="G168" s="180">
        <v>2205</v>
      </c>
      <c r="H168" s="181">
        <v>701</v>
      </c>
      <c r="I168" s="175">
        <v>3523</v>
      </c>
      <c r="J168" s="180">
        <v>333</v>
      </c>
      <c r="K168" s="180">
        <v>2378</v>
      </c>
      <c r="L168" s="181">
        <v>812</v>
      </c>
      <c r="M168" s="175">
        <v>3787</v>
      </c>
      <c r="N168" s="180">
        <v>303</v>
      </c>
      <c r="O168" s="180">
        <v>2558</v>
      </c>
      <c r="P168" s="181">
        <v>926</v>
      </c>
    </row>
    <row r="169" spans="1:16" x14ac:dyDescent="0.3">
      <c r="A169" s="178" t="s">
        <v>793</v>
      </c>
      <c r="B169" s="179" t="s">
        <v>570</v>
      </c>
      <c r="C169" s="179" t="s">
        <v>1375</v>
      </c>
      <c r="D169" s="178" t="s">
        <v>617</v>
      </c>
      <c r="E169" s="175">
        <v>3705</v>
      </c>
      <c r="F169" s="180">
        <v>297</v>
      </c>
      <c r="G169" s="180">
        <v>1593</v>
      </c>
      <c r="H169" s="181">
        <v>1815</v>
      </c>
      <c r="I169" s="175">
        <v>3716</v>
      </c>
      <c r="J169" s="180">
        <v>335</v>
      </c>
      <c r="K169" s="180">
        <v>1621</v>
      </c>
      <c r="L169" s="181">
        <v>1760</v>
      </c>
      <c r="M169" s="175">
        <v>3857</v>
      </c>
      <c r="N169" s="180">
        <v>297</v>
      </c>
      <c r="O169" s="180">
        <v>1609</v>
      </c>
      <c r="P169" s="181">
        <v>1951</v>
      </c>
    </row>
    <row r="170" spans="1:16" x14ac:dyDescent="0.3">
      <c r="A170" s="178" t="s">
        <v>820</v>
      </c>
      <c r="B170" s="179" t="s">
        <v>262</v>
      </c>
      <c r="C170" s="179" t="s">
        <v>1376</v>
      </c>
      <c r="D170" s="178" t="s">
        <v>300</v>
      </c>
      <c r="E170" s="175">
        <v>3582</v>
      </c>
      <c r="F170" s="180">
        <v>205</v>
      </c>
      <c r="G170" s="180">
        <v>2758</v>
      </c>
      <c r="H170" s="181">
        <v>619</v>
      </c>
      <c r="I170" s="175">
        <v>3720</v>
      </c>
      <c r="J170" s="180">
        <v>211</v>
      </c>
      <c r="K170" s="180">
        <v>2858</v>
      </c>
      <c r="L170" s="181">
        <v>651</v>
      </c>
      <c r="M170" s="175">
        <v>3733</v>
      </c>
      <c r="N170" s="180">
        <v>210</v>
      </c>
      <c r="O170" s="180">
        <v>2805</v>
      </c>
      <c r="P170" s="181">
        <v>718</v>
      </c>
    </row>
    <row r="171" spans="1:16" x14ac:dyDescent="0.3">
      <c r="A171" s="178" t="s">
        <v>309</v>
      </c>
      <c r="B171" s="179" t="s">
        <v>109</v>
      </c>
      <c r="C171" s="179" t="s">
        <v>1377</v>
      </c>
      <c r="D171" s="178" t="s">
        <v>155</v>
      </c>
      <c r="E171" s="175">
        <v>3612</v>
      </c>
      <c r="F171" s="180">
        <v>168</v>
      </c>
      <c r="G171" s="180">
        <v>2339</v>
      </c>
      <c r="H171" s="181">
        <v>1105</v>
      </c>
      <c r="I171" s="175">
        <v>3663</v>
      </c>
      <c r="J171" s="180">
        <v>170</v>
      </c>
      <c r="K171" s="180">
        <v>2384</v>
      </c>
      <c r="L171" s="181">
        <v>1109</v>
      </c>
      <c r="M171" s="175">
        <v>3642</v>
      </c>
      <c r="N171" s="180">
        <v>192</v>
      </c>
      <c r="O171" s="180">
        <v>2331</v>
      </c>
      <c r="P171" s="181">
        <v>1119</v>
      </c>
    </row>
    <row r="172" spans="1:16" x14ac:dyDescent="0.3">
      <c r="A172" s="178" t="s">
        <v>939</v>
      </c>
      <c r="B172" s="179" t="s">
        <v>273</v>
      </c>
      <c r="C172" s="179" t="s">
        <v>1378</v>
      </c>
      <c r="D172" s="178" t="s">
        <v>555</v>
      </c>
      <c r="E172" s="175">
        <v>3544</v>
      </c>
      <c r="F172" s="180">
        <v>221</v>
      </c>
      <c r="G172" s="180">
        <v>2524</v>
      </c>
      <c r="H172" s="181">
        <v>799</v>
      </c>
      <c r="I172" s="175">
        <v>3603</v>
      </c>
      <c r="J172" s="180">
        <v>215</v>
      </c>
      <c r="K172" s="180">
        <v>2529</v>
      </c>
      <c r="L172" s="181">
        <v>859</v>
      </c>
      <c r="M172" s="175">
        <v>3796</v>
      </c>
      <c r="N172" s="180">
        <v>223</v>
      </c>
      <c r="O172" s="180">
        <v>2548</v>
      </c>
      <c r="P172" s="181">
        <v>1025</v>
      </c>
    </row>
    <row r="173" spans="1:16" x14ac:dyDescent="0.3">
      <c r="A173" s="178" t="s">
        <v>874</v>
      </c>
      <c r="B173" s="179" t="s">
        <v>915</v>
      </c>
      <c r="C173" s="179" t="s">
        <v>1379</v>
      </c>
      <c r="D173" s="178" t="s">
        <v>923</v>
      </c>
      <c r="E173" s="175">
        <v>3613</v>
      </c>
      <c r="F173" s="180">
        <v>574</v>
      </c>
      <c r="G173" s="180">
        <v>2053</v>
      </c>
      <c r="H173" s="181">
        <v>986</v>
      </c>
      <c r="I173" s="175">
        <v>3805</v>
      </c>
      <c r="J173" s="180">
        <v>753</v>
      </c>
      <c r="K173" s="180">
        <v>2023</v>
      </c>
      <c r="L173" s="181">
        <v>1029</v>
      </c>
      <c r="M173" s="175">
        <v>3635</v>
      </c>
      <c r="N173" s="180">
        <v>588</v>
      </c>
      <c r="O173" s="180">
        <v>1995</v>
      </c>
      <c r="P173" s="181">
        <v>1052</v>
      </c>
    </row>
    <row r="174" spans="1:16" x14ac:dyDescent="0.3">
      <c r="A174" s="178" t="s">
        <v>712</v>
      </c>
      <c r="B174" s="179" t="s">
        <v>1087</v>
      </c>
      <c r="C174" s="179" t="s">
        <v>1380</v>
      </c>
      <c r="D174" s="178" t="s">
        <v>1105</v>
      </c>
      <c r="E174" s="175">
        <v>3531</v>
      </c>
      <c r="F174" s="180">
        <v>297</v>
      </c>
      <c r="G174" s="180">
        <v>2717</v>
      </c>
      <c r="H174" s="181">
        <v>517</v>
      </c>
      <c r="I174" s="175">
        <v>3558</v>
      </c>
      <c r="J174" s="180">
        <v>282</v>
      </c>
      <c r="K174" s="180">
        <v>2711</v>
      </c>
      <c r="L174" s="181">
        <v>565</v>
      </c>
      <c r="M174" s="175">
        <v>3745</v>
      </c>
      <c r="N174" s="180">
        <v>300</v>
      </c>
      <c r="O174" s="180">
        <v>2705</v>
      </c>
      <c r="P174" s="181">
        <v>740</v>
      </c>
    </row>
    <row r="175" spans="1:16" x14ac:dyDescent="0.3">
      <c r="A175" s="178" t="s">
        <v>569</v>
      </c>
      <c r="B175" s="179" t="s">
        <v>476</v>
      </c>
      <c r="C175" s="179" t="s">
        <v>1381</v>
      </c>
      <c r="D175" s="178" t="s">
        <v>512</v>
      </c>
      <c r="E175" s="175">
        <v>3309</v>
      </c>
      <c r="F175" s="180">
        <v>234</v>
      </c>
      <c r="G175" s="180">
        <v>2867</v>
      </c>
      <c r="H175" s="181">
        <v>208</v>
      </c>
      <c r="I175" s="175">
        <v>3467</v>
      </c>
      <c r="J175" s="180">
        <v>273</v>
      </c>
      <c r="K175" s="180">
        <v>2886</v>
      </c>
      <c r="L175" s="181">
        <v>308</v>
      </c>
      <c r="M175" s="175">
        <v>3473</v>
      </c>
      <c r="N175" s="180">
        <v>271</v>
      </c>
      <c r="O175" s="180">
        <v>2900</v>
      </c>
      <c r="P175" s="181">
        <v>302</v>
      </c>
    </row>
    <row r="176" spans="1:16" x14ac:dyDescent="0.3">
      <c r="A176" s="178" t="s">
        <v>108</v>
      </c>
      <c r="B176" s="179" t="s">
        <v>109</v>
      </c>
      <c r="C176" s="179" t="s">
        <v>1382</v>
      </c>
      <c r="D176" s="178" t="s">
        <v>116</v>
      </c>
      <c r="E176" s="175">
        <v>3377</v>
      </c>
      <c r="F176" s="180">
        <v>371</v>
      </c>
      <c r="G176" s="180">
        <v>1614</v>
      </c>
      <c r="H176" s="181">
        <v>1392</v>
      </c>
      <c r="I176" s="175">
        <v>3396</v>
      </c>
      <c r="J176" s="180">
        <v>390</v>
      </c>
      <c r="K176" s="180">
        <v>1595</v>
      </c>
      <c r="L176" s="181">
        <v>1411</v>
      </c>
      <c r="M176" s="175">
        <v>3445</v>
      </c>
      <c r="N176" s="180">
        <v>403</v>
      </c>
      <c r="O176" s="180">
        <v>1599</v>
      </c>
      <c r="P176" s="181">
        <v>1443</v>
      </c>
    </row>
    <row r="177" spans="1:16" x14ac:dyDescent="0.3">
      <c r="A177" s="178" t="s">
        <v>1015</v>
      </c>
      <c r="B177" s="179" t="s">
        <v>109</v>
      </c>
      <c r="C177" s="179" t="s">
        <v>1383</v>
      </c>
      <c r="D177" s="178" t="s">
        <v>175</v>
      </c>
      <c r="E177" s="175">
        <v>3436</v>
      </c>
      <c r="F177" s="180">
        <v>225</v>
      </c>
      <c r="G177" s="180">
        <v>1953</v>
      </c>
      <c r="H177" s="181">
        <v>1258</v>
      </c>
      <c r="I177" s="175">
        <v>3488</v>
      </c>
      <c r="J177" s="180">
        <v>224</v>
      </c>
      <c r="K177" s="180">
        <v>1996</v>
      </c>
      <c r="L177" s="181">
        <v>1268</v>
      </c>
      <c r="M177" s="175">
        <v>3408</v>
      </c>
      <c r="N177" s="180">
        <v>218</v>
      </c>
      <c r="O177" s="180">
        <v>1911</v>
      </c>
      <c r="P177" s="181">
        <v>1279</v>
      </c>
    </row>
    <row r="178" spans="1:16" x14ac:dyDescent="0.3">
      <c r="A178" s="178" t="s">
        <v>430</v>
      </c>
      <c r="B178" s="179" t="s">
        <v>476</v>
      </c>
      <c r="C178" s="179" t="s">
        <v>1384</v>
      </c>
      <c r="D178" s="179" t="s">
        <v>499</v>
      </c>
      <c r="E178" s="175">
        <v>3341</v>
      </c>
      <c r="F178" s="180">
        <v>237</v>
      </c>
      <c r="G178" s="180">
        <v>2442</v>
      </c>
      <c r="H178" s="181">
        <v>662</v>
      </c>
      <c r="I178" s="175">
        <v>3298</v>
      </c>
      <c r="J178" s="180">
        <v>238</v>
      </c>
      <c r="K178" s="180">
        <v>2343</v>
      </c>
      <c r="L178" s="181">
        <v>717</v>
      </c>
      <c r="M178" s="175">
        <v>3496</v>
      </c>
      <c r="N178" s="180">
        <v>250</v>
      </c>
      <c r="O178" s="180">
        <v>2428</v>
      </c>
      <c r="P178" s="181">
        <v>818</v>
      </c>
    </row>
    <row r="179" spans="1:16" x14ac:dyDescent="0.3">
      <c r="A179" s="178" t="s">
        <v>475</v>
      </c>
      <c r="B179" s="179" t="s">
        <v>136</v>
      </c>
      <c r="C179" s="179" t="s">
        <v>1385</v>
      </c>
      <c r="D179" s="178" t="s">
        <v>449</v>
      </c>
      <c r="E179" s="175">
        <v>2926</v>
      </c>
      <c r="F179" s="180">
        <v>259</v>
      </c>
      <c r="G179" s="180">
        <v>1720</v>
      </c>
      <c r="H179" s="181">
        <v>947</v>
      </c>
      <c r="I179" s="175">
        <v>3534</v>
      </c>
      <c r="J179" s="180">
        <v>682</v>
      </c>
      <c r="K179" s="180">
        <v>1882</v>
      </c>
      <c r="L179" s="181">
        <v>970</v>
      </c>
      <c r="M179" s="175">
        <v>3319</v>
      </c>
      <c r="N179" s="180">
        <v>268</v>
      </c>
      <c r="O179" s="180">
        <v>2004</v>
      </c>
      <c r="P179" s="181">
        <v>1047</v>
      </c>
    </row>
    <row r="180" spans="1:16" x14ac:dyDescent="0.3">
      <c r="A180" s="178" t="s">
        <v>681</v>
      </c>
      <c r="B180" s="179" t="s">
        <v>1087</v>
      </c>
      <c r="C180" s="179" t="s">
        <v>1386</v>
      </c>
      <c r="D180" s="178" t="s">
        <v>175</v>
      </c>
      <c r="E180" s="175">
        <v>3199</v>
      </c>
      <c r="F180" s="180">
        <v>229</v>
      </c>
      <c r="G180" s="180">
        <v>2011</v>
      </c>
      <c r="H180" s="181">
        <v>959</v>
      </c>
      <c r="I180" s="175">
        <v>3148</v>
      </c>
      <c r="J180" s="180">
        <v>161</v>
      </c>
      <c r="K180" s="180">
        <v>2034</v>
      </c>
      <c r="L180" s="181">
        <v>953</v>
      </c>
      <c r="M180" s="175">
        <v>3270</v>
      </c>
      <c r="N180" s="180">
        <v>211</v>
      </c>
      <c r="O180" s="180">
        <v>2067</v>
      </c>
      <c r="P180" s="181">
        <v>992</v>
      </c>
    </row>
    <row r="181" spans="1:16" x14ac:dyDescent="0.3">
      <c r="A181" s="178" t="s">
        <v>1150</v>
      </c>
      <c r="B181" s="179" t="s">
        <v>1040</v>
      </c>
      <c r="C181" s="179" t="s">
        <v>1387</v>
      </c>
      <c r="D181" s="178" t="s">
        <v>1067</v>
      </c>
      <c r="E181" s="175">
        <v>3082</v>
      </c>
      <c r="F181" s="180">
        <v>318</v>
      </c>
      <c r="G181" s="180">
        <v>1612</v>
      </c>
      <c r="H181" s="181">
        <v>1152</v>
      </c>
      <c r="I181" s="175">
        <v>3258</v>
      </c>
      <c r="J181" s="180">
        <v>377</v>
      </c>
      <c r="K181" s="180">
        <v>1625</v>
      </c>
      <c r="L181" s="181">
        <v>1256</v>
      </c>
      <c r="M181" s="175">
        <v>3429</v>
      </c>
      <c r="N181" s="180">
        <v>337</v>
      </c>
      <c r="O181" s="180">
        <v>1624</v>
      </c>
      <c r="P181" s="181">
        <v>1468</v>
      </c>
    </row>
    <row r="182" spans="1:16" x14ac:dyDescent="0.3">
      <c r="A182" s="178" t="s">
        <v>1039</v>
      </c>
      <c r="B182" s="179" t="s">
        <v>570</v>
      </c>
      <c r="C182" s="179" t="s">
        <v>1388</v>
      </c>
      <c r="D182" s="178" t="s">
        <v>606</v>
      </c>
      <c r="E182" s="175">
        <v>3407</v>
      </c>
      <c r="F182" s="180">
        <v>91</v>
      </c>
      <c r="G182" s="180">
        <v>2876</v>
      </c>
      <c r="H182" s="181">
        <v>440</v>
      </c>
      <c r="I182" s="175">
        <v>3440</v>
      </c>
      <c r="J182" s="180">
        <v>85</v>
      </c>
      <c r="K182" s="180">
        <v>2896</v>
      </c>
      <c r="L182" s="181">
        <v>459</v>
      </c>
      <c r="M182" s="175">
        <v>3208</v>
      </c>
      <c r="N182" s="180">
        <v>97</v>
      </c>
      <c r="O182" s="180">
        <v>2650</v>
      </c>
      <c r="P182" s="181">
        <v>461</v>
      </c>
    </row>
    <row r="183" spans="1:16" x14ac:dyDescent="0.3">
      <c r="A183" s="178" t="s">
        <v>1086</v>
      </c>
      <c r="B183" s="179" t="s">
        <v>794</v>
      </c>
      <c r="C183" s="179" t="s">
        <v>1389</v>
      </c>
      <c r="D183" s="178" t="s">
        <v>801</v>
      </c>
      <c r="E183" s="175">
        <v>3170</v>
      </c>
      <c r="F183" s="180">
        <v>83</v>
      </c>
      <c r="G183" s="180">
        <v>2521</v>
      </c>
      <c r="H183" s="181">
        <v>566</v>
      </c>
      <c r="I183" s="175">
        <v>3269</v>
      </c>
      <c r="J183" s="180">
        <v>119</v>
      </c>
      <c r="K183" s="180">
        <v>2500</v>
      </c>
      <c r="L183" s="181">
        <v>650</v>
      </c>
      <c r="M183" s="175">
        <v>3334</v>
      </c>
      <c r="N183" s="180">
        <v>105</v>
      </c>
      <c r="O183" s="180">
        <v>2422</v>
      </c>
      <c r="P183" s="181">
        <v>807</v>
      </c>
    </row>
    <row r="184" spans="1:16" x14ac:dyDescent="0.3">
      <c r="A184" s="178" t="s">
        <v>712</v>
      </c>
      <c r="B184" s="179" t="s">
        <v>570</v>
      </c>
      <c r="C184" s="179" t="s">
        <v>1390</v>
      </c>
      <c r="D184" s="178" t="s">
        <v>626</v>
      </c>
      <c r="E184" s="175">
        <v>3085</v>
      </c>
      <c r="F184" s="180">
        <v>174</v>
      </c>
      <c r="G184" s="180">
        <v>2579</v>
      </c>
      <c r="H184" s="181">
        <v>332</v>
      </c>
      <c r="I184" s="175">
        <v>3052</v>
      </c>
      <c r="J184" s="180">
        <v>178</v>
      </c>
      <c r="K184" s="180">
        <v>2522</v>
      </c>
      <c r="L184" s="181">
        <v>352</v>
      </c>
      <c r="M184" s="175">
        <v>3078</v>
      </c>
      <c r="N184" s="180">
        <v>171</v>
      </c>
      <c r="O184" s="180">
        <v>2528</v>
      </c>
      <c r="P184" s="181">
        <v>379</v>
      </c>
    </row>
    <row r="185" spans="1:16" x14ac:dyDescent="0.3">
      <c r="A185" s="178" t="s">
        <v>108</v>
      </c>
      <c r="B185" s="179" t="s">
        <v>570</v>
      </c>
      <c r="C185" s="179" t="s">
        <v>1391</v>
      </c>
      <c r="D185" s="178" t="s">
        <v>590</v>
      </c>
      <c r="E185" s="175">
        <v>2991</v>
      </c>
      <c r="F185" s="180">
        <v>136</v>
      </c>
      <c r="G185" s="180">
        <v>2124</v>
      </c>
      <c r="H185" s="181">
        <v>731</v>
      </c>
      <c r="I185" s="175">
        <v>3069</v>
      </c>
      <c r="J185" s="180">
        <v>139</v>
      </c>
      <c r="K185" s="180">
        <v>2185</v>
      </c>
      <c r="L185" s="181">
        <v>745</v>
      </c>
      <c r="M185" s="175">
        <v>2978</v>
      </c>
      <c r="N185" s="180">
        <v>137</v>
      </c>
      <c r="O185" s="180">
        <v>2093</v>
      </c>
      <c r="P185" s="181">
        <v>748</v>
      </c>
    </row>
    <row r="186" spans="1:16" x14ac:dyDescent="0.3">
      <c r="A186" s="178" t="s">
        <v>793</v>
      </c>
      <c r="B186" s="179" t="s">
        <v>1151</v>
      </c>
      <c r="C186" s="179" t="s">
        <v>1392</v>
      </c>
      <c r="D186" s="178" t="s">
        <v>1153</v>
      </c>
      <c r="E186" s="175">
        <v>2478</v>
      </c>
      <c r="F186" s="180">
        <v>146</v>
      </c>
      <c r="G186" s="180">
        <v>1630</v>
      </c>
      <c r="H186" s="181">
        <v>702</v>
      </c>
      <c r="I186" s="175">
        <v>2803</v>
      </c>
      <c r="J186" s="180">
        <v>141</v>
      </c>
      <c r="K186" s="180">
        <v>1868</v>
      </c>
      <c r="L186" s="181">
        <v>794</v>
      </c>
      <c r="M186" s="175">
        <v>3062</v>
      </c>
      <c r="N186" s="180">
        <v>152</v>
      </c>
      <c r="O186" s="180">
        <v>2026</v>
      </c>
      <c r="P186" s="181">
        <v>884</v>
      </c>
    </row>
    <row r="187" spans="1:16" x14ac:dyDescent="0.3">
      <c r="A187" s="178" t="s">
        <v>939</v>
      </c>
      <c r="B187" s="179" t="s">
        <v>1040</v>
      </c>
      <c r="C187" s="179" t="s">
        <v>1393</v>
      </c>
      <c r="D187" s="178" t="s">
        <v>1051</v>
      </c>
      <c r="E187" s="175">
        <v>2199</v>
      </c>
      <c r="F187" s="180">
        <v>541</v>
      </c>
      <c r="G187" s="180">
        <v>987</v>
      </c>
      <c r="H187" s="181">
        <v>671</v>
      </c>
      <c r="I187" s="175">
        <v>2530</v>
      </c>
      <c r="J187" s="180">
        <v>549</v>
      </c>
      <c r="K187" s="180">
        <v>952</v>
      </c>
      <c r="L187" s="181">
        <v>1029</v>
      </c>
      <c r="M187" s="175">
        <v>3061</v>
      </c>
      <c r="N187" s="180">
        <v>547</v>
      </c>
      <c r="O187" s="180">
        <v>1391</v>
      </c>
      <c r="P187" s="181">
        <v>1123</v>
      </c>
    </row>
    <row r="188" spans="1:16" x14ac:dyDescent="0.3">
      <c r="A188" s="178" t="s">
        <v>108</v>
      </c>
      <c r="B188" s="179" t="s">
        <v>476</v>
      </c>
      <c r="C188" s="179" t="s">
        <v>1394</v>
      </c>
      <c r="D188" s="178" t="s">
        <v>494</v>
      </c>
      <c r="E188" s="175">
        <v>2811</v>
      </c>
      <c r="F188" s="180">
        <v>203</v>
      </c>
      <c r="G188" s="180">
        <v>2244</v>
      </c>
      <c r="H188" s="181">
        <v>364</v>
      </c>
      <c r="I188" s="175">
        <v>2888</v>
      </c>
      <c r="J188" s="180">
        <v>202</v>
      </c>
      <c r="K188" s="180">
        <v>2229</v>
      </c>
      <c r="L188" s="181">
        <v>457</v>
      </c>
      <c r="M188" s="175">
        <v>3003</v>
      </c>
      <c r="N188" s="180">
        <v>212</v>
      </c>
      <c r="O188" s="180">
        <v>2284</v>
      </c>
      <c r="P188" s="181">
        <v>507</v>
      </c>
    </row>
    <row r="189" spans="1:16" x14ac:dyDescent="0.3">
      <c r="A189" s="178" t="s">
        <v>108</v>
      </c>
      <c r="B189" s="179" t="s">
        <v>1040</v>
      </c>
      <c r="C189" s="179" t="s">
        <v>1395</v>
      </c>
      <c r="D189" s="178" t="s">
        <v>1066</v>
      </c>
      <c r="E189" s="175">
        <v>2877</v>
      </c>
      <c r="F189" s="180">
        <v>202</v>
      </c>
      <c r="G189" s="180">
        <v>1732</v>
      </c>
      <c r="H189" s="181">
        <v>943</v>
      </c>
      <c r="I189" s="175">
        <v>2818</v>
      </c>
      <c r="J189" s="180">
        <v>203</v>
      </c>
      <c r="K189" s="180">
        <v>1671</v>
      </c>
      <c r="L189" s="181">
        <v>944</v>
      </c>
      <c r="M189" s="175">
        <v>3017</v>
      </c>
      <c r="N189" s="180">
        <v>217</v>
      </c>
      <c r="O189" s="180">
        <v>1746</v>
      </c>
      <c r="P189" s="181">
        <v>1054</v>
      </c>
    </row>
    <row r="190" spans="1:16" x14ac:dyDescent="0.3">
      <c r="A190" s="178" t="s">
        <v>108</v>
      </c>
      <c r="B190" s="179" t="s">
        <v>310</v>
      </c>
      <c r="C190" s="179" t="s">
        <v>1396</v>
      </c>
      <c r="D190" s="178" t="s">
        <v>357</v>
      </c>
      <c r="E190" s="175">
        <v>2857</v>
      </c>
      <c r="F190" s="180">
        <v>329</v>
      </c>
      <c r="G190" s="180">
        <v>1671</v>
      </c>
      <c r="H190" s="181">
        <v>857</v>
      </c>
      <c r="I190" s="175">
        <v>2924</v>
      </c>
      <c r="J190" s="180">
        <v>342</v>
      </c>
      <c r="K190" s="180">
        <v>1718</v>
      </c>
      <c r="L190" s="181">
        <v>864</v>
      </c>
      <c r="M190" s="175">
        <v>2943</v>
      </c>
      <c r="N190" s="180">
        <v>338</v>
      </c>
      <c r="O190" s="180">
        <v>1677</v>
      </c>
      <c r="P190" s="181">
        <v>928</v>
      </c>
    </row>
    <row r="191" spans="1:16" x14ac:dyDescent="0.3">
      <c r="A191" s="178" t="s">
        <v>569</v>
      </c>
      <c r="B191" s="179" t="s">
        <v>310</v>
      </c>
      <c r="C191" s="179" t="s">
        <v>1397</v>
      </c>
      <c r="D191" s="178" t="s">
        <v>310</v>
      </c>
      <c r="E191" s="175">
        <v>2796</v>
      </c>
      <c r="F191" s="180">
        <v>68</v>
      </c>
      <c r="G191" s="180">
        <v>2417</v>
      </c>
      <c r="H191" s="181">
        <v>311</v>
      </c>
      <c r="I191" s="175">
        <v>2986</v>
      </c>
      <c r="J191" s="180">
        <v>86</v>
      </c>
      <c r="K191" s="180">
        <v>2577</v>
      </c>
      <c r="L191" s="181">
        <v>323</v>
      </c>
      <c r="M191" s="175">
        <v>2890</v>
      </c>
      <c r="N191" s="180">
        <v>68</v>
      </c>
      <c r="O191" s="180">
        <v>2471</v>
      </c>
      <c r="P191" s="181">
        <v>351</v>
      </c>
    </row>
    <row r="192" spans="1:16" x14ac:dyDescent="0.3">
      <c r="A192" s="178" t="s">
        <v>569</v>
      </c>
      <c r="B192" s="179" t="s">
        <v>514</v>
      </c>
      <c r="C192" s="179" t="s">
        <v>1398</v>
      </c>
      <c r="D192" s="178" t="s">
        <v>538</v>
      </c>
      <c r="E192" s="175">
        <v>2595</v>
      </c>
      <c r="F192" s="180">
        <v>113</v>
      </c>
      <c r="G192" s="180">
        <v>1938</v>
      </c>
      <c r="H192" s="181">
        <v>544</v>
      </c>
      <c r="I192" s="175">
        <v>2657</v>
      </c>
      <c r="J192" s="180">
        <v>120</v>
      </c>
      <c r="K192" s="180">
        <v>1910</v>
      </c>
      <c r="L192" s="181">
        <v>627</v>
      </c>
      <c r="M192" s="175">
        <v>2858</v>
      </c>
      <c r="N192" s="180">
        <v>116</v>
      </c>
      <c r="O192" s="180">
        <v>2107</v>
      </c>
      <c r="P192" s="181">
        <v>635</v>
      </c>
    </row>
    <row r="193" spans="1:16" x14ac:dyDescent="0.3">
      <c r="A193" s="178" t="s">
        <v>261</v>
      </c>
      <c r="B193" s="179" t="s">
        <v>109</v>
      </c>
      <c r="C193" s="179" t="s">
        <v>1399</v>
      </c>
      <c r="D193" s="178" t="s">
        <v>170</v>
      </c>
      <c r="E193" s="175">
        <v>2697</v>
      </c>
      <c r="F193" s="180">
        <v>317</v>
      </c>
      <c r="G193" s="180">
        <v>1771</v>
      </c>
      <c r="H193" s="181">
        <v>609</v>
      </c>
      <c r="I193" s="175">
        <v>2680</v>
      </c>
      <c r="J193" s="180">
        <v>294</v>
      </c>
      <c r="K193" s="180">
        <v>1758</v>
      </c>
      <c r="L193" s="181">
        <v>628</v>
      </c>
      <c r="M193" s="175">
        <v>2788</v>
      </c>
      <c r="N193" s="180">
        <v>286</v>
      </c>
      <c r="O193" s="180">
        <v>1888</v>
      </c>
      <c r="P193" s="181">
        <v>614</v>
      </c>
    </row>
    <row r="194" spans="1:16" x14ac:dyDescent="0.3">
      <c r="A194" s="178" t="s">
        <v>939</v>
      </c>
      <c r="B194" s="179" t="s">
        <v>915</v>
      </c>
      <c r="C194" s="179" t="s">
        <v>1400</v>
      </c>
      <c r="D194" s="178" t="s">
        <v>917</v>
      </c>
      <c r="E194" s="175">
        <v>2699</v>
      </c>
      <c r="F194" s="180">
        <v>144</v>
      </c>
      <c r="G194" s="180">
        <v>1813</v>
      </c>
      <c r="H194" s="181">
        <v>742</v>
      </c>
      <c r="I194" s="175">
        <v>2801</v>
      </c>
      <c r="J194" s="180">
        <v>135</v>
      </c>
      <c r="K194" s="180">
        <v>1884</v>
      </c>
      <c r="L194" s="181">
        <v>782</v>
      </c>
      <c r="M194" s="175">
        <v>2867</v>
      </c>
      <c r="N194" s="180">
        <v>147</v>
      </c>
      <c r="O194" s="180">
        <v>1861</v>
      </c>
      <c r="P194" s="181">
        <v>859</v>
      </c>
    </row>
    <row r="195" spans="1:16" x14ac:dyDescent="0.3">
      <c r="A195" s="178" t="s">
        <v>1163</v>
      </c>
      <c r="B195" s="179" t="s">
        <v>713</v>
      </c>
      <c r="C195" s="179" t="s">
        <v>1401</v>
      </c>
      <c r="D195" s="178" t="s">
        <v>730</v>
      </c>
      <c r="E195" s="175">
        <v>2584</v>
      </c>
      <c r="F195" s="180">
        <v>254</v>
      </c>
      <c r="G195" s="180">
        <v>1199</v>
      </c>
      <c r="H195" s="181">
        <v>1131</v>
      </c>
      <c r="I195" s="175">
        <v>2718</v>
      </c>
      <c r="J195" s="180">
        <v>263</v>
      </c>
      <c r="K195" s="180">
        <v>1190</v>
      </c>
      <c r="L195" s="181">
        <v>1265</v>
      </c>
      <c r="M195" s="175">
        <v>2946</v>
      </c>
      <c r="N195" s="180">
        <v>267</v>
      </c>
      <c r="O195" s="180">
        <v>1250</v>
      </c>
      <c r="P195" s="181">
        <v>1429</v>
      </c>
    </row>
    <row r="196" spans="1:16" x14ac:dyDescent="0.3">
      <c r="A196" s="178" t="s">
        <v>820</v>
      </c>
      <c r="B196" s="179" t="s">
        <v>1132</v>
      </c>
      <c r="C196" s="179" t="s">
        <v>1402</v>
      </c>
      <c r="D196" s="178" t="s">
        <v>1138</v>
      </c>
      <c r="E196" s="175">
        <v>2963</v>
      </c>
      <c r="F196" s="180">
        <v>127</v>
      </c>
      <c r="G196" s="180">
        <v>2473</v>
      </c>
      <c r="H196" s="181">
        <v>363</v>
      </c>
      <c r="I196" s="175">
        <v>3044</v>
      </c>
      <c r="J196" s="180">
        <v>132</v>
      </c>
      <c r="K196" s="180">
        <v>2501</v>
      </c>
      <c r="L196" s="181">
        <v>411</v>
      </c>
      <c r="M196" s="175">
        <v>2822</v>
      </c>
      <c r="N196" s="180">
        <v>115</v>
      </c>
      <c r="O196" s="180">
        <v>2242</v>
      </c>
      <c r="P196" s="181">
        <v>465</v>
      </c>
    </row>
    <row r="197" spans="1:16" x14ac:dyDescent="0.3">
      <c r="A197" s="178" t="s">
        <v>793</v>
      </c>
      <c r="B197" s="179" t="s">
        <v>570</v>
      </c>
      <c r="C197" s="179" t="s">
        <v>1403</v>
      </c>
      <c r="D197" s="178" t="s">
        <v>658</v>
      </c>
      <c r="E197" s="175">
        <v>2664</v>
      </c>
      <c r="F197" s="180">
        <v>221</v>
      </c>
      <c r="G197" s="180">
        <v>1209</v>
      </c>
      <c r="H197" s="181">
        <v>1234</v>
      </c>
      <c r="I197" s="175">
        <v>2828</v>
      </c>
      <c r="J197" s="180">
        <v>219</v>
      </c>
      <c r="K197" s="180">
        <v>1343</v>
      </c>
      <c r="L197" s="181">
        <v>1266</v>
      </c>
      <c r="M197" s="175">
        <v>2733</v>
      </c>
      <c r="N197" s="180">
        <v>210</v>
      </c>
      <c r="O197" s="180">
        <v>1246</v>
      </c>
      <c r="P197" s="181">
        <v>1277</v>
      </c>
    </row>
    <row r="198" spans="1:16" x14ac:dyDescent="0.3">
      <c r="A198" s="178" t="s">
        <v>793</v>
      </c>
      <c r="B198" s="179" t="s">
        <v>713</v>
      </c>
      <c r="C198" s="179" t="s">
        <v>1404</v>
      </c>
      <c r="D198" s="178" t="s">
        <v>734</v>
      </c>
      <c r="E198" s="175">
        <v>2626</v>
      </c>
      <c r="F198" s="180">
        <v>142</v>
      </c>
      <c r="G198" s="180">
        <v>2005</v>
      </c>
      <c r="H198" s="181">
        <v>479</v>
      </c>
      <c r="I198" s="175">
        <v>2690</v>
      </c>
      <c r="J198" s="180">
        <v>153</v>
      </c>
      <c r="K198" s="180">
        <v>1994</v>
      </c>
      <c r="L198" s="181">
        <v>543</v>
      </c>
      <c r="M198" s="175">
        <v>2698</v>
      </c>
      <c r="N198" s="180">
        <v>146</v>
      </c>
      <c r="O198" s="180">
        <v>2006</v>
      </c>
      <c r="P198" s="181">
        <v>546</v>
      </c>
    </row>
    <row r="199" spans="1:16" x14ac:dyDescent="0.3">
      <c r="A199" s="178" t="s">
        <v>235</v>
      </c>
      <c r="B199" s="179" t="s">
        <v>136</v>
      </c>
      <c r="C199" s="179" t="s">
        <v>1405</v>
      </c>
      <c r="D199" s="178" t="s">
        <v>441</v>
      </c>
      <c r="E199" s="175">
        <v>2655</v>
      </c>
      <c r="F199" s="180">
        <v>77</v>
      </c>
      <c r="G199" s="180">
        <v>2425</v>
      </c>
      <c r="H199" s="181">
        <v>153</v>
      </c>
      <c r="I199" s="175">
        <v>2710</v>
      </c>
      <c r="J199" s="180">
        <v>79</v>
      </c>
      <c r="K199" s="180">
        <v>2462</v>
      </c>
      <c r="L199" s="181">
        <v>169</v>
      </c>
      <c r="M199" s="175">
        <v>2626</v>
      </c>
      <c r="N199" s="180">
        <v>76</v>
      </c>
      <c r="O199" s="180">
        <v>2392</v>
      </c>
      <c r="P199" s="181">
        <v>158</v>
      </c>
    </row>
    <row r="200" spans="1:16" x14ac:dyDescent="0.3">
      <c r="A200" s="178" t="s">
        <v>261</v>
      </c>
      <c r="B200" s="179" t="s">
        <v>514</v>
      </c>
      <c r="C200" s="179" t="s">
        <v>1406</v>
      </c>
      <c r="D200" s="178" t="s">
        <v>536</v>
      </c>
      <c r="E200" s="175">
        <v>2409</v>
      </c>
      <c r="F200" s="180">
        <v>130</v>
      </c>
      <c r="G200" s="180">
        <v>1603</v>
      </c>
      <c r="H200" s="181">
        <v>676</v>
      </c>
      <c r="I200" s="175">
        <v>2601</v>
      </c>
      <c r="J200" s="180">
        <v>124</v>
      </c>
      <c r="K200" s="180">
        <v>1730</v>
      </c>
      <c r="L200" s="181">
        <v>747</v>
      </c>
      <c r="M200" s="175">
        <v>2697</v>
      </c>
      <c r="N200" s="180">
        <v>115</v>
      </c>
      <c r="O200" s="180">
        <v>1758</v>
      </c>
      <c r="P200" s="181">
        <v>824</v>
      </c>
    </row>
    <row r="201" spans="1:16" x14ac:dyDescent="0.3">
      <c r="A201" s="178" t="s">
        <v>681</v>
      </c>
      <c r="B201" s="179" t="s">
        <v>1087</v>
      </c>
      <c r="C201" s="179" t="s">
        <v>1407</v>
      </c>
      <c r="D201" s="178" t="s">
        <v>1110</v>
      </c>
      <c r="E201" s="175">
        <v>2866</v>
      </c>
      <c r="F201" s="180">
        <v>204</v>
      </c>
      <c r="G201" s="180">
        <v>1815</v>
      </c>
      <c r="H201" s="181">
        <v>847</v>
      </c>
      <c r="I201" s="175">
        <v>2917</v>
      </c>
      <c r="J201" s="180">
        <v>201</v>
      </c>
      <c r="K201" s="180">
        <v>1884</v>
      </c>
      <c r="L201" s="181">
        <v>832</v>
      </c>
      <c r="M201" s="175">
        <v>2808</v>
      </c>
      <c r="N201" s="180">
        <v>202</v>
      </c>
      <c r="O201" s="180">
        <v>1564</v>
      </c>
      <c r="P201" s="181">
        <v>1042</v>
      </c>
    </row>
    <row r="202" spans="1:16" x14ac:dyDescent="0.3">
      <c r="A202" s="178" t="s">
        <v>939</v>
      </c>
      <c r="B202" s="179" t="s">
        <v>273</v>
      </c>
      <c r="C202" s="179" t="s">
        <v>1408</v>
      </c>
      <c r="D202" s="178" t="s">
        <v>547</v>
      </c>
      <c r="E202" s="175">
        <v>2123</v>
      </c>
      <c r="F202" s="180">
        <v>190</v>
      </c>
      <c r="G202" s="180">
        <v>1610</v>
      </c>
      <c r="H202" s="181">
        <v>323</v>
      </c>
      <c r="I202" s="175">
        <v>2160</v>
      </c>
      <c r="J202" s="180">
        <v>176</v>
      </c>
      <c r="K202" s="180">
        <v>1621</v>
      </c>
      <c r="L202" s="181">
        <v>363</v>
      </c>
      <c r="M202" s="175">
        <v>2700</v>
      </c>
      <c r="N202" s="180">
        <v>176</v>
      </c>
      <c r="O202" s="180">
        <v>2049</v>
      </c>
      <c r="P202" s="181">
        <v>475</v>
      </c>
    </row>
    <row r="203" spans="1:16" x14ac:dyDescent="0.3">
      <c r="A203" s="178" t="s">
        <v>748</v>
      </c>
      <c r="B203" s="179" t="s">
        <v>514</v>
      </c>
      <c r="C203" s="179" t="s">
        <v>1409</v>
      </c>
      <c r="D203" s="178" t="s">
        <v>520</v>
      </c>
      <c r="E203" s="175">
        <v>2429</v>
      </c>
      <c r="F203" s="180">
        <v>196</v>
      </c>
      <c r="G203" s="180">
        <v>1726</v>
      </c>
      <c r="H203" s="181">
        <v>507</v>
      </c>
      <c r="I203" s="175">
        <v>2493</v>
      </c>
      <c r="J203" s="180">
        <v>201</v>
      </c>
      <c r="K203" s="180">
        <v>1722</v>
      </c>
      <c r="L203" s="181">
        <v>570</v>
      </c>
      <c r="M203" s="175">
        <v>2508</v>
      </c>
      <c r="N203" s="180">
        <v>189</v>
      </c>
      <c r="O203" s="180">
        <v>1824</v>
      </c>
      <c r="P203" s="181">
        <v>495</v>
      </c>
    </row>
    <row r="204" spans="1:16" x14ac:dyDescent="0.3">
      <c r="A204" s="178" t="s">
        <v>569</v>
      </c>
      <c r="B204" s="179" t="s">
        <v>940</v>
      </c>
      <c r="C204" s="179" t="s">
        <v>1410</v>
      </c>
      <c r="D204" s="178" t="s">
        <v>955</v>
      </c>
      <c r="E204" s="175">
        <v>2708</v>
      </c>
      <c r="F204" s="180">
        <v>196</v>
      </c>
      <c r="G204" s="180">
        <v>1778</v>
      </c>
      <c r="H204" s="181">
        <v>734</v>
      </c>
      <c r="I204" s="175">
        <v>2771</v>
      </c>
      <c r="J204" s="180">
        <v>211</v>
      </c>
      <c r="K204" s="180">
        <v>1820</v>
      </c>
      <c r="L204" s="181">
        <v>740</v>
      </c>
      <c r="M204" s="175">
        <v>2679</v>
      </c>
      <c r="N204" s="180">
        <v>125</v>
      </c>
      <c r="O204" s="180">
        <v>1716</v>
      </c>
      <c r="P204" s="181">
        <v>838</v>
      </c>
    </row>
    <row r="205" spans="1:16" x14ac:dyDescent="0.3">
      <c r="A205" s="178" t="s">
        <v>793</v>
      </c>
      <c r="B205" s="179" t="s">
        <v>514</v>
      </c>
      <c r="C205" s="179" t="s">
        <v>1411</v>
      </c>
      <c r="D205" s="178" t="s">
        <v>517</v>
      </c>
      <c r="E205" s="175">
        <v>2217</v>
      </c>
      <c r="F205" s="180">
        <v>179</v>
      </c>
      <c r="G205" s="180">
        <v>1326</v>
      </c>
      <c r="H205" s="181">
        <v>712</v>
      </c>
      <c r="I205" s="175">
        <v>2299</v>
      </c>
      <c r="J205" s="180">
        <v>182</v>
      </c>
      <c r="K205" s="180">
        <v>1322</v>
      </c>
      <c r="L205" s="181">
        <v>795</v>
      </c>
      <c r="M205" s="175">
        <v>2777</v>
      </c>
      <c r="N205" s="180">
        <v>357</v>
      </c>
      <c r="O205" s="180">
        <v>1421</v>
      </c>
      <c r="P205" s="181">
        <v>999</v>
      </c>
    </row>
    <row r="206" spans="1:16" x14ac:dyDescent="0.3">
      <c r="A206" s="178" t="s">
        <v>925</v>
      </c>
      <c r="B206" s="179" t="s">
        <v>940</v>
      </c>
      <c r="C206" s="179" t="s">
        <v>1412</v>
      </c>
      <c r="D206" s="178" t="s">
        <v>979</v>
      </c>
      <c r="E206" s="175">
        <v>2524</v>
      </c>
      <c r="F206" s="180">
        <v>208</v>
      </c>
      <c r="G206" s="180">
        <v>1474</v>
      </c>
      <c r="H206" s="181">
        <v>842</v>
      </c>
      <c r="I206" s="175">
        <v>2667</v>
      </c>
      <c r="J206" s="180">
        <v>221</v>
      </c>
      <c r="K206" s="180">
        <v>1530</v>
      </c>
      <c r="L206" s="181">
        <v>916</v>
      </c>
      <c r="M206" s="175">
        <v>2645</v>
      </c>
      <c r="N206" s="180">
        <v>188</v>
      </c>
      <c r="O206" s="180">
        <v>1465</v>
      </c>
      <c r="P206" s="181">
        <v>992</v>
      </c>
    </row>
    <row r="207" spans="1:16" x14ac:dyDescent="0.3">
      <c r="A207" s="178" t="s">
        <v>309</v>
      </c>
      <c r="B207" s="179" t="s">
        <v>749</v>
      </c>
      <c r="C207" s="179" t="s">
        <v>1413</v>
      </c>
      <c r="D207" s="178" t="s">
        <v>760</v>
      </c>
      <c r="E207" s="175">
        <v>2368</v>
      </c>
      <c r="F207" s="180">
        <v>504</v>
      </c>
      <c r="G207" s="180">
        <v>958</v>
      </c>
      <c r="H207" s="181">
        <v>906</v>
      </c>
      <c r="I207" s="175">
        <v>2456</v>
      </c>
      <c r="J207" s="180">
        <v>524</v>
      </c>
      <c r="K207" s="180">
        <v>1012</v>
      </c>
      <c r="L207" s="181">
        <v>920</v>
      </c>
      <c r="M207" s="175">
        <v>2759</v>
      </c>
      <c r="N207" s="180">
        <v>552</v>
      </c>
      <c r="O207" s="180">
        <v>1048</v>
      </c>
      <c r="P207" s="181">
        <v>1159</v>
      </c>
    </row>
    <row r="208" spans="1:16" x14ac:dyDescent="0.3">
      <c r="A208" s="178" t="s">
        <v>939</v>
      </c>
      <c r="B208" s="179" t="s">
        <v>507</v>
      </c>
      <c r="C208" s="179" t="s">
        <v>1414</v>
      </c>
      <c r="D208" s="178" t="s">
        <v>1019</v>
      </c>
      <c r="E208" s="175">
        <v>2439</v>
      </c>
      <c r="F208" s="180">
        <v>259</v>
      </c>
      <c r="G208" s="180">
        <v>1378</v>
      </c>
      <c r="H208" s="181">
        <v>802</v>
      </c>
      <c r="I208" s="175">
        <v>2705</v>
      </c>
      <c r="J208" s="180">
        <v>452</v>
      </c>
      <c r="K208" s="180">
        <v>1418</v>
      </c>
      <c r="L208" s="181">
        <v>835</v>
      </c>
      <c r="M208" s="175">
        <v>2623</v>
      </c>
      <c r="N208" s="180">
        <v>252</v>
      </c>
      <c r="O208" s="180">
        <v>1406</v>
      </c>
      <c r="P208" s="181">
        <v>965</v>
      </c>
    </row>
    <row r="209" spans="1:16" x14ac:dyDescent="0.3">
      <c r="A209" s="178" t="s">
        <v>540</v>
      </c>
      <c r="B209" s="179" t="s">
        <v>1087</v>
      </c>
      <c r="C209" s="179" t="s">
        <v>1415</v>
      </c>
      <c r="D209" s="178" t="s">
        <v>1095</v>
      </c>
      <c r="E209" s="175">
        <v>2415</v>
      </c>
      <c r="F209" s="180">
        <v>265</v>
      </c>
      <c r="G209" s="180">
        <v>1042</v>
      </c>
      <c r="H209" s="181">
        <v>1108</v>
      </c>
      <c r="I209" s="175">
        <v>2418</v>
      </c>
      <c r="J209" s="180">
        <v>258</v>
      </c>
      <c r="K209" s="180">
        <v>1050</v>
      </c>
      <c r="L209" s="181">
        <v>1110</v>
      </c>
      <c r="M209" s="175">
        <v>2436</v>
      </c>
      <c r="N209" s="180">
        <v>259</v>
      </c>
      <c r="O209" s="180">
        <v>1051</v>
      </c>
      <c r="P209" s="181">
        <v>1126</v>
      </c>
    </row>
    <row r="210" spans="1:16" x14ac:dyDescent="0.3">
      <c r="A210" s="178" t="s">
        <v>309</v>
      </c>
      <c r="B210" s="179" t="s">
        <v>682</v>
      </c>
      <c r="C210" s="179" t="s">
        <v>1416</v>
      </c>
      <c r="D210" s="178" t="s">
        <v>697</v>
      </c>
      <c r="E210" s="175">
        <v>2137</v>
      </c>
      <c r="F210" s="180">
        <v>134</v>
      </c>
      <c r="G210" s="180">
        <v>1369</v>
      </c>
      <c r="H210" s="181">
        <v>634</v>
      </c>
      <c r="I210" s="175">
        <v>2221</v>
      </c>
      <c r="J210" s="180">
        <v>124</v>
      </c>
      <c r="K210" s="180">
        <v>1380</v>
      </c>
      <c r="L210" s="181">
        <v>717</v>
      </c>
      <c r="M210" s="175">
        <v>2512</v>
      </c>
      <c r="N210" s="180">
        <v>121</v>
      </c>
      <c r="O210" s="180">
        <v>1568</v>
      </c>
      <c r="P210" s="181">
        <v>823</v>
      </c>
    </row>
    <row r="211" spans="1:16" x14ac:dyDescent="0.3">
      <c r="A211" s="178" t="s">
        <v>569</v>
      </c>
      <c r="B211" s="179" t="s">
        <v>570</v>
      </c>
      <c r="C211" s="179" t="s">
        <v>1417</v>
      </c>
      <c r="D211" s="178" t="s">
        <v>608</v>
      </c>
      <c r="E211" s="175">
        <v>2464</v>
      </c>
      <c r="F211" s="180">
        <v>99</v>
      </c>
      <c r="G211" s="180">
        <v>1603</v>
      </c>
      <c r="H211" s="181">
        <v>762</v>
      </c>
      <c r="I211" s="175">
        <v>2479</v>
      </c>
      <c r="J211" s="180">
        <v>88</v>
      </c>
      <c r="K211" s="180">
        <v>1617</v>
      </c>
      <c r="L211" s="181">
        <v>774</v>
      </c>
      <c r="M211" s="175">
        <v>2456</v>
      </c>
      <c r="N211" s="180">
        <v>94</v>
      </c>
      <c r="O211" s="180">
        <v>1537</v>
      </c>
      <c r="P211" s="181">
        <v>825</v>
      </c>
    </row>
    <row r="212" spans="1:16" x14ac:dyDescent="0.3">
      <c r="A212" s="178" t="s">
        <v>874</v>
      </c>
      <c r="B212" s="179" t="s">
        <v>1087</v>
      </c>
      <c r="C212" s="179" t="s">
        <v>1418</v>
      </c>
      <c r="D212" s="178" t="s">
        <v>1113</v>
      </c>
      <c r="E212" s="175">
        <v>2301</v>
      </c>
      <c r="F212" s="180">
        <v>152</v>
      </c>
      <c r="G212" s="180">
        <v>1278</v>
      </c>
      <c r="H212" s="181">
        <v>871</v>
      </c>
      <c r="I212" s="175">
        <v>2336</v>
      </c>
      <c r="J212" s="180">
        <v>145</v>
      </c>
      <c r="K212" s="180">
        <v>1265</v>
      </c>
      <c r="L212" s="181">
        <v>926</v>
      </c>
      <c r="M212" s="175">
        <v>2449</v>
      </c>
      <c r="N212" s="180">
        <v>159</v>
      </c>
      <c r="O212" s="180">
        <v>1312</v>
      </c>
      <c r="P212" s="181">
        <v>978</v>
      </c>
    </row>
    <row r="213" spans="1:16" x14ac:dyDescent="0.3">
      <c r="A213" s="178" t="s">
        <v>569</v>
      </c>
      <c r="B213" s="179" t="s">
        <v>794</v>
      </c>
      <c r="C213" s="179" t="s">
        <v>1419</v>
      </c>
      <c r="D213" s="178" t="s">
        <v>538</v>
      </c>
      <c r="E213" s="175">
        <v>2170</v>
      </c>
      <c r="F213" s="180">
        <v>124</v>
      </c>
      <c r="G213" s="180">
        <v>1478</v>
      </c>
      <c r="H213" s="181">
        <v>568</v>
      </c>
      <c r="I213" s="175">
        <v>2348</v>
      </c>
      <c r="J213" s="180">
        <v>130</v>
      </c>
      <c r="K213" s="180">
        <v>1598</v>
      </c>
      <c r="L213" s="181">
        <v>620</v>
      </c>
      <c r="M213" s="175">
        <v>2511</v>
      </c>
      <c r="N213" s="180">
        <v>124</v>
      </c>
      <c r="O213" s="180">
        <v>1650</v>
      </c>
      <c r="P213" s="181">
        <v>737</v>
      </c>
    </row>
    <row r="214" spans="1:16" x14ac:dyDescent="0.3">
      <c r="A214" s="178" t="s">
        <v>763</v>
      </c>
      <c r="B214" s="179" t="s">
        <v>1184</v>
      </c>
      <c r="C214" s="179" t="s">
        <v>1420</v>
      </c>
      <c r="D214" s="178" t="s">
        <v>1185</v>
      </c>
      <c r="E214" s="175">
        <v>2048</v>
      </c>
      <c r="F214" s="180">
        <v>837</v>
      </c>
      <c r="G214" s="180">
        <v>424</v>
      </c>
      <c r="H214" s="181">
        <v>787</v>
      </c>
      <c r="I214" s="175">
        <v>2334</v>
      </c>
      <c r="J214" s="180">
        <v>874</v>
      </c>
      <c r="K214" s="180">
        <v>430</v>
      </c>
      <c r="L214" s="181">
        <v>1030</v>
      </c>
      <c r="M214" s="175">
        <v>2818</v>
      </c>
      <c r="N214" s="180">
        <v>800</v>
      </c>
      <c r="O214" s="180">
        <v>552</v>
      </c>
      <c r="P214" s="181">
        <v>1466</v>
      </c>
    </row>
    <row r="215" spans="1:16" x14ac:dyDescent="0.3">
      <c r="A215" s="178" t="s">
        <v>513</v>
      </c>
      <c r="B215" s="179" t="s">
        <v>570</v>
      </c>
      <c r="C215" s="179" t="s">
        <v>1421</v>
      </c>
      <c r="D215" s="178" t="s">
        <v>653</v>
      </c>
      <c r="E215" s="175">
        <v>2426</v>
      </c>
      <c r="F215" s="180">
        <v>163</v>
      </c>
      <c r="G215" s="180">
        <v>1514</v>
      </c>
      <c r="H215" s="181">
        <v>749</v>
      </c>
      <c r="I215" s="175">
        <v>2539</v>
      </c>
      <c r="J215" s="180">
        <v>166</v>
      </c>
      <c r="K215" s="180">
        <v>1642</v>
      </c>
      <c r="L215" s="181">
        <v>731</v>
      </c>
      <c r="M215" s="175">
        <v>2403</v>
      </c>
      <c r="N215" s="180">
        <v>165</v>
      </c>
      <c r="O215" s="180">
        <v>1471</v>
      </c>
      <c r="P215" s="181">
        <v>767</v>
      </c>
    </row>
    <row r="216" spans="1:16" x14ac:dyDescent="0.3">
      <c r="A216" s="178" t="s">
        <v>569</v>
      </c>
      <c r="B216" s="179" t="s">
        <v>109</v>
      </c>
      <c r="C216" s="179" t="s">
        <v>1422</v>
      </c>
      <c r="D216" s="178" t="s">
        <v>215</v>
      </c>
      <c r="E216" s="175">
        <v>2100</v>
      </c>
      <c r="F216" s="180">
        <v>496</v>
      </c>
      <c r="G216" s="180">
        <v>898</v>
      </c>
      <c r="H216" s="181">
        <v>706</v>
      </c>
      <c r="I216" s="175">
        <v>2175</v>
      </c>
      <c r="J216" s="180">
        <v>488</v>
      </c>
      <c r="K216" s="180">
        <v>937</v>
      </c>
      <c r="L216" s="181">
        <v>750</v>
      </c>
      <c r="M216" s="175">
        <v>2370</v>
      </c>
      <c r="N216" s="180">
        <v>501</v>
      </c>
      <c r="O216" s="180">
        <v>1090</v>
      </c>
      <c r="P216" s="181">
        <v>779</v>
      </c>
    </row>
    <row r="217" spans="1:16" x14ac:dyDescent="0.3">
      <c r="A217" s="178" t="s">
        <v>261</v>
      </c>
      <c r="B217" s="179" t="s">
        <v>915</v>
      </c>
      <c r="C217" s="179" t="s">
        <v>1423</v>
      </c>
      <c r="D217" s="178" t="s">
        <v>921</v>
      </c>
      <c r="E217" s="175">
        <v>2319</v>
      </c>
      <c r="F217" s="180">
        <v>212</v>
      </c>
      <c r="G217" s="180">
        <v>1420</v>
      </c>
      <c r="H217" s="181">
        <v>687</v>
      </c>
      <c r="I217" s="175">
        <v>2367</v>
      </c>
      <c r="J217" s="180">
        <v>171</v>
      </c>
      <c r="K217" s="180">
        <v>1472</v>
      </c>
      <c r="L217" s="181">
        <v>724</v>
      </c>
      <c r="M217" s="175">
        <v>2426</v>
      </c>
      <c r="N217" s="180">
        <v>221</v>
      </c>
      <c r="O217" s="180">
        <v>1396</v>
      </c>
      <c r="P217" s="181">
        <v>809</v>
      </c>
    </row>
    <row r="218" spans="1:16" x14ac:dyDescent="0.3">
      <c r="A218" s="178" t="s">
        <v>309</v>
      </c>
      <c r="B218" s="179" t="s">
        <v>940</v>
      </c>
      <c r="C218" s="179" t="s">
        <v>1424</v>
      </c>
      <c r="D218" s="179" t="s">
        <v>982</v>
      </c>
      <c r="E218" s="175">
        <v>2285</v>
      </c>
      <c r="F218" s="180">
        <v>112</v>
      </c>
      <c r="G218" s="180">
        <v>1143</v>
      </c>
      <c r="H218" s="181">
        <v>1030</v>
      </c>
      <c r="I218" s="175">
        <v>2348</v>
      </c>
      <c r="J218" s="180">
        <v>115</v>
      </c>
      <c r="K218" s="180">
        <v>1174</v>
      </c>
      <c r="L218" s="181">
        <v>1059</v>
      </c>
      <c r="M218" s="175">
        <v>2451</v>
      </c>
      <c r="N218" s="180">
        <v>131</v>
      </c>
      <c r="O218" s="180">
        <v>1145</v>
      </c>
      <c r="P218" s="181">
        <v>1175</v>
      </c>
    </row>
    <row r="219" spans="1:16" x14ac:dyDescent="0.3">
      <c r="A219" s="178" t="s">
        <v>1086</v>
      </c>
      <c r="B219" s="179" t="s">
        <v>764</v>
      </c>
      <c r="C219" s="179" t="s">
        <v>1425</v>
      </c>
      <c r="D219" s="178" t="s">
        <v>781</v>
      </c>
      <c r="E219" s="175">
        <v>1865</v>
      </c>
      <c r="F219" s="180">
        <v>182</v>
      </c>
      <c r="G219" s="180">
        <v>1097</v>
      </c>
      <c r="H219" s="181">
        <v>586</v>
      </c>
      <c r="I219" s="175">
        <v>1981</v>
      </c>
      <c r="J219" s="180">
        <v>166</v>
      </c>
      <c r="K219" s="180">
        <v>1144</v>
      </c>
      <c r="L219" s="181">
        <v>671</v>
      </c>
      <c r="M219" s="175">
        <v>2395</v>
      </c>
      <c r="N219" s="180">
        <v>195</v>
      </c>
      <c r="O219" s="180">
        <v>1466</v>
      </c>
      <c r="P219" s="181">
        <v>734</v>
      </c>
    </row>
    <row r="220" spans="1:16" x14ac:dyDescent="0.3">
      <c r="A220" s="178" t="s">
        <v>1131</v>
      </c>
      <c r="B220" s="179" t="s">
        <v>940</v>
      </c>
      <c r="C220" s="179" t="s">
        <v>1426</v>
      </c>
      <c r="D220" s="178" t="s">
        <v>996</v>
      </c>
      <c r="E220" s="175">
        <v>2387</v>
      </c>
      <c r="F220" s="180">
        <v>89</v>
      </c>
      <c r="G220" s="180">
        <v>1931</v>
      </c>
      <c r="H220" s="181">
        <v>367</v>
      </c>
      <c r="I220" s="175">
        <v>2573</v>
      </c>
      <c r="J220" s="180">
        <v>83</v>
      </c>
      <c r="K220" s="180">
        <v>2080</v>
      </c>
      <c r="L220" s="181">
        <v>410</v>
      </c>
      <c r="M220" s="175">
        <v>2341</v>
      </c>
      <c r="N220" s="180">
        <v>87</v>
      </c>
      <c r="O220" s="180">
        <v>1823</v>
      </c>
      <c r="P220" s="181">
        <v>431</v>
      </c>
    </row>
    <row r="221" spans="1:16" x14ac:dyDescent="0.3">
      <c r="A221" s="178" t="s">
        <v>569</v>
      </c>
      <c r="B221" s="179" t="s">
        <v>109</v>
      </c>
      <c r="C221" s="179" t="s">
        <v>1427</v>
      </c>
      <c r="D221" s="178" t="s">
        <v>186</v>
      </c>
      <c r="E221" s="175">
        <v>2243</v>
      </c>
      <c r="F221" s="180">
        <v>178</v>
      </c>
      <c r="G221" s="180">
        <v>1201</v>
      </c>
      <c r="H221" s="181">
        <v>864</v>
      </c>
      <c r="I221" s="175">
        <v>2305</v>
      </c>
      <c r="J221" s="180">
        <v>173</v>
      </c>
      <c r="K221" s="180">
        <v>1244</v>
      </c>
      <c r="L221" s="181">
        <v>888</v>
      </c>
      <c r="M221" s="175">
        <v>2300</v>
      </c>
      <c r="N221" s="180">
        <v>189</v>
      </c>
      <c r="O221" s="180">
        <v>1217</v>
      </c>
      <c r="P221" s="181">
        <v>894</v>
      </c>
    </row>
    <row r="222" spans="1:16" x14ac:dyDescent="0.3">
      <c r="A222" s="178" t="s">
        <v>475</v>
      </c>
      <c r="B222" s="179" t="s">
        <v>1040</v>
      </c>
      <c r="C222" s="179" t="s">
        <v>1428</v>
      </c>
      <c r="D222" s="178" t="s">
        <v>1064</v>
      </c>
      <c r="E222" s="175">
        <v>2114</v>
      </c>
      <c r="F222" s="180">
        <v>195</v>
      </c>
      <c r="G222" s="180">
        <v>1481</v>
      </c>
      <c r="H222" s="181">
        <v>438</v>
      </c>
      <c r="I222" s="175">
        <v>2172</v>
      </c>
      <c r="J222" s="180">
        <v>198</v>
      </c>
      <c r="K222" s="180">
        <v>1484</v>
      </c>
      <c r="L222" s="181">
        <v>490</v>
      </c>
      <c r="M222" s="175">
        <v>2333</v>
      </c>
      <c r="N222" s="180">
        <v>197</v>
      </c>
      <c r="O222" s="180">
        <v>1595</v>
      </c>
      <c r="P222" s="181">
        <v>541</v>
      </c>
    </row>
    <row r="223" spans="1:16" x14ac:dyDescent="0.3">
      <c r="A223" s="178" t="s">
        <v>1015</v>
      </c>
      <c r="B223" s="179" t="s">
        <v>236</v>
      </c>
      <c r="C223" s="179" t="s">
        <v>1429</v>
      </c>
      <c r="D223" s="178" t="s">
        <v>238</v>
      </c>
      <c r="E223" s="175">
        <v>1706</v>
      </c>
      <c r="F223" s="180">
        <v>112</v>
      </c>
      <c r="G223" s="180">
        <v>802</v>
      </c>
      <c r="H223" s="181">
        <v>792</v>
      </c>
      <c r="I223" s="175">
        <v>1870</v>
      </c>
      <c r="J223" s="180">
        <v>111</v>
      </c>
      <c r="K223" s="180">
        <v>928</v>
      </c>
      <c r="L223" s="181">
        <v>831</v>
      </c>
      <c r="M223" s="175">
        <v>2393</v>
      </c>
      <c r="N223" s="180">
        <v>112</v>
      </c>
      <c r="O223" s="180">
        <v>1311</v>
      </c>
      <c r="P223" s="181">
        <v>970</v>
      </c>
    </row>
    <row r="224" spans="1:16" x14ac:dyDescent="0.3">
      <c r="A224" s="178" t="s">
        <v>939</v>
      </c>
      <c r="B224" s="179" t="s">
        <v>1040</v>
      </c>
      <c r="C224" s="179" t="s">
        <v>1430</v>
      </c>
      <c r="D224" s="178" t="s">
        <v>1065</v>
      </c>
      <c r="E224" s="175">
        <v>1872</v>
      </c>
      <c r="F224" s="180">
        <v>184</v>
      </c>
      <c r="G224" s="180">
        <v>587</v>
      </c>
      <c r="H224" s="181">
        <v>1101</v>
      </c>
      <c r="I224" s="175">
        <v>1987</v>
      </c>
      <c r="J224" s="180">
        <v>193</v>
      </c>
      <c r="K224" s="180">
        <v>634</v>
      </c>
      <c r="L224" s="181">
        <v>1160</v>
      </c>
      <c r="M224" s="175">
        <v>2117</v>
      </c>
      <c r="N224" s="180">
        <v>195</v>
      </c>
      <c r="O224" s="180">
        <v>893</v>
      </c>
      <c r="P224" s="181">
        <v>1029</v>
      </c>
    </row>
    <row r="225" spans="1:16" x14ac:dyDescent="0.3">
      <c r="A225" s="178" t="s">
        <v>309</v>
      </c>
      <c r="B225" s="179" t="s">
        <v>749</v>
      </c>
      <c r="C225" s="179" t="s">
        <v>1431</v>
      </c>
      <c r="D225" s="178" t="s">
        <v>461</v>
      </c>
      <c r="E225" s="175">
        <v>2267</v>
      </c>
      <c r="F225" s="180">
        <v>233</v>
      </c>
      <c r="G225" s="180">
        <v>1789</v>
      </c>
      <c r="H225" s="181">
        <v>245</v>
      </c>
      <c r="I225" s="175">
        <v>2221</v>
      </c>
      <c r="J225" s="180">
        <v>225</v>
      </c>
      <c r="K225" s="180">
        <v>1755</v>
      </c>
      <c r="L225" s="181">
        <v>241</v>
      </c>
      <c r="M225" s="175">
        <v>2438</v>
      </c>
      <c r="N225" s="180">
        <v>199</v>
      </c>
      <c r="O225" s="180">
        <v>1784</v>
      </c>
      <c r="P225" s="181">
        <v>455</v>
      </c>
    </row>
    <row r="226" spans="1:16" x14ac:dyDescent="0.3">
      <c r="A226" s="178" t="s">
        <v>569</v>
      </c>
      <c r="B226" s="179" t="s">
        <v>310</v>
      </c>
      <c r="C226" s="179" t="s">
        <v>1432</v>
      </c>
      <c r="D226" s="178" t="s">
        <v>366</v>
      </c>
      <c r="E226" s="175">
        <v>2277</v>
      </c>
      <c r="F226" s="180">
        <v>195</v>
      </c>
      <c r="G226" s="180">
        <v>1764</v>
      </c>
      <c r="H226" s="181">
        <v>318</v>
      </c>
      <c r="I226" s="175">
        <v>2303</v>
      </c>
      <c r="J226" s="180">
        <v>197</v>
      </c>
      <c r="K226" s="180">
        <v>1785</v>
      </c>
      <c r="L226" s="181">
        <v>321</v>
      </c>
      <c r="M226" s="175">
        <v>2372</v>
      </c>
      <c r="N226" s="180">
        <v>153</v>
      </c>
      <c r="O226" s="180">
        <v>1744</v>
      </c>
      <c r="P226" s="181">
        <v>475</v>
      </c>
    </row>
    <row r="227" spans="1:16" x14ac:dyDescent="0.3">
      <c r="A227" s="178" t="s">
        <v>569</v>
      </c>
      <c r="B227" s="179" t="s">
        <v>570</v>
      </c>
      <c r="C227" s="179" t="s">
        <v>1433</v>
      </c>
      <c r="D227" s="178" t="s">
        <v>630</v>
      </c>
      <c r="E227" s="175">
        <v>2128</v>
      </c>
      <c r="F227" s="180">
        <v>193</v>
      </c>
      <c r="G227" s="180">
        <v>1018</v>
      </c>
      <c r="H227" s="181">
        <v>917</v>
      </c>
      <c r="I227" s="175">
        <v>2109</v>
      </c>
      <c r="J227" s="180">
        <v>197</v>
      </c>
      <c r="K227" s="180">
        <v>966</v>
      </c>
      <c r="L227" s="181">
        <v>946</v>
      </c>
      <c r="M227" s="175">
        <v>2280</v>
      </c>
      <c r="N227" s="180">
        <v>195</v>
      </c>
      <c r="O227" s="180">
        <v>1066</v>
      </c>
      <c r="P227" s="181">
        <v>1019</v>
      </c>
    </row>
    <row r="228" spans="1:16" x14ac:dyDescent="0.3">
      <c r="A228" s="178" t="s">
        <v>681</v>
      </c>
      <c r="B228" s="179" t="s">
        <v>109</v>
      </c>
      <c r="C228" s="179" t="s">
        <v>1434</v>
      </c>
      <c r="D228" s="178" t="s">
        <v>224</v>
      </c>
      <c r="E228" s="175">
        <v>2240</v>
      </c>
      <c r="F228" s="180">
        <v>336</v>
      </c>
      <c r="G228" s="180">
        <v>1388</v>
      </c>
      <c r="H228" s="181">
        <v>516</v>
      </c>
      <c r="I228" s="175">
        <v>2203</v>
      </c>
      <c r="J228" s="180">
        <v>321</v>
      </c>
      <c r="K228" s="180">
        <v>1387</v>
      </c>
      <c r="L228" s="181">
        <v>495</v>
      </c>
      <c r="M228" s="175">
        <v>2257</v>
      </c>
      <c r="N228" s="180">
        <v>314</v>
      </c>
      <c r="O228" s="180">
        <v>1397</v>
      </c>
      <c r="P228" s="181">
        <v>546</v>
      </c>
    </row>
    <row r="229" spans="1:16" x14ac:dyDescent="0.3">
      <c r="A229" s="178" t="s">
        <v>569</v>
      </c>
      <c r="B229" s="179" t="s">
        <v>570</v>
      </c>
      <c r="C229" s="179" t="s">
        <v>1435</v>
      </c>
      <c r="D229" s="178" t="s">
        <v>578</v>
      </c>
      <c r="E229" s="175">
        <v>2174</v>
      </c>
      <c r="F229" s="180">
        <v>149</v>
      </c>
      <c r="G229" s="180">
        <v>1744</v>
      </c>
      <c r="H229" s="181">
        <v>281</v>
      </c>
      <c r="I229" s="175">
        <v>2216</v>
      </c>
      <c r="J229" s="180">
        <v>142</v>
      </c>
      <c r="K229" s="180">
        <v>1771</v>
      </c>
      <c r="L229" s="181">
        <v>303</v>
      </c>
      <c r="M229" s="175">
        <v>2195</v>
      </c>
      <c r="N229" s="180">
        <v>135</v>
      </c>
      <c r="O229" s="180">
        <v>1725</v>
      </c>
      <c r="P229" s="181">
        <v>335</v>
      </c>
    </row>
    <row r="230" spans="1:16" x14ac:dyDescent="0.3">
      <c r="A230" s="178" t="s">
        <v>540</v>
      </c>
      <c r="B230" s="179" t="s">
        <v>136</v>
      </c>
      <c r="C230" s="179" t="s">
        <v>1436</v>
      </c>
      <c r="D230" s="178" t="s">
        <v>432</v>
      </c>
      <c r="E230" s="175">
        <v>2150</v>
      </c>
      <c r="F230" s="180">
        <v>113</v>
      </c>
      <c r="G230" s="180">
        <v>1294</v>
      </c>
      <c r="H230" s="181">
        <v>743</v>
      </c>
      <c r="I230" s="175">
        <v>2182</v>
      </c>
      <c r="J230" s="180">
        <v>153</v>
      </c>
      <c r="K230" s="180">
        <v>1276</v>
      </c>
      <c r="L230" s="181">
        <v>753</v>
      </c>
      <c r="M230" s="175">
        <v>2161</v>
      </c>
      <c r="N230" s="180">
        <v>113</v>
      </c>
      <c r="O230" s="180">
        <v>1265</v>
      </c>
      <c r="P230" s="181">
        <v>783</v>
      </c>
    </row>
    <row r="231" spans="1:16" x14ac:dyDescent="0.3">
      <c r="A231" s="178" t="s">
        <v>712</v>
      </c>
      <c r="B231" s="179" t="s">
        <v>1040</v>
      </c>
      <c r="C231" s="179" t="s">
        <v>1437</v>
      </c>
      <c r="D231" s="178" t="s">
        <v>1062</v>
      </c>
      <c r="E231" s="175">
        <v>1962</v>
      </c>
      <c r="F231" s="180">
        <v>231</v>
      </c>
      <c r="G231" s="180">
        <v>774</v>
      </c>
      <c r="H231" s="181">
        <v>957</v>
      </c>
      <c r="I231" s="175">
        <v>1964</v>
      </c>
      <c r="J231" s="180">
        <v>227</v>
      </c>
      <c r="K231" s="180">
        <v>770</v>
      </c>
      <c r="L231" s="181">
        <v>967</v>
      </c>
      <c r="M231" s="175">
        <v>2228</v>
      </c>
      <c r="N231" s="180">
        <v>235</v>
      </c>
      <c r="O231" s="180">
        <v>904</v>
      </c>
      <c r="P231" s="181">
        <v>1089</v>
      </c>
    </row>
    <row r="232" spans="1:16" x14ac:dyDescent="0.3">
      <c r="A232" s="178" t="s">
        <v>712</v>
      </c>
      <c r="B232" s="179" t="s">
        <v>310</v>
      </c>
      <c r="C232" s="179" t="s">
        <v>1438</v>
      </c>
      <c r="D232" s="178" t="s">
        <v>403</v>
      </c>
      <c r="E232" s="175">
        <v>2355</v>
      </c>
      <c r="F232" s="180">
        <v>62</v>
      </c>
      <c r="G232" s="180">
        <v>2126</v>
      </c>
      <c r="H232" s="181">
        <v>167</v>
      </c>
      <c r="I232" s="175">
        <v>2352</v>
      </c>
      <c r="J232" s="180">
        <v>66</v>
      </c>
      <c r="K232" s="180">
        <v>2120</v>
      </c>
      <c r="L232" s="181">
        <v>166</v>
      </c>
      <c r="M232" s="175">
        <v>2116</v>
      </c>
      <c r="N232" s="180">
        <v>64</v>
      </c>
      <c r="O232" s="180">
        <v>1868</v>
      </c>
      <c r="P232" s="181">
        <v>184</v>
      </c>
    </row>
    <row r="233" spans="1:16" x14ac:dyDescent="0.3">
      <c r="A233" s="178" t="s">
        <v>108</v>
      </c>
      <c r="B233" s="179" t="s">
        <v>794</v>
      </c>
      <c r="C233" s="179" t="s">
        <v>1439</v>
      </c>
      <c r="D233" s="178" t="s">
        <v>815</v>
      </c>
      <c r="E233" s="175">
        <v>2116</v>
      </c>
      <c r="F233" s="180">
        <v>326</v>
      </c>
      <c r="G233" s="180">
        <v>1224</v>
      </c>
      <c r="H233" s="181">
        <v>566</v>
      </c>
      <c r="I233" s="175">
        <v>2126</v>
      </c>
      <c r="J233" s="180">
        <v>308</v>
      </c>
      <c r="K233" s="180">
        <v>1224</v>
      </c>
      <c r="L233" s="181">
        <v>594</v>
      </c>
      <c r="M233" s="175">
        <v>2198</v>
      </c>
      <c r="N233" s="180">
        <v>332</v>
      </c>
      <c r="O233" s="180">
        <v>1168</v>
      </c>
      <c r="P233" s="181">
        <v>698</v>
      </c>
    </row>
    <row r="234" spans="1:16" x14ac:dyDescent="0.3">
      <c r="A234" s="178" t="s">
        <v>108</v>
      </c>
      <c r="B234" s="179" t="s">
        <v>940</v>
      </c>
      <c r="C234" s="179" t="s">
        <v>1440</v>
      </c>
      <c r="D234" s="178" t="s">
        <v>1012</v>
      </c>
      <c r="E234" s="175">
        <v>1923</v>
      </c>
      <c r="F234" s="180">
        <v>166</v>
      </c>
      <c r="G234" s="180">
        <v>958</v>
      </c>
      <c r="H234" s="181">
        <v>799</v>
      </c>
      <c r="I234" s="175">
        <v>1937</v>
      </c>
      <c r="J234" s="180">
        <v>196</v>
      </c>
      <c r="K234" s="180">
        <v>947</v>
      </c>
      <c r="L234" s="181">
        <v>794</v>
      </c>
      <c r="M234" s="175">
        <v>2191</v>
      </c>
      <c r="N234" s="180">
        <v>176</v>
      </c>
      <c r="O234" s="180">
        <v>1119</v>
      </c>
      <c r="P234" s="181">
        <v>896</v>
      </c>
    </row>
    <row r="235" spans="1:16" x14ac:dyDescent="0.3">
      <c r="A235" s="178" t="s">
        <v>1015</v>
      </c>
      <c r="B235" s="179" t="s">
        <v>1087</v>
      </c>
      <c r="C235" s="179" t="s">
        <v>1441</v>
      </c>
      <c r="D235" s="178" t="s">
        <v>1094</v>
      </c>
      <c r="E235" s="175">
        <v>2142</v>
      </c>
      <c r="F235" s="180">
        <v>122</v>
      </c>
      <c r="G235" s="180">
        <v>1395</v>
      </c>
      <c r="H235" s="181">
        <v>625</v>
      </c>
      <c r="I235" s="175">
        <v>2118</v>
      </c>
      <c r="J235" s="180">
        <v>128</v>
      </c>
      <c r="K235" s="180">
        <v>1363</v>
      </c>
      <c r="L235" s="181">
        <v>627</v>
      </c>
      <c r="M235" s="175">
        <v>2244</v>
      </c>
      <c r="N235" s="180">
        <v>118</v>
      </c>
      <c r="O235" s="180">
        <v>1340</v>
      </c>
      <c r="P235" s="181">
        <v>786</v>
      </c>
    </row>
    <row r="236" spans="1:16" x14ac:dyDescent="0.3">
      <c r="A236" s="178" t="s">
        <v>108</v>
      </c>
      <c r="B236" s="179" t="s">
        <v>476</v>
      </c>
      <c r="C236" s="179" t="s">
        <v>1442</v>
      </c>
      <c r="D236" s="178" t="s">
        <v>371</v>
      </c>
      <c r="E236" s="175">
        <v>1528</v>
      </c>
      <c r="F236" s="180">
        <v>1251</v>
      </c>
      <c r="G236" s="180">
        <v>113</v>
      </c>
      <c r="H236" s="181">
        <v>164</v>
      </c>
      <c r="I236" s="175">
        <v>1961</v>
      </c>
      <c r="J236" s="180">
        <v>1688</v>
      </c>
      <c r="K236" s="180">
        <v>130</v>
      </c>
      <c r="L236" s="181">
        <v>143</v>
      </c>
      <c r="M236" s="175">
        <v>2256</v>
      </c>
      <c r="N236" s="180">
        <v>1813</v>
      </c>
      <c r="O236" s="180">
        <v>121</v>
      </c>
      <c r="P236" s="181">
        <v>322</v>
      </c>
    </row>
    <row r="237" spans="1:16" x14ac:dyDescent="0.3">
      <c r="A237" s="178" t="s">
        <v>1173</v>
      </c>
      <c r="B237" s="179" t="s">
        <v>570</v>
      </c>
      <c r="C237" s="179" t="s">
        <v>1443</v>
      </c>
      <c r="D237" s="178" t="s">
        <v>620</v>
      </c>
      <c r="E237" s="175">
        <v>2306</v>
      </c>
      <c r="F237" s="180">
        <v>43</v>
      </c>
      <c r="G237" s="180">
        <v>2068</v>
      </c>
      <c r="H237" s="181">
        <v>195</v>
      </c>
      <c r="I237" s="175">
        <v>2354</v>
      </c>
      <c r="J237" s="180">
        <v>43</v>
      </c>
      <c r="K237" s="180">
        <v>2101</v>
      </c>
      <c r="L237" s="181">
        <v>210</v>
      </c>
      <c r="M237" s="175">
        <v>2097</v>
      </c>
      <c r="N237" s="180">
        <v>43</v>
      </c>
      <c r="O237" s="180">
        <v>1810</v>
      </c>
      <c r="P237" s="181">
        <v>244</v>
      </c>
    </row>
    <row r="238" spans="1:16" x14ac:dyDescent="0.3">
      <c r="A238" s="178" t="s">
        <v>513</v>
      </c>
      <c r="B238" s="179" t="s">
        <v>794</v>
      </c>
      <c r="C238" s="179" t="s">
        <v>1444</v>
      </c>
      <c r="D238" s="178" t="s">
        <v>776</v>
      </c>
      <c r="E238" s="175">
        <v>1907</v>
      </c>
      <c r="F238" s="180">
        <v>121</v>
      </c>
      <c r="G238" s="180">
        <v>1349</v>
      </c>
      <c r="H238" s="181">
        <v>437</v>
      </c>
      <c r="I238" s="175">
        <v>2000</v>
      </c>
      <c r="J238" s="180">
        <v>115</v>
      </c>
      <c r="K238" s="180">
        <v>1420</v>
      </c>
      <c r="L238" s="181">
        <v>465</v>
      </c>
      <c r="M238" s="175">
        <v>2091</v>
      </c>
      <c r="N238" s="180">
        <v>119</v>
      </c>
      <c r="O238" s="180">
        <v>1466</v>
      </c>
      <c r="P238" s="181">
        <v>506</v>
      </c>
    </row>
    <row r="239" spans="1:16" x14ac:dyDescent="0.3">
      <c r="A239" s="178" t="s">
        <v>1086</v>
      </c>
      <c r="B239" s="179" t="s">
        <v>1151</v>
      </c>
      <c r="C239" s="179" t="s">
        <v>1445</v>
      </c>
      <c r="D239" s="178" t="s">
        <v>1160</v>
      </c>
      <c r="E239" s="175">
        <v>1916</v>
      </c>
      <c r="F239" s="180">
        <v>168</v>
      </c>
      <c r="G239" s="180">
        <v>1145</v>
      </c>
      <c r="H239" s="181">
        <v>603</v>
      </c>
      <c r="I239" s="175">
        <v>2159</v>
      </c>
      <c r="J239" s="180">
        <v>172</v>
      </c>
      <c r="K239" s="180">
        <v>1300</v>
      </c>
      <c r="L239" s="181">
        <v>687</v>
      </c>
      <c r="M239" s="175">
        <v>2179</v>
      </c>
      <c r="N239" s="180">
        <v>163</v>
      </c>
      <c r="O239" s="180">
        <v>1179</v>
      </c>
      <c r="P239" s="181">
        <v>837</v>
      </c>
    </row>
    <row r="240" spans="1:16" x14ac:dyDescent="0.3">
      <c r="A240" s="178" t="s">
        <v>309</v>
      </c>
      <c r="B240" s="179" t="s">
        <v>570</v>
      </c>
      <c r="C240" s="179" t="s">
        <v>1446</v>
      </c>
      <c r="D240" s="178" t="s">
        <v>573</v>
      </c>
      <c r="E240" s="175">
        <v>2065</v>
      </c>
      <c r="F240" s="180">
        <v>246</v>
      </c>
      <c r="G240" s="180">
        <v>1198</v>
      </c>
      <c r="H240" s="181">
        <v>621</v>
      </c>
      <c r="I240" s="175">
        <v>2038</v>
      </c>
      <c r="J240" s="180">
        <v>231</v>
      </c>
      <c r="K240" s="180">
        <v>1189</v>
      </c>
      <c r="L240" s="181">
        <v>618</v>
      </c>
      <c r="M240" s="175">
        <v>2079</v>
      </c>
      <c r="N240" s="180">
        <v>235</v>
      </c>
      <c r="O240" s="180">
        <v>1174</v>
      </c>
      <c r="P240" s="181">
        <v>670</v>
      </c>
    </row>
    <row r="241" spans="1:16" x14ac:dyDescent="0.3">
      <c r="A241" s="178" t="s">
        <v>108</v>
      </c>
      <c r="B241" s="179" t="s">
        <v>764</v>
      </c>
      <c r="C241" s="179" t="s">
        <v>1447</v>
      </c>
      <c r="D241" s="178" t="s">
        <v>767</v>
      </c>
      <c r="E241" s="175">
        <v>2163</v>
      </c>
      <c r="F241" s="180">
        <v>246</v>
      </c>
      <c r="G241" s="180">
        <v>1699</v>
      </c>
      <c r="H241" s="181">
        <v>218</v>
      </c>
      <c r="I241" s="175">
        <v>2000</v>
      </c>
      <c r="J241" s="180">
        <v>227</v>
      </c>
      <c r="K241" s="180">
        <v>1554</v>
      </c>
      <c r="L241" s="181">
        <v>219</v>
      </c>
      <c r="M241" s="175">
        <v>2129</v>
      </c>
      <c r="N241" s="180">
        <v>232</v>
      </c>
      <c r="O241" s="180">
        <v>1564</v>
      </c>
      <c r="P241" s="181">
        <v>333</v>
      </c>
    </row>
    <row r="242" spans="1:16" x14ac:dyDescent="0.3">
      <c r="A242" s="178" t="s">
        <v>1131</v>
      </c>
      <c r="B242" s="179" t="s">
        <v>1132</v>
      </c>
      <c r="C242" s="179" t="s">
        <v>1448</v>
      </c>
      <c r="D242" s="178" t="s">
        <v>1142</v>
      </c>
      <c r="E242" s="175">
        <v>1850</v>
      </c>
      <c r="F242" s="180">
        <v>164</v>
      </c>
      <c r="G242" s="180">
        <v>1036</v>
      </c>
      <c r="H242" s="181">
        <v>650</v>
      </c>
      <c r="I242" s="175">
        <v>1930</v>
      </c>
      <c r="J242" s="180">
        <v>162</v>
      </c>
      <c r="K242" s="180">
        <v>1036</v>
      </c>
      <c r="L242" s="181">
        <v>732</v>
      </c>
      <c r="M242" s="175">
        <v>2117</v>
      </c>
      <c r="N242" s="180">
        <v>169</v>
      </c>
      <c r="O242" s="180">
        <v>1114</v>
      </c>
      <c r="P242" s="181">
        <v>834</v>
      </c>
    </row>
    <row r="243" spans="1:16" x14ac:dyDescent="0.3">
      <c r="A243" s="178" t="s">
        <v>108</v>
      </c>
      <c r="B243" s="179" t="s">
        <v>1132</v>
      </c>
      <c r="C243" s="179" t="s">
        <v>1449</v>
      </c>
      <c r="D243" s="178" t="s">
        <v>1139</v>
      </c>
      <c r="E243" s="175">
        <v>1696</v>
      </c>
      <c r="F243" s="180">
        <v>125</v>
      </c>
      <c r="G243" s="180">
        <v>1040</v>
      </c>
      <c r="H243" s="181">
        <v>531</v>
      </c>
      <c r="I243" s="175">
        <v>1826</v>
      </c>
      <c r="J243" s="180">
        <v>147</v>
      </c>
      <c r="K243" s="180">
        <v>1080</v>
      </c>
      <c r="L243" s="181">
        <v>599</v>
      </c>
      <c r="M243" s="175">
        <v>2054</v>
      </c>
      <c r="N243" s="180">
        <v>129</v>
      </c>
      <c r="O243" s="180">
        <v>1229</v>
      </c>
      <c r="P243" s="181">
        <v>696</v>
      </c>
    </row>
    <row r="244" spans="1:16" x14ac:dyDescent="0.3">
      <c r="A244" s="178" t="s">
        <v>1188</v>
      </c>
      <c r="B244" s="179" t="s">
        <v>514</v>
      </c>
      <c r="C244" s="179" t="s">
        <v>1450</v>
      </c>
      <c r="D244" s="178" t="s">
        <v>529</v>
      </c>
      <c r="E244" s="175">
        <v>1746</v>
      </c>
      <c r="F244" s="180">
        <v>192</v>
      </c>
      <c r="G244" s="180">
        <v>1230</v>
      </c>
      <c r="H244" s="181">
        <v>324</v>
      </c>
      <c r="I244" s="175">
        <v>1776</v>
      </c>
      <c r="J244" s="180">
        <v>189</v>
      </c>
      <c r="K244" s="180">
        <v>1156</v>
      </c>
      <c r="L244" s="181">
        <v>431</v>
      </c>
      <c r="M244" s="175">
        <v>2006</v>
      </c>
      <c r="N244" s="180">
        <v>193</v>
      </c>
      <c r="O244" s="180">
        <v>1328</v>
      </c>
      <c r="P244" s="181">
        <v>485</v>
      </c>
    </row>
    <row r="245" spans="1:16" x14ac:dyDescent="0.3">
      <c r="A245" s="178" t="s">
        <v>925</v>
      </c>
      <c r="B245" s="179" t="s">
        <v>109</v>
      </c>
      <c r="C245" s="179" t="s">
        <v>1451</v>
      </c>
      <c r="D245" s="178" t="s">
        <v>115</v>
      </c>
      <c r="E245" s="175">
        <v>1818</v>
      </c>
      <c r="F245" s="180">
        <v>202</v>
      </c>
      <c r="G245" s="180">
        <v>1261</v>
      </c>
      <c r="H245" s="181">
        <v>355</v>
      </c>
      <c r="I245" s="175">
        <v>1756</v>
      </c>
      <c r="J245" s="180">
        <v>170</v>
      </c>
      <c r="K245" s="180">
        <v>1175</v>
      </c>
      <c r="L245" s="181">
        <v>411</v>
      </c>
      <c r="M245" s="175">
        <v>1993</v>
      </c>
      <c r="N245" s="180">
        <v>185</v>
      </c>
      <c r="O245" s="180">
        <v>1355</v>
      </c>
      <c r="P245" s="181">
        <v>453</v>
      </c>
    </row>
    <row r="246" spans="1:16" x14ac:dyDescent="0.3">
      <c r="A246" s="178" t="s">
        <v>1131</v>
      </c>
      <c r="B246" s="179" t="s">
        <v>109</v>
      </c>
      <c r="C246" s="179" t="s">
        <v>1452</v>
      </c>
      <c r="D246" s="178" t="s">
        <v>165</v>
      </c>
      <c r="E246" s="175">
        <v>1759</v>
      </c>
      <c r="F246" s="180">
        <v>245</v>
      </c>
      <c r="G246" s="180">
        <v>985</v>
      </c>
      <c r="H246" s="181">
        <v>529</v>
      </c>
      <c r="I246" s="175">
        <v>1709</v>
      </c>
      <c r="J246" s="180">
        <v>222</v>
      </c>
      <c r="K246" s="180">
        <v>955</v>
      </c>
      <c r="L246" s="181">
        <v>532</v>
      </c>
      <c r="M246" s="175">
        <v>1994</v>
      </c>
      <c r="N246" s="180">
        <v>272</v>
      </c>
      <c r="O246" s="180">
        <v>1147</v>
      </c>
      <c r="P246" s="181">
        <v>575</v>
      </c>
    </row>
    <row r="247" spans="1:16" x14ac:dyDescent="0.3">
      <c r="A247" s="178" t="s">
        <v>235</v>
      </c>
      <c r="B247" s="179" t="s">
        <v>507</v>
      </c>
      <c r="C247" s="179" t="s">
        <v>1453</v>
      </c>
      <c r="D247" s="178" t="s">
        <v>507</v>
      </c>
      <c r="E247" s="175">
        <v>1849</v>
      </c>
      <c r="F247" s="180">
        <v>71</v>
      </c>
      <c r="G247" s="180">
        <v>1679</v>
      </c>
      <c r="H247" s="181">
        <v>99</v>
      </c>
      <c r="I247" s="175">
        <v>1844</v>
      </c>
      <c r="J247" s="180">
        <v>60</v>
      </c>
      <c r="K247" s="180">
        <v>1660</v>
      </c>
      <c r="L247" s="181">
        <v>124</v>
      </c>
      <c r="M247" s="175">
        <v>1930</v>
      </c>
      <c r="N247" s="180">
        <v>69</v>
      </c>
      <c r="O247" s="180">
        <v>1723</v>
      </c>
      <c r="P247" s="181">
        <v>138</v>
      </c>
    </row>
    <row r="248" spans="1:16" x14ac:dyDescent="0.3">
      <c r="A248" s="178" t="s">
        <v>681</v>
      </c>
      <c r="B248" s="179" t="s">
        <v>182</v>
      </c>
      <c r="C248" s="179" t="s">
        <v>1454</v>
      </c>
      <c r="D248" s="178" t="s">
        <v>175</v>
      </c>
      <c r="E248" s="175">
        <v>1583</v>
      </c>
      <c r="F248" s="180">
        <v>212</v>
      </c>
      <c r="G248" s="180">
        <v>627</v>
      </c>
      <c r="H248" s="181">
        <v>744</v>
      </c>
      <c r="I248" s="175">
        <v>1605</v>
      </c>
      <c r="J248" s="180">
        <v>226</v>
      </c>
      <c r="K248" s="180">
        <v>624</v>
      </c>
      <c r="L248" s="181">
        <v>755</v>
      </c>
      <c r="M248" s="175">
        <v>1974</v>
      </c>
      <c r="N248" s="180">
        <v>225</v>
      </c>
      <c r="O248" s="180">
        <v>934</v>
      </c>
      <c r="P248" s="181">
        <v>815</v>
      </c>
    </row>
    <row r="249" spans="1:16" x14ac:dyDescent="0.3">
      <c r="A249" s="178" t="s">
        <v>261</v>
      </c>
      <c r="B249" s="179" t="s">
        <v>1162</v>
      </c>
      <c r="C249" s="179" t="s">
        <v>1455</v>
      </c>
      <c r="D249" s="178" t="s">
        <v>859</v>
      </c>
      <c r="E249" s="175">
        <v>1897</v>
      </c>
      <c r="F249" s="180">
        <v>83</v>
      </c>
      <c r="G249" s="180">
        <v>655</v>
      </c>
      <c r="H249" s="181">
        <v>1159</v>
      </c>
      <c r="I249" s="175">
        <v>1814</v>
      </c>
      <c r="J249" s="180">
        <v>84</v>
      </c>
      <c r="K249" s="180">
        <v>579</v>
      </c>
      <c r="L249" s="181">
        <v>1151</v>
      </c>
      <c r="M249" s="175">
        <v>1717</v>
      </c>
      <c r="N249" s="180">
        <v>90</v>
      </c>
      <c r="O249" s="180">
        <v>665</v>
      </c>
      <c r="P249" s="181">
        <v>962</v>
      </c>
    </row>
    <row r="250" spans="1:16" x14ac:dyDescent="0.3">
      <c r="A250" s="178" t="s">
        <v>569</v>
      </c>
      <c r="B250" s="179" t="s">
        <v>764</v>
      </c>
      <c r="C250" s="179" t="s">
        <v>1456</v>
      </c>
      <c r="D250" s="178" t="s">
        <v>772</v>
      </c>
      <c r="E250" s="175">
        <v>1879</v>
      </c>
      <c r="F250" s="180">
        <v>119</v>
      </c>
      <c r="G250" s="180">
        <v>995</v>
      </c>
      <c r="H250" s="181">
        <v>765</v>
      </c>
      <c r="I250" s="175">
        <v>1913</v>
      </c>
      <c r="J250" s="180">
        <v>93</v>
      </c>
      <c r="K250" s="180">
        <v>1027</v>
      </c>
      <c r="L250" s="181">
        <v>793</v>
      </c>
      <c r="M250" s="175">
        <v>1870</v>
      </c>
      <c r="N250" s="180">
        <v>97</v>
      </c>
      <c r="O250" s="180">
        <v>1014</v>
      </c>
      <c r="P250" s="181">
        <v>759</v>
      </c>
    </row>
    <row r="251" spans="1:16" x14ac:dyDescent="0.3">
      <c r="A251" s="178" t="s">
        <v>261</v>
      </c>
      <c r="B251" s="179" t="s">
        <v>273</v>
      </c>
      <c r="C251" s="179" t="s">
        <v>1457</v>
      </c>
      <c r="D251" s="178" t="s">
        <v>566</v>
      </c>
      <c r="E251" s="175">
        <v>1949</v>
      </c>
      <c r="F251" s="180">
        <v>160</v>
      </c>
      <c r="G251" s="180">
        <v>1113</v>
      </c>
      <c r="H251" s="181">
        <v>676</v>
      </c>
      <c r="I251" s="175">
        <v>1985</v>
      </c>
      <c r="J251" s="180">
        <v>155</v>
      </c>
      <c r="K251" s="180">
        <v>1095</v>
      </c>
      <c r="L251" s="181">
        <v>735</v>
      </c>
      <c r="M251" s="175">
        <v>2056</v>
      </c>
      <c r="N251" s="180">
        <v>204</v>
      </c>
      <c r="O251" s="180">
        <v>937</v>
      </c>
      <c r="P251" s="181">
        <v>915</v>
      </c>
    </row>
    <row r="252" spans="1:16" x14ac:dyDescent="0.3">
      <c r="A252" s="178" t="s">
        <v>309</v>
      </c>
      <c r="B252" s="179" t="s">
        <v>749</v>
      </c>
      <c r="C252" s="179" t="s">
        <v>1458</v>
      </c>
      <c r="D252" s="178" t="s">
        <v>755</v>
      </c>
      <c r="E252" s="175">
        <v>1887</v>
      </c>
      <c r="F252" s="180">
        <v>91</v>
      </c>
      <c r="G252" s="180">
        <v>1057</v>
      </c>
      <c r="H252" s="181">
        <v>739</v>
      </c>
      <c r="I252" s="175">
        <v>1922</v>
      </c>
      <c r="J252" s="180">
        <v>90</v>
      </c>
      <c r="K252" s="180">
        <v>1088</v>
      </c>
      <c r="L252" s="181">
        <v>744</v>
      </c>
      <c r="M252" s="175">
        <v>2052</v>
      </c>
      <c r="N252" s="180">
        <v>84</v>
      </c>
      <c r="O252" s="180">
        <v>1017</v>
      </c>
      <c r="P252" s="181">
        <v>951</v>
      </c>
    </row>
    <row r="253" spans="1:16" x14ac:dyDescent="0.3">
      <c r="A253" s="178" t="s">
        <v>261</v>
      </c>
      <c r="B253" s="179" t="s">
        <v>1087</v>
      </c>
      <c r="C253" s="179" t="s">
        <v>1459</v>
      </c>
      <c r="D253" s="178" t="s">
        <v>1104</v>
      </c>
      <c r="E253" s="175">
        <v>1825</v>
      </c>
      <c r="F253" s="180">
        <v>142</v>
      </c>
      <c r="G253" s="180">
        <v>1145</v>
      </c>
      <c r="H253" s="181">
        <v>538</v>
      </c>
      <c r="I253" s="175">
        <v>1836</v>
      </c>
      <c r="J253" s="180">
        <v>143</v>
      </c>
      <c r="K253" s="180">
        <v>1155</v>
      </c>
      <c r="L253" s="181">
        <v>538</v>
      </c>
      <c r="M253" s="175">
        <v>1926</v>
      </c>
      <c r="N253" s="180">
        <v>139</v>
      </c>
      <c r="O253" s="180">
        <v>1162</v>
      </c>
      <c r="P253" s="181">
        <v>625</v>
      </c>
    </row>
    <row r="254" spans="1:16" x14ac:dyDescent="0.3">
      <c r="A254" s="178" t="s">
        <v>309</v>
      </c>
      <c r="B254" s="179" t="s">
        <v>109</v>
      </c>
      <c r="C254" s="179" t="s">
        <v>1460</v>
      </c>
      <c r="D254" s="178" t="s">
        <v>154</v>
      </c>
      <c r="E254" s="175">
        <v>1799</v>
      </c>
      <c r="F254" s="180">
        <v>293</v>
      </c>
      <c r="G254" s="180">
        <v>1149</v>
      </c>
      <c r="H254" s="181">
        <v>357</v>
      </c>
      <c r="I254" s="175">
        <v>1794</v>
      </c>
      <c r="J254" s="180">
        <v>297</v>
      </c>
      <c r="K254" s="180">
        <v>1142</v>
      </c>
      <c r="L254" s="181">
        <v>355</v>
      </c>
      <c r="M254" s="175">
        <v>1962</v>
      </c>
      <c r="N254" s="180">
        <v>303</v>
      </c>
      <c r="O254" s="180">
        <v>1175</v>
      </c>
      <c r="P254" s="181">
        <v>484</v>
      </c>
    </row>
    <row r="255" spans="1:16" x14ac:dyDescent="0.3">
      <c r="A255" s="178" t="s">
        <v>1039</v>
      </c>
      <c r="B255" s="179" t="s">
        <v>570</v>
      </c>
      <c r="C255" s="179" t="s">
        <v>1461</v>
      </c>
      <c r="D255" s="178" t="s">
        <v>602</v>
      </c>
      <c r="E255" s="175">
        <v>1824</v>
      </c>
      <c r="F255" s="180">
        <v>87</v>
      </c>
      <c r="G255" s="180">
        <v>1237</v>
      </c>
      <c r="H255" s="181">
        <v>500</v>
      </c>
      <c r="I255" s="175">
        <v>1847</v>
      </c>
      <c r="J255" s="180">
        <v>87</v>
      </c>
      <c r="K255" s="180">
        <v>1259</v>
      </c>
      <c r="L255" s="181">
        <v>501</v>
      </c>
      <c r="M255" s="175">
        <v>1903</v>
      </c>
      <c r="N255" s="180">
        <v>90</v>
      </c>
      <c r="O255" s="180">
        <v>1231</v>
      </c>
      <c r="P255" s="181">
        <v>582</v>
      </c>
    </row>
    <row r="256" spans="1:16" x14ac:dyDescent="0.3">
      <c r="A256" s="178" t="s">
        <v>763</v>
      </c>
      <c r="B256" s="179" t="s">
        <v>262</v>
      </c>
      <c r="C256" s="179" t="s">
        <v>1462</v>
      </c>
      <c r="D256" s="178" t="s">
        <v>267</v>
      </c>
      <c r="E256" s="175">
        <v>1769</v>
      </c>
      <c r="F256" s="180">
        <v>210</v>
      </c>
      <c r="G256" s="180">
        <v>1065</v>
      </c>
      <c r="H256" s="181">
        <v>494</v>
      </c>
      <c r="I256" s="175">
        <v>1830</v>
      </c>
      <c r="J256" s="180">
        <v>199</v>
      </c>
      <c r="K256" s="180">
        <v>1073</v>
      </c>
      <c r="L256" s="181">
        <v>558</v>
      </c>
      <c r="M256" s="175">
        <v>1809</v>
      </c>
      <c r="N256" s="180">
        <v>204</v>
      </c>
      <c r="O256" s="180">
        <v>1055</v>
      </c>
      <c r="P256" s="181">
        <v>550</v>
      </c>
    </row>
    <row r="257" spans="1:16" x14ac:dyDescent="0.3">
      <c r="A257" s="178" t="s">
        <v>235</v>
      </c>
      <c r="B257" s="179" t="s">
        <v>794</v>
      </c>
      <c r="C257" s="179" t="s">
        <v>1463</v>
      </c>
      <c r="D257" s="178" t="s">
        <v>797</v>
      </c>
      <c r="E257" s="175">
        <v>1984</v>
      </c>
      <c r="F257" s="180">
        <v>86</v>
      </c>
      <c r="G257" s="180">
        <v>1788</v>
      </c>
      <c r="H257" s="181">
        <v>110</v>
      </c>
      <c r="I257" s="175">
        <v>1972</v>
      </c>
      <c r="J257" s="180">
        <v>88</v>
      </c>
      <c r="K257" s="180">
        <v>1759</v>
      </c>
      <c r="L257" s="181">
        <v>125</v>
      </c>
      <c r="M257" s="175">
        <v>1832</v>
      </c>
      <c r="N257" s="180">
        <v>83</v>
      </c>
      <c r="O257" s="180">
        <v>1588</v>
      </c>
      <c r="P257" s="181">
        <v>161</v>
      </c>
    </row>
    <row r="258" spans="1:16" x14ac:dyDescent="0.3">
      <c r="A258" s="178" t="s">
        <v>939</v>
      </c>
      <c r="B258" s="179" t="s">
        <v>1151</v>
      </c>
      <c r="C258" s="179" t="s">
        <v>1464</v>
      </c>
      <c r="D258" s="178" t="s">
        <v>1159</v>
      </c>
      <c r="E258" s="175">
        <v>1623</v>
      </c>
      <c r="F258" s="180">
        <v>111</v>
      </c>
      <c r="G258" s="180">
        <v>737</v>
      </c>
      <c r="H258" s="181">
        <v>775</v>
      </c>
      <c r="I258" s="175">
        <v>1733</v>
      </c>
      <c r="J258" s="180">
        <v>118</v>
      </c>
      <c r="K258" s="180">
        <v>702</v>
      </c>
      <c r="L258" s="181">
        <v>913</v>
      </c>
      <c r="M258" s="175">
        <v>1842</v>
      </c>
      <c r="N258" s="180">
        <v>107</v>
      </c>
      <c r="O258" s="180">
        <v>772</v>
      </c>
      <c r="P258" s="181">
        <v>963</v>
      </c>
    </row>
    <row r="259" spans="1:16" x14ac:dyDescent="0.3">
      <c r="A259" s="178" t="s">
        <v>108</v>
      </c>
      <c r="B259" s="179" t="s">
        <v>1040</v>
      </c>
      <c r="C259" s="179" t="s">
        <v>1465</v>
      </c>
      <c r="D259" s="178" t="s">
        <v>1075</v>
      </c>
      <c r="E259" s="175">
        <v>1698</v>
      </c>
      <c r="F259" s="180">
        <v>99</v>
      </c>
      <c r="G259" s="180">
        <v>972</v>
      </c>
      <c r="H259" s="181">
        <v>627</v>
      </c>
      <c r="I259" s="175">
        <v>1719</v>
      </c>
      <c r="J259" s="180">
        <v>96</v>
      </c>
      <c r="K259" s="180">
        <v>948</v>
      </c>
      <c r="L259" s="181">
        <v>675</v>
      </c>
      <c r="M259" s="175">
        <v>1852</v>
      </c>
      <c r="N259" s="180">
        <v>98</v>
      </c>
      <c r="O259" s="180">
        <v>1015</v>
      </c>
      <c r="P259" s="181">
        <v>739</v>
      </c>
    </row>
    <row r="260" spans="1:16" x14ac:dyDescent="0.3">
      <c r="A260" s="178" t="s">
        <v>793</v>
      </c>
      <c r="B260" s="179" t="s">
        <v>507</v>
      </c>
      <c r="C260" s="179" t="s">
        <v>1466</v>
      </c>
      <c r="D260" s="178" t="s">
        <v>1020</v>
      </c>
      <c r="E260" s="175">
        <v>1325</v>
      </c>
      <c r="F260" s="180">
        <v>226</v>
      </c>
      <c r="G260" s="180">
        <v>921</v>
      </c>
      <c r="H260" s="181">
        <v>178</v>
      </c>
      <c r="I260" s="175">
        <v>1296</v>
      </c>
      <c r="J260" s="180">
        <v>253</v>
      </c>
      <c r="K260" s="180">
        <v>831</v>
      </c>
      <c r="L260" s="181">
        <v>212</v>
      </c>
      <c r="M260" s="175">
        <v>1811</v>
      </c>
      <c r="N260" s="180">
        <v>255</v>
      </c>
      <c r="O260" s="180">
        <v>1309</v>
      </c>
      <c r="P260" s="181">
        <v>247</v>
      </c>
    </row>
    <row r="261" spans="1:16" x14ac:dyDescent="0.3">
      <c r="A261" s="178" t="s">
        <v>763</v>
      </c>
      <c r="B261" s="179" t="s">
        <v>570</v>
      </c>
      <c r="C261" s="179" t="s">
        <v>1467</v>
      </c>
      <c r="D261" s="178" t="s">
        <v>607</v>
      </c>
      <c r="E261" s="175">
        <v>1764</v>
      </c>
      <c r="F261" s="180">
        <v>215</v>
      </c>
      <c r="G261" s="180">
        <v>815</v>
      </c>
      <c r="H261" s="181">
        <v>734</v>
      </c>
      <c r="I261" s="175">
        <v>1857</v>
      </c>
      <c r="J261" s="180">
        <v>214</v>
      </c>
      <c r="K261" s="180">
        <v>883</v>
      </c>
      <c r="L261" s="181">
        <v>760</v>
      </c>
      <c r="M261" s="175">
        <v>1829</v>
      </c>
      <c r="N261" s="180">
        <v>207</v>
      </c>
      <c r="O261" s="180">
        <v>791</v>
      </c>
      <c r="P261" s="181">
        <v>831</v>
      </c>
    </row>
    <row r="262" spans="1:16" x14ac:dyDescent="0.3">
      <c r="A262" s="178" t="s">
        <v>309</v>
      </c>
      <c r="B262" s="179" t="s">
        <v>109</v>
      </c>
      <c r="C262" s="179" t="s">
        <v>1468</v>
      </c>
      <c r="D262" s="178" t="s">
        <v>191</v>
      </c>
      <c r="E262" s="175">
        <v>1690</v>
      </c>
      <c r="F262" s="180">
        <v>160</v>
      </c>
      <c r="G262" s="180">
        <v>1185</v>
      </c>
      <c r="H262" s="181">
        <v>345</v>
      </c>
      <c r="I262" s="175">
        <v>1731</v>
      </c>
      <c r="J262" s="180">
        <v>140</v>
      </c>
      <c r="K262" s="180">
        <v>1220</v>
      </c>
      <c r="L262" s="181">
        <v>371</v>
      </c>
      <c r="M262" s="175">
        <v>1749</v>
      </c>
      <c r="N262" s="180">
        <v>156</v>
      </c>
      <c r="O262" s="180">
        <v>1213</v>
      </c>
      <c r="P262" s="181">
        <v>380</v>
      </c>
    </row>
    <row r="263" spans="1:16" x14ac:dyDescent="0.3">
      <c r="A263" s="178" t="s">
        <v>309</v>
      </c>
      <c r="B263" s="179" t="s">
        <v>109</v>
      </c>
      <c r="C263" s="179" t="s">
        <v>1469</v>
      </c>
      <c r="D263" s="178" t="s">
        <v>192</v>
      </c>
      <c r="E263" s="175">
        <v>1721</v>
      </c>
      <c r="F263" s="180">
        <v>156</v>
      </c>
      <c r="G263" s="180">
        <v>1205</v>
      </c>
      <c r="H263" s="181">
        <v>360</v>
      </c>
      <c r="I263" s="175">
        <v>1707</v>
      </c>
      <c r="J263" s="180">
        <v>146</v>
      </c>
      <c r="K263" s="180">
        <v>1186</v>
      </c>
      <c r="L263" s="181">
        <v>375</v>
      </c>
      <c r="M263" s="175">
        <v>1764</v>
      </c>
      <c r="N263" s="180">
        <v>145</v>
      </c>
      <c r="O263" s="180">
        <v>1208</v>
      </c>
      <c r="P263" s="181">
        <v>411</v>
      </c>
    </row>
    <row r="264" spans="1:16" x14ac:dyDescent="0.3">
      <c r="A264" s="178" t="s">
        <v>309</v>
      </c>
      <c r="B264" s="179" t="s">
        <v>109</v>
      </c>
      <c r="C264" s="179" t="s">
        <v>1470</v>
      </c>
      <c r="D264" s="178" t="s">
        <v>111</v>
      </c>
      <c r="E264" s="175">
        <v>1700</v>
      </c>
      <c r="F264" s="180">
        <v>131</v>
      </c>
      <c r="G264" s="180">
        <v>1126</v>
      </c>
      <c r="H264" s="181">
        <v>443</v>
      </c>
      <c r="I264" s="175">
        <v>1597</v>
      </c>
      <c r="J264" s="180">
        <v>130</v>
      </c>
      <c r="K264" s="180">
        <v>1019</v>
      </c>
      <c r="L264" s="181">
        <v>448</v>
      </c>
      <c r="M264" s="175">
        <v>1733</v>
      </c>
      <c r="N264" s="180">
        <v>124</v>
      </c>
      <c r="O264" s="180">
        <v>1149</v>
      </c>
      <c r="P264" s="181">
        <v>460</v>
      </c>
    </row>
    <row r="265" spans="1:16" x14ac:dyDescent="0.3">
      <c r="A265" s="178" t="s">
        <v>820</v>
      </c>
      <c r="B265" s="179" t="s">
        <v>570</v>
      </c>
      <c r="C265" s="179" t="s">
        <v>1471</v>
      </c>
      <c r="D265" s="178" t="s">
        <v>589</v>
      </c>
      <c r="E265" s="175">
        <v>1647</v>
      </c>
      <c r="F265" s="180">
        <v>178</v>
      </c>
      <c r="G265" s="180">
        <v>725</v>
      </c>
      <c r="H265" s="181">
        <v>744</v>
      </c>
      <c r="I265" s="175">
        <v>1744</v>
      </c>
      <c r="J265" s="180">
        <v>179</v>
      </c>
      <c r="K265" s="180">
        <v>752</v>
      </c>
      <c r="L265" s="181">
        <v>813</v>
      </c>
      <c r="M265" s="175">
        <v>1729</v>
      </c>
      <c r="N265" s="180">
        <v>176</v>
      </c>
      <c r="O265" s="180">
        <v>732</v>
      </c>
      <c r="P265" s="181">
        <v>821</v>
      </c>
    </row>
    <row r="266" spans="1:16" x14ac:dyDescent="0.3">
      <c r="A266" s="178" t="s">
        <v>712</v>
      </c>
      <c r="B266" s="179" t="s">
        <v>570</v>
      </c>
      <c r="C266" s="179" t="s">
        <v>1472</v>
      </c>
      <c r="D266" s="178" t="s">
        <v>491</v>
      </c>
      <c r="E266" s="175">
        <v>1764</v>
      </c>
      <c r="F266" s="180">
        <v>157</v>
      </c>
      <c r="G266" s="180">
        <v>871</v>
      </c>
      <c r="H266" s="181">
        <v>736</v>
      </c>
      <c r="I266" s="175">
        <v>1750</v>
      </c>
      <c r="J266" s="180">
        <v>143</v>
      </c>
      <c r="K266" s="180">
        <v>850</v>
      </c>
      <c r="L266" s="181">
        <v>757</v>
      </c>
      <c r="M266" s="175">
        <v>1734</v>
      </c>
      <c r="N266" s="180">
        <v>146</v>
      </c>
      <c r="O266" s="180">
        <v>805</v>
      </c>
      <c r="P266" s="181">
        <v>783</v>
      </c>
    </row>
    <row r="267" spans="1:16" x14ac:dyDescent="0.3">
      <c r="A267" s="178" t="s">
        <v>569</v>
      </c>
      <c r="B267" s="179" t="s">
        <v>570</v>
      </c>
      <c r="C267" s="179" t="s">
        <v>1473</v>
      </c>
      <c r="D267" s="178" t="s">
        <v>592</v>
      </c>
      <c r="E267" s="175">
        <v>1769</v>
      </c>
      <c r="F267" s="180">
        <v>78</v>
      </c>
      <c r="G267" s="180">
        <v>1562</v>
      </c>
      <c r="H267" s="181">
        <v>129</v>
      </c>
      <c r="I267" s="175">
        <v>1809</v>
      </c>
      <c r="J267" s="180">
        <v>78</v>
      </c>
      <c r="K267" s="180">
        <v>1589</v>
      </c>
      <c r="L267" s="181">
        <v>142</v>
      </c>
      <c r="M267" s="175">
        <v>1650</v>
      </c>
      <c r="N267" s="180">
        <v>79</v>
      </c>
      <c r="O267" s="180">
        <v>1415</v>
      </c>
      <c r="P267" s="181">
        <v>156</v>
      </c>
    </row>
    <row r="268" spans="1:16" x14ac:dyDescent="0.3">
      <c r="A268" s="178" t="s">
        <v>309</v>
      </c>
      <c r="B268" s="179" t="s">
        <v>570</v>
      </c>
      <c r="C268" s="179" t="s">
        <v>1474</v>
      </c>
      <c r="D268" s="178" t="s">
        <v>647</v>
      </c>
      <c r="E268" s="175">
        <v>1639</v>
      </c>
      <c r="F268" s="180">
        <v>144</v>
      </c>
      <c r="G268" s="180">
        <v>1047</v>
      </c>
      <c r="H268" s="181">
        <v>448</v>
      </c>
      <c r="I268" s="175">
        <v>1583</v>
      </c>
      <c r="J268" s="180">
        <v>152</v>
      </c>
      <c r="K268" s="180">
        <v>943</v>
      </c>
      <c r="L268" s="181">
        <v>488</v>
      </c>
      <c r="M268" s="175">
        <v>1660</v>
      </c>
      <c r="N268" s="180">
        <v>146</v>
      </c>
      <c r="O268" s="180">
        <v>994</v>
      </c>
      <c r="P268" s="181">
        <v>520</v>
      </c>
    </row>
    <row r="269" spans="1:16" x14ac:dyDescent="0.3">
      <c r="A269" s="178" t="s">
        <v>681</v>
      </c>
      <c r="B269" s="179" t="s">
        <v>749</v>
      </c>
      <c r="C269" s="179" t="s">
        <v>1475</v>
      </c>
      <c r="D269" s="178" t="s">
        <v>751</v>
      </c>
      <c r="E269" s="175">
        <v>1218</v>
      </c>
      <c r="F269" s="180">
        <v>100</v>
      </c>
      <c r="G269" s="180">
        <v>612</v>
      </c>
      <c r="H269" s="181">
        <v>506</v>
      </c>
      <c r="I269" s="175">
        <v>1389</v>
      </c>
      <c r="J269" s="180">
        <v>96</v>
      </c>
      <c r="K269" s="180">
        <v>729</v>
      </c>
      <c r="L269" s="181">
        <v>564</v>
      </c>
      <c r="M269" s="175">
        <v>1947</v>
      </c>
      <c r="N269" s="180">
        <v>100</v>
      </c>
      <c r="O269" s="180">
        <v>944</v>
      </c>
      <c r="P269" s="181">
        <v>903</v>
      </c>
    </row>
    <row r="270" spans="1:16" x14ac:dyDescent="0.3">
      <c r="A270" s="178" t="s">
        <v>793</v>
      </c>
      <c r="B270" s="179" t="s">
        <v>514</v>
      </c>
      <c r="C270" s="179" t="s">
        <v>1476</v>
      </c>
      <c r="D270" s="178" t="s">
        <v>525</v>
      </c>
      <c r="E270" s="175">
        <v>1398</v>
      </c>
      <c r="F270" s="180">
        <v>144</v>
      </c>
      <c r="G270" s="180">
        <v>1015</v>
      </c>
      <c r="H270" s="181">
        <v>239</v>
      </c>
      <c r="I270" s="175">
        <v>1485</v>
      </c>
      <c r="J270" s="180">
        <v>135</v>
      </c>
      <c r="K270" s="180">
        <v>1028</v>
      </c>
      <c r="L270" s="181">
        <v>322</v>
      </c>
      <c r="M270" s="175">
        <v>1653</v>
      </c>
      <c r="N270" s="180">
        <v>102</v>
      </c>
      <c r="O270" s="180">
        <v>1177</v>
      </c>
      <c r="P270" s="181">
        <v>374</v>
      </c>
    </row>
    <row r="271" spans="1:16" x14ac:dyDescent="0.3">
      <c r="A271" s="178" t="s">
        <v>458</v>
      </c>
      <c r="B271" s="179" t="s">
        <v>310</v>
      </c>
      <c r="C271" s="179" t="s">
        <v>1477</v>
      </c>
      <c r="D271" s="178" t="s">
        <v>363</v>
      </c>
      <c r="E271" s="175">
        <v>1541</v>
      </c>
      <c r="F271" s="180">
        <v>215</v>
      </c>
      <c r="G271" s="180">
        <v>579</v>
      </c>
      <c r="H271" s="181">
        <v>747</v>
      </c>
      <c r="I271" s="175">
        <v>1623</v>
      </c>
      <c r="J271" s="180">
        <v>220</v>
      </c>
      <c r="K271" s="180">
        <v>620</v>
      </c>
      <c r="L271" s="181">
        <v>783</v>
      </c>
      <c r="M271" s="175">
        <v>1647</v>
      </c>
      <c r="N271" s="180">
        <v>179</v>
      </c>
      <c r="O271" s="180">
        <v>634</v>
      </c>
      <c r="P271" s="181">
        <v>834</v>
      </c>
    </row>
    <row r="272" spans="1:16" x14ac:dyDescent="0.3">
      <c r="A272" s="178" t="s">
        <v>569</v>
      </c>
      <c r="B272" s="179" t="s">
        <v>507</v>
      </c>
      <c r="C272" s="179" t="s">
        <v>1478</v>
      </c>
      <c r="D272" s="179" t="s">
        <v>1037</v>
      </c>
      <c r="E272" s="175">
        <v>1532</v>
      </c>
      <c r="F272" s="180">
        <v>318</v>
      </c>
      <c r="G272" s="180">
        <v>872</v>
      </c>
      <c r="H272" s="181">
        <v>342</v>
      </c>
      <c r="I272" s="175">
        <v>1496</v>
      </c>
      <c r="J272" s="180">
        <v>292</v>
      </c>
      <c r="K272" s="180">
        <v>844</v>
      </c>
      <c r="L272" s="181">
        <v>360</v>
      </c>
      <c r="M272" s="175">
        <v>1664</v>
      </c>
      <c r="N272" s="180">
        <v>310</v>
      </c>
      <c r="O272" s="180">
        <v>913</v>
      </c>
      <c r="P272" s="181">
        <v>441</v>
      </c>
    </row>
    <row r="273" spans="1:16" x14ac:dyDescent="0.3">
      <c r="A273" s="178" t="s">
        <v>763</v>
      </c>
      <c r="B273" s="179" t="s">
        <v>794</v>
      </c>
      <c r="C273" s="179" t="s">
        <v>1479</v>
      </c>
      <c r="D273" s="178" t="s">
        <v>798</v>
      </c>
      <c r="E273" s="175">
        <v>1455</v>
      </c>
      <c r="F273" s="180">
        <v>49</v>
      </c>
      <c r="G273" s="180">
        <v>1306</v>
      </c>
      <c r="H273" s="181">
        <v>100</v>
      </c>
      <c r="I273" s="175">
        <v>1360</v>
      </c>
      <c r="J273" s="180">
        <v>47</v>
      </c>
      <c r="K273" s="180">
        <v>1198</v>
      </c>
      <c r="L273" s="181">
        <v>115</v>
      </c>
      <c r="M273" s="175">
        <v>1677</v>
      </c>
      <c r="N273" s="180">
        <v>47</v>
      </c>
      <c r="O273" s="180">
        <v>1420</v>
      </c>
      <c r="P273" s="181">
        <v>210</v>
      </c>
    </row>
    <row r="274" spans="1:16" x14ac:dyDescent="0.3">
      <c r="A274" s="178" t="s">
        <v>939</v>
      </c>
      <c r="B274" s="179" t="s">
        <v>136</v>
      </c>
      <c r="C274" s="179" t="s">
        <v>1480</v>
      </c>
      <c r="D274" s="178" t="s">
        <v>454</v>
      </c>
      <c r="E274" s="175">
        <v>1549</v>
      </c>
      <c r="F274" s="180">
        <v>147</v>
      </c>
      <c r="G274" s="180">
        <v>861</v>
      </c>
      <c r="H274" s="181">
        <v>541</v>
      </c>
      <c r="I274" s="175">
        <v>1563</v>
      </c>
      <c r="J274" s="180">
        <v>142</v>
      </c>
      <c r="K274" s="180">
        <v>869</v>
      </c>
      <c r="L274" s="181">
        <v>552</v>
      </c>
      <c r="M274" s="175">
        <v>1620</v>
      </c>
      <c r="N274" s="180">
        <v>161</v>
      </c>
      <c r="O274" s="180">
        <v>855</v>
      </c>
      <c r="P274" s="181">
        <v>604</v>
      </c>
    </row>
    <row r="275" spans="1:16" x14ac:dyDescent="0.3">
      <c r="A275" s="178" t="s">
        <v>939</v>
      </c>
      <c r="B275" s="179" t="s">
        <v>262</v>
      </c>
      <c r="C275" s="179" t="s">
        <v>1481</v>
      </c>
      <c r="D275" s="178" t="s">
        <v>275</v>
      </c>
      <c r="E275" s="175">
        <v>1531</v>
      </c>
      <c r="F275" s="180">
        <v>224</v>
      </c>
      <c r="G275" s="180">
        <v>920</v>
      </c>
      <c r="H275" s="181">
        <v>387</v>
      </c>
      <c r="I275" s="175">
        <v>1612</v>
      </c>
      <c r="J275" s="180">
        <v>219</v>
      </c>
      <c r="K275" s="180">
        <v>958</v>
      </c>
      <c r="L275" s="181">
        <v>435</v>
      </c>
      <c r="M275" s="175">
        <v>1859</v>
      </c>
      <c r="N275" s="180">
        <v>298</v>
      </c>
      <c r="O275" s="180">
        <v>826</v>
      </c>
      <c r="P275" s="181">
        <v>735</v>
      </c>
    </row>
    <row r="276" spans="1:16" x14ac:dyDescent="0.3">
      <c r="A276" s="178" t="s">
        <v>108</v>
      </c>
      <c r="B276" s="179" t="s">
        <v>570</v>
      </c>
      <c r="C276" s="179" t="s">
        <v>1482</v>
      </c>
      <c r="D276" s="178" t="s">
        <v>649</v>
      </c>
      <c r="E276" s="175">
        <v>1548</v>
      </c>
      <c r="F276" s="180">
        <v>177</v>
      </c>
      <c r="G276" s="180">
        <v>913</v>
      </c>
      <c r="H276" s="181">
        <v>458</v>
      </c>
      <c r="I276" s="175">
        <v>1564</v>
      </c>
      <c r="J276" s="180">
        <v>188</v>
      </c>
      <c r="K276" s="180">
        <v>906</v>
      </c>
      <c r="L276" s="181">
        <v>470</v>
      </c>
      <c r="M276" s="175">
        <v>1585</v>
      </c>
      <c r="N276" s="180">
        <v>148</v>
      </c>
      <c r="O276" s="180">
        <v>940</v>
      </c>
      <c r="P276" s="181">
        <v>497</v>
      </c>
    </row>
    <row r="277" spans="1:16" x14ac:dyDescent="0.3">
      <c r="A277" s="178" t="s">
        <v>261</v>
      </c>
      <c r="B277" s="179" t="s">
        <v>507</v>
      </c>
      <c r="C277" s="179" t="s">
        <v>1483</v>
      </c>
      <c r="D277" s="178" t="s">
        <v>1033</v>
      </c>
      <c r="E277" s="175">
        <v>1318</v>
      </c>
      <c r="F277" s="180">
        <v>323</v>
      </c>
      <c r="G277" s="180">
        <v>650</v>
      </c>
      <c r="H277" s="181">
        <v>345</v>
      </c>
      <c r="I277" s="175">
        <v>1272</v>
      </c>
      <c r="J277" s="180">
        <v>316</v>
      </c>
      <c r="K277" s="180">
        <v>618</v>
      </c>
      <c r="L277" s="181">
        <v>338</v>
      </c>
      <c r="M277" s="175">
        <v>1619</v>
      </c>
      <c r="N277" s="180">
        <v>341</v>
      </c>
      <c r="O277" s="180">
        <v>866</v>
      </c>
      <c r="P277" s="181">
        <v>412</v>
      </c>
    </row>
    <row r="278" spans="1:16" x14ac:dyDescent="0.3">
      <c r="A278" s="178" t="s">
        <v>1150</v>
      </c>
      <c r="B278" s="179" t="s">
        <v>794</v>
      </c>
      <c r="C278" s="179" t="s">
        <v>1484</v>
      </c>
      <c r="D278" s="178" t="s">
        <v>799</v>
      </c>
      <c r="E278" s="175">
        <v>1580</v>
      </c>
      <c r="F278" s="180">
        <v>207</v>
      </c>
      <c r="G278" s="180">
        <v>1082</v>
      </c>
      <c r="H278" s="181">
        <v>291</v>
      </c>
      <c r="I278" s="175">
        <v>1629</v>
      </c>
      <c r="J278" s="180">
        <v>208</v>
      </c>
      <c r="K278" s="180">
        <v>1120</v>
      </c>
      <c r="L278" s="181">
        <v>301</v>
      </c>
      <c r="M278" s="175">
        <v>1583</v>
      </c>
      <c r="N278" s="180">
        <v>199</v>
      </c>
      <c r="O278" s="180">
        <v>1038</v>
      </c>
      <c r="P278" s="181">
        <v>346</v>
      </c>
    </row>
    <row r="279" spans="1:16" x14ac:dyDescent="0.3">
      <c r="A279" s="178" t="s">
        <v>712</v>
      </c>
      <c r="B279" s="179" t="s">
        <v>109</v>
      </c>
      <c r="C279" s="179" t="s">
        <v>1485</v>
      </c>
      <c r="D279" s="178" t="s">
        <v>183</v>
      </c>
      <c r="E279" s="175">
        <v>1547</v>
      </c>
      <c r="F279" s="180">
        <v>302</v>
      </c>
      <c r="G279" s="180">
        <v>953</v>
      </c>
      <c r="H279" s="181">
        <v>292</v>
      </c>
      <c r="I279" s="175">
        <v>1537</v>
      </c>
      <c r="J279" s="180">
        <v>297</v>
      </c>
      <c r="K279" s="180">
        <v>945</v>
      </c>
      <c r="L279" s="181">
        <v>295</v>
      </c>
      <c r="M279" s="175">
        <v>1609</v>
      </c>
      <c r="N279" s="180">
        <v>358</v>
      </c>
      <c r="O279" s="180">
        <v>878</v>
      </c>
      <c r="P279" s="181">
        <v>373</v>
      </c>
    </row>
    <row r="280" spans="1:16" x14ac:dyDescent="0.3">
      <c r="A280" s="178" t="s">
        <v>309</v>
      </c>
      <c r="B280" s="179" t="s">
        <v>109</v>
      </c>
      <c r="C280" s="179" t="s">
        <v>1486</v>
      </c>
      <c r="D280" s="178" t="s">
        <v>159</v>
      </c>
      <c r="E280" s="175">
        <v>1145</v>
      </c>
      <c r="F280" s="180">
        <v>67</v>
      </c>
      <c r="G280" s="180">
        <v>1000</v>
      </c>
      <c r="H280" s="181">
        <v>78</v>
      </c>
      <c r="I280" s="175">
        <v>1321</v>
      </c>
      <c r="J280" s="180">
        <v>69</v>
      </c>
      <c r="K280" s="180">
        <v>1164</v>
      </c>
      <c r="L280" s="181">
        <v>88</v>
      </c>
      <c r="M280" s="175">
        <v>1513</v>
      </c>
      <c r="N280" s="180">
        <v>67</v>
      </c>
      <c r="O280" s="180">
        <v>1372</v>
      </c>
      <c r="P280" s="181">
        <v>74</v>
      </c>
    </row>
    <row r="281" spans="1:16" x14ac:dyDescent="0.3">
      <c r="A281" s="178" t="s">
        <v>1015</v>
      </c>
      <c r="B281" s="179" t="s">
        <v>713</v>
      </c>
      <c r="C281" s="179" t="s">
        <v>1487</v>
      </c>
      <c r="D281" s="178" t="s">
        <v>715</v>
      </c>
      <c r="E281" s="175">
        <v>1393</v>
      </c>
      <c r="F281" s="180">
        <v>89</v>
      </c>
      <c r="G281" s="180">
        <v>922</v>
      </c>
      <c r="H281" s="181">
        <v>382</v>
      </c>
      <c r="I281" s="175">
        <v>1439</v>
      </c>
      <c r="J281" s="180">
        <v>100</v>
      </c>
      <c r="K281" s="180">
        <v>940</v>
      </c>
      <c r="L281" s="181">
        <v>399</v>
      </c>
      <c r="M281" s="175">
        <v>1560</v>
      </c>
      <c r="N281" s="180">
        <v>96</v>
      </c>
      <c r="O281" s="180">
        <v>1027</v>
      </c>
      <c r="P281" s="181">
        <v>437</v>
      </c>
    </row>
    <row r="282" spans="1:16" x14ac:dyDescent="0.3">
      <c r="A282" s="178" t="s">
        <v>925</v>
      </c>
      <c r="B282" s="179" t="s">
        <v>109</v>
      </c>
      <c r="C282" s="179" t="s">
        <v>1488</v>
      </c>
      <c r="D282" s="178" t="s">
        <v>171</v>
      </c>
      <c r="E282" s="175">
        <v>1517</v>
      </c>
      <c r="F282" s="180">
        <v>151</v>
      </c>
      <c r="G282" s="180">
        <v>867</v>
      </c>
      <c r="H282" s="181">
        <v>499</v>
      </c>
      <c r="I282" s="175">
        <v>1507</v>
      </c>
      <c r="J282" s="180">
        <v>155</v>
      </c>
      <c r="K282" s="180">
        <v>841</v>
      </c>
      <c r="L282" s="181">
        <v>511</v>
      </c>
      <c r="M282" s="175">
        <v>1525</v>
      </c>
      <c r="N282" s="180">
        <v>149</v>
      </c>
      <c r="O282" s="180">
        <v>861</v>
      </c>
      <c r="P282" s="181">
        <v>515</v>
      </c>
    </row>
    <row r="283" spans="1:16" x14ac:dyDescent="0.3">
      <c r="A283" s="178" t="s">
        <v>793</v>
      </c>
      <c r="B283" s="179" t="s">
        <v>570</v>
      </c>
      <c r="C283" s="179" t="s">
        <v>1489</v>
      </c>
      <c r="D283" s="178" t="s">
        <v>596</v>
      </c>
      <c r="E283" s="175">
        <v>1521</v>
      </c>
      <c r="F283" s="180">
        <v>232</v>
      </c>
      <c r="G283" s="180">
        <v>849</v>
      </c>
      <c r="H283" s="181">
        <v>440</v>
      </c>
      <c r="I283" s="175">
        <v>1525</v>
      </c>
      <c r="J283" s="180">
        <v>222</v>
      </c>
      <c r="K283" s="180">
        <v>867</v>
      </c>
      <c r="L283" s="181">
        <v>436</v>
      </c>
      <c r="M283" s="175">
        <v>1550</v>
      </c>
      <c r="N283" s="180">
        <v>243</v>
      </c>
      <c r="O283" s="180">
        <v>842</v>
      </c>
      <c r="P283" s="181">
        <v>465</v>
      </c>
    </row>
    <row r="284" spans="1:16" x14ac:dyDescent="0.3">
      <c r="A284" s="178" t="s">
        <v>939</v>
      </c>
      <c r="B284" s="179" t="s">
        <v>570</v>
      </c>
      <c r="C284" s="179" t="s">
        <v>1490</v>
      </c>
      <c r="D284" s="178" t="s">
        <v>675</v>
      </c>
      <c r="E284" s="175">
        <v>1505</v>
      </c>
      <c r="F284" s="180">
        <v>99</v>
      </c>
      <c r="G284" s="180">
        <v>902</v>
      </c>
      <c r="H284" s="181">
        <v>504</v>
      </c>
      <c r="I284" s="175">
        <v>1560</v>
      </c>
      <c r="J284" s="180">
        <v>102</v>
      </c>
      <c r="K284" s="180">
        <v>932</v>
      </c>
      <c r="L284" s="181">
        <v>526</v>
      </c>
      <c r="M284" s="175">
        <v>1560</v>
      </c>
      <c r="N284" s="180">
        <v>96</v>
      </c>
      <c r="O284" s="180">
        <v>892</v>
      </c>
      <c r="P284" s="181">
        <v>572</v>
      </c>
    </row>
    <row r="285" spans="1:16" x14ac:dyDescent="0.3">
      <c r="A285" s="178" t="s">
        <v>939</v>
      </c>
      <c r="B285" s="179" t="s">
        <v>570</v>
      </c>
      <c r="C285" s="179" t="s">
        <v>1491</v>
      </c>
      <c r="D285" s="178" t="s">
        <v>635</v>
      </c>
      <c r="E285" s="175">
        <v>1489</v>
      </c>
      <c r="F285" s="180">
        <v>190</v>
      </c>
      <c r="G285" s="180">
        <v>1019</v>
      </c>
      <c r="H285" s="181">
        <v>280</v>
      </c>
      <c r="I285" s="175">
        <v>1530</v>
      </c>
      <c r="J285" s="180">
        <v>185</v>
      </c>
      <c r="K285" s="180">
        <v>1044</v>
      </c>
      <c r="L285" s="181">
        <v>301</v>
      </c>
      <c r="M285" s="175">
        <v>1540</v>
      </c>
      <c r="N285" s="180">
        <v>187</v>
      </c>
      <c r="O285" s="180">
        <v>1020</v>
      </c>
      <c r="P285" s="181">
        <v>333</v>
      </c>
    </row>
    <row r="286" spans="1:16" x14ac:dyDescent="0.3">
      <c r="A286" s="178" t="s">
        <v>1039</v>
      </c>
      <c r="B286" s="179" t="s">
        <v>764</v>
      </c>
      <c r="C286" s="179" t="s">
        <v>1492</v>
      </c>
      <c r="D286" s="178" t="s">
        <v>792</v>
      </c>
      <c r="E286" s="175">
        <v>1482</v>
      </c>
      <c r="F286" s="180">
        <v>262</v>
      </c>
      <c r="G286" s="180">
        <v>979</v>
      </c>
      <c r="H286" s="181">
        <v>241</v>
      </c>
      <c r="I286" s="175">
        <v>1384</v>
      </c>
      <c r="J286" s="180">
        <v>245</v>
      </c>
      <c r="K286" s="180">
        <v>901</v>
      </c>
      <c r="L286" s="181">
        <v>238</v>
      </c>
      <c r="M286" s="175">
        <v>1586</v>
      </c>
      <c r="N286" s="180">
        <v>261</v>
      </c>
      <c r="O286" s="180">
        <v>1005</v>
      </c>
      <c r="P286" s="181">
        <v>320</v>
      </c>
    </row>
    <row r="287" spans="1:16" x14ac:dyDescent="0.3">
      <c r="A287" s="178" t="s">
        <v>475</v>
      </c>
      <c r="B287" s="179" t="s">
        <v>273</v>
      </c>
      <c r="C287" s="179" t="s">
        <v>1493</v>
      </c>
      <c r="D287" s="178" t="s">
        <v>546</v>
      </c>
      <c r="E287" s="175">
        <v>1389</v>
      </c>
      <c r="F287" s="180">
        <v>104</v>
      </c>
      <c r="G287" s="180">
        <v>877</v>
      </c>
      <c r="H287" s="181">
        <v>408</v>
      </c>
      <c r="I287" s="175">
        <v>1389</v>
      </c>
      <c r="J287" s="180">
        <v>114</v>
      </c>
      <c r="K287" s="180">
        <v>828</v>
      </c>
      <c r="L287" s="181">
        <v>447</v>
      </c>
      <c r="M287" s="175">
        <v>1587</v>
      </c>
      <c r="N287" s="180">
        <v>94</v>
      </c>
      <c r="O287" s="180">
        <v>954</v>
      </c>
      <c r="P287" s="181">
        <v>539</v>
      </c>
    </row>
    <row r="288" spans="1:16" x14ac:dyDescent="0.3">
      <c r="A288" s="178" t="s">
        <v>108</v>
      </c>
      <c r="B288" s="179" t="s">
        <v>570</v>
      </c>
      <c r="C288" s="179" t="s">
        <v>1494</v>
      </c>
      <c r="D288" s="178" t="s">
        <v>593</v>
      </c>
      <c r="E288" s="175">
        <v>1459</v>
      </c>
      <c r="F288" s="180">
        <v>138</v>
      </c>
      <c r="G288" s="180">
        <v>709</v>
      </c>
      <c r="H288" s="181">
        <v>612</v>
      </c>
      <c r="I288" s="175">
        <v>1415</v>
      </c>
      <c r="J288" s="180">
        <v>144</v>
      </c>
      <c r="K288" s="180">
        <v>637</v>
      </c>
      <c r="L288" s="181">
        <v>634</v>
      </c>
      <c r="M288" s="175">
        <v>1524</v>
      </c>
      <c r="N288" s="180">
        <v>143</v>
      </c>
      <c r="O288" s="180">
        <v>707</v>
      </c>
      <c r="P288" s="181">
        <v>674</v>
      </c>
    </row>
    <row r="289" spans="1:16" x14ac:dyDescent="0.3">
      <c r="A289" s="178" t="s">
        <v>108</v>
      </c>
      <c r="B289" s="179" t="s">
        <v>273</v>
      </c>
      <c r="C289" s="179" t="s">
        <v>1495</v>
      </c>
      <c r="D289" s="178" t="s">
        <v>542</v>
      </c>
      <c r="E289" s="175">
        <v>1733</v>
      </c>
      <c r="F289" s="180">
        <v>576</v>
      </c>
      <c r="G289" s="180">
        <v>935</v>
      </c>
      <c r="H289" s="181">
        <v>222</v>
      </c>
      <c r="I289" s="175">
        <v>1738</v>
      </c>
      <c r="J289" s="180">
        <v>432</v>
      </c>
      <c r="K289" s="180">
        <v>1049</v>
      </c>
      <c r="L289" s="181">
        <v>257</v>
      </c>
      <c r="M289" s="175">
        <v>1525</v>
      </c>
      <c r="N289" s="180">
        <v>581</v>
      </c>
      <c r="O289" s="180">
        <v>641</v>
      </c>
      <c r="P289" s="181">
        <v>303</v>
      </c>
    </row>
    <row r="290" spans="1:16" x14ac:dyDescent="0.3">
      <c r="A290" s="178" t="s">
        <v>1123</v>
      </c>
      <c r="B290" s="179" t="s">
        <v>136</v>
      </c>
      <c r="C290" s="179" t="s">
        <v>1496</v>
      </c>
      <c r="D290" s="178" t="s">
        <v>451</v>
      </c>
      <c r="E290" s="175">
        <v>1198</v>
      </c>
      <c r="F290" s="180">
        <v>117</v>
      </c>
      <c r="G290" s="180">
        <v>610</v>
      </c>
      <c r="H290" s="181">
        <v>471</v>
      </c>
      <c r="I290" s="175">
        <v>1373</v>
      </c>
      <c r="J290" s="180">
        <v>118</v>
      </c>
      <c r="K290" s="180">
        <v>773</v>
      </c>
      <c r="L290" s="181">
        <v>482</v>
      </c>
      <c r="M290" s="175">
        <v>1478</v>
      </c>
      <c r="N290" s="180">
        <v>111</v>
      </c>
      <c r="O290" s="180">
        <v>881</v>
      </c>
      <c r="P290" s="181">
        <v>486</v>
      </c>
    </row>
    <row r="291" spans="1:16" x14ac:dyDescent="0.3">
      <c r="A291" s="178" t="s">
        <v>569</v>
      </c>
      <c r="B291" s="179" t="s">
        <v>476</v>
      </c>
      <c r="C291" s="179" t="s">
        <v>1497</v>
      </c>
      <c r="D291" s="178" t="s">
        <v>498</v>
      </c>
      <c r="E291" s="175">
        <v>1240</v>
      </c>
      <c r="F291" s="180">
        <v>168</v>
      </c>
      <c r="G291" s="180">
        <v>511</v>
      </c>
      <c r="H291" s="181">
        <v>561</v>
      </c>
      <c r="I291" s="175">
        <v>1492</v>
      </c>
      <c r="J291" s="180">
        <v>164</v>
      </c>
      <c r="K291" s="180">
        <v>671</v>
      </c>
      <c r="L291" s="181">
        <v>657</v>
      </c>
      <c r="M291" s="175">
        <v>1627</v>
      </c>
      <c r="N291" s="180">
        <v>167</v>
      </c>
      <c r="O291" s="180">
        <v>650</v>
      </c>
      <c r="P291" s="181">
        <v>810</v>
      </c>
    </row>
    <row r="292" spans="1:16" x14ac:dyDescent="0.3">
      <c r="A292" s="178" t="s">
        <v>108</v>
      </c>
      <c r="B292" s="179" t="s">
        <v>713</v>
      </c>
      <c r="C292" s="179" t="s">
        <v>1498</v>
      </c>
      <c r="D292" s="178" t="s">
        <v>737</v>
      </c>
      <c r="E292" s="175">
        <v>1434</v>
      </c>
      <c r="F292" s="180">
        <v>190</v>
      </c>
      <c r="G292" s="180">
        <v>774</v>
      </c>
      <c r="H292" s="181">
        <v>470</v>
      </c>
      <c r="I292" s="175">
        <v>1557</v>
      </c>
      <c r="J292" s="180">
        <v>204</v>
      </c>
      <c r="K292" s="180">
        <v>831</v>
      </c>
      <c r="L292" s="181">
        <v>522</v>
      </c>
      <c r="M292" s="175">
        <v>1440</v>
      </c>
      <c r="N292" s="180">
        <v>179</v>
      </c>
      <c r="O292" s="180">
        <v>761</v>
      </c>
      <c r="P292" s="181">
        <v>500</v>
      </c>
    </row>
    <row r="293" spans="1:16" x14ac:dyDescent="0.3">
      <c r="A293" s="178" t="s">
        <v>108</v>
      </c>
      <c r="B293" s="179" t="s">
        <v>507</v>
      </c>
      <c r="C293" s="179" t="s">
        <v>1499</v>
      </c>
      <c r="D293" s="178" t="s">
        <v>1034</v>
      </c>
      <c r="E293" s="175">
        <v>970</v>
      </c>
      <c r="F293" s="180">
        <v>125</v>
      </c>
      <c r="G293" s="180">
        <v>682</v>
      </c>
      <c r="H293" s="181">
        <v>163</v>
      </c>
      <c r="I293" s="175">
        <v>664</v>
      </c>
      <c r="J293" s="180">
        <v>57</v>
      </c>
      <c r="K293" s="180">
        <v>376</v>
      </c>
      <c r="L293" s="181">
        <v>231</v>
      </c>
      <c r="M293" s="175">
        <v>1509</v>
      </c>
      <c r="N293" s="180">
        <v>135</v>
      </c>
      <c r="O293" s="180">
        <v>1083</v>
      </c>
      <c r="P293" s="181">
        <v>291</v>
      </c>
    </row>
    <row r="294" spans="1:16" x14ac:dyDescent="0.3">
      <c r="A294" s="178" t="s">
        <v>108</v>
      </c>
      <c r="B294" s="179" t="s">
        <v>570</v>
      </c>
      <c r="C294" s="179" t="s">
        <v>1500</v>
      </c>
      <c r="D294" s="178" t="s">
        <v>641</v>
      </c>
      <c r="E294" s="175">
        <v>1354</v>
      </c>
      <c r="F294" s="180">
        <v>245</v>
      </c>
      <c r="G294" s="180">
        <v>681</v>
      </c>
      <c r="H294" s="181">
        <v>428</v>
      </c>
      <c r="I294" s="175">
        <v>1344</v>
      </c>
      <c r="J294" s="180">
        <v>238</v>
      </c>
      <c r="K294" s="180">
        <v>638</v>
      </c>
      <c r="L294" s="181">
        <v>468</v>
      </c>
      <c r="M294" s="175">
        <v>1519</v>
      </c>
      <c r="N294" s="180">
        <v>242</v>
      </c>
      <c r="O294" s="180">
        <v>723</v>
      </c>
      <c r="P294" s="181">
        <v>554</v>
      </c>
    </row>
    <row r="295" spans="1:16" x14ac:dyDescent="0.3">
      <c r="A295" s="178" t="s">
        <v>475</v>
      </c>
      <c r="B295" s="179" t="s">
        <v>875</v>
      </c>
      <c r="C295" s="179" t="s">
        <v>1501</v>
      </c>
      <c r="D295" s="178" t="s">
        <v>890</v>
      </c>
      <c r="E295" s="175">
        <v>1360</v>
      </c>
      <c r="F295" s="180">
        <v>122</v>
      </c>
      <c r="G295" s="180">
        <v>898</v>
      </c>
      <c r="H295" s="181">
        <v>340</v>
      </c>
      <c r="I295" s="175">
        <v>1360</v>
      </c>
      <c r="J295" s="180">
        <v>118</v>
      </c>
      <c r="K295" s="180">
        <v>893</v>
      </c>
      <c r="L295" s="181">
        <v>349</v>
      </c>
      <c r="M295" s="175">
        <v>1427</v>
      </c>
      <c r="N295" s="180">
        <v>121</v>
      </c>
      <c r="O295" s="180">
        <v>961</v>
      </c>
      <c r="P295" s="181">
        <v>345</v>
      </c>
    </row>
    <row r="296" spans="1:16" x14ac:dyDescent="0.3">
      <c r="A296" s="178" t="s">
        <v>1015</v>
      </c>
      <c r="B296" s="179" t="s">
        <v>570</v>
      </c>
      <c r="C296" s="179" t="s">
        <v>1502</v>
      </c>
      <c r="D296" s="178" t="s">
        <v>583</v>
      </c>
      <c r="E296" s="175">
        <v>1323</v>
      </c>
      <c r="F296" s="180">
        <v>124</v>
      </c>
      <c r="G296" s="180">
        <v>670</v>
      </c>
      <c r="H296" s="181">
        <v>529</v>
      </c>
      <c r="I296" s="175">
        <v>1346</v>
      </c>
      <c r="J296" s="180">
        <v>123</v>
      </c>
      <c r="K296" s="180">
        <v>688</v>
      </c>
      <c r="L296" s="181">
        <v>535</v>
      </c>
      <c r="M296" s="175">
        <v>1500</v>
      </c>
      <c r="N296" s="180">
        <v>127</v>
      </c>
      <c r="O296" s="180">
        <v>754</v>
      </c>
      <c r="P296" s="181">
        <v>619</v>
      </c>
    </row>
    <row r="297" spans="1:16" x14ac:dyDescent="0.3">
      <c r="A297" s="178" t="s">
        <v>1015</v>
      </c>
      <c r="B297" s="179" t="s">
        <v>794</v>
      </c>
      <c r="C297" s="179" t="s">
        <v>1503</v>
      </c>
      <c r="D297" s="178" t="s">
        <v>819</v>
      </c>
      <c r="E297" s="175">
        <v>1314</v>
      </c>
      <c r="F297" s="180">
        <v>62</v>
      </c>
      <c r="G297" s="180">
        <v>1039</v>
      </c>
      <c r="H297" s="181">
        <v>213</v>
      </c>
      <c r="I297" s="175">
        <v>1031</v>
      </c>
      <c r="J297" s="180">
        <v>57</v>
      </c>
      <c r="K297" s="180">
        <v>706</v>
      </c>
      <c r="L297" s="181">
        <v>268</v>
      </c>
      <c r="M297" s="175">
        <v>1459</v>
      </c>
      <c r="N297" s="180">
        <v>58</v>
      </c>
      <c r="O297" s="180">
        <v>1082</v>
      </c>
      <c r="P297" s="181">
        <v>319</v>
      </c>
    </row>
    <row r="298" spans="1:16" x14ac:dyDescent="0.3">
      <c r="A298" s="178" t="s">
        <v>939</v>
      </c>
      <c r="B298" s="179" t="s">
        <v>109</v>
      </c>
      <c r="C298" s="179" t="s">
        <v>1504</v>
      </c>
      <c r="D298" s="178" t="s">
        <v>157</v>
      </c>
      <c r="E298" s="175">
        <v>1435</v>
      </c>
      <c r="F298" s="180">
        <v>148</v>
      </c>
      <c r="G298" s="180">
        <v>900</v>
      </c>
      <c r="H298" s="181">
        <v>387</v>
      </c>
      <c r="I298" s="175">
        <v>1425</v>
      </c>
      <c r="J298" s="180">
        <v>142</v>
      </c>
      <c r="K298" s="180">
        <v>900</v>
      </c>
      <c r="L298" s="181">
        <v>383</v>
      </c>
      <c r="M298" s="175">
        <v>1471</v>
      </c>
      <c r="N298" s="180">
        <v>135</v>
      </c>
      <c r="O298" s="180">
        <v>887</v>
      </c>
      <c r="P298" s="181">
        <v>449</v>
      </c>
    </row>
    <row r="299" spans="1:16" x14ac:dyDescent="0.3">
      <c r="A299" s="178" t="s">
        <v>108</v>
      </c>
      <c r="B299" s="179" t="s">
        <v>1124</v>
      </c>
      <c r="C299" s="179" t="s">
        <v>1505</v>
      </c>
      <c r="D299" s="178" t="s">
        <v>1125</v>
      </c>
      <c r="E299" s="175">
        <v>1319</v>
      </c>
      <c r="F299" s="180">
        <v>144</v>
      </c>
      <c r="G299" s="180">
        <v>625</v>
      </c>
      <c r="H299" s="181">
        <v>550</v>
      </c>
      <c r="I299" s="175">
        <v>1349</v>
      </c>
      <c r="J299" s="180">
        <v>86</v>
      </c>
      <c r="K299" s="180">
        <v>625</v>
      </c>
      <c r="L299" s="181">
        <v>638</v>
      </c>
      <c r="M299" s="175">
        <v>1485</v>
      </c>
      <c r="N299" s="180">
        <v>131</v>
      </c>
      <c r="O299" s="180">
        <v>630</v>
      </c>
      <c r="P299" s="181">
        <v>724</v>
      </c>
    </row>
    <row r="300" spans="1:16" x14ac:dyDescent="0.3">
      <c r="A300" s="178" t="s">
        <v>1086</v>
      </c>
      <c r="B300" s="179" t="s">
        <v>182</v>
      </c>
      <c r="C300" s="179" t="s">
        <v>1506</v>
      </c>
      <c r="D300" s="178" t="s">
        <v>872</v>
      </c>
      <c r="E300" s="175">
        <v>1166</v>
      </c>
      <c r="F300" s="180">
        <v>70</v>
      </c>
      <c r="G300" s="180">
        <v>603</v>
      </c>
      <c r="H300" s="181">
        <v>493</v>
      </c>
      <c r="I300" s="175">
        <v>1375</v>
      </c>
      <c r="J300" s="180">
        <v>70</v>
      </c>
      <c r="K300" s="180">
        <v>644</v>
      </c>
      <c r="L300" s="181">
        <v>661</v>
      </c>
      <c r="M300" s="175">
        <v>1479</v>
      </c>
      <c r="N300" s="180">
        <v>71</v>
      </c>
      <c r="O300" s="180">
        <v>665</v>
      </c>
      <c r="P300" s="181">
        <v>743</v>
      </c>
    </row>
    <row r="301" spans="1:16" x14ac:dyDescent="0.3">
      <c r="A301" s="178" t="s">
        <v>712</v>
      </c>
      <c r="B301" s="179" t="s">
        <v>514</v>
      </c>
      <c r="C301" s="179" t="s">
        <v>1507</v>
      </c>
      <c r="D301" s="178" t="s">
        <v>523</v>
      </c>
      <c r="E301" s="175">
        <v>1292</v>
      </c>
      <c r="F301" s="180">
        <v>90</v>
      </c>
      <c r="G301" s="180">
        <v>662</v>
      </c>
      <c r="H301" s="181">
        <v>540</v>
      </c>
      <c r="I301" s="175">
        <v>1378</v>
      </c>
      <c r="J301" s="180">
        <v>91</v>
      </c>
      <c r="K301" s="180">
        <v>691</v>
      </c>
      <c r="L301" s="181">
        <v>596</v>
      </c>
      <c r="M301" s="175">
        <v>1437</v>
      </c>
      <c r="N301" s="180">
        <v>87</v>
      </c>
      <c r="O301" s="180">
        <v>713</v>
      </c>
      <c r="P301" s="181">
        <v>637</v>
      </c>
    </row>
    <row r="302" spans="1:16" x14ac:dyDescent="0.3">
      <c r="A302" s="178" t="s">
        <v>1188</v>
      </c>
      <c r="B302" s="179" t="s">
        <v>136</v>
      </c>
      <c r="C302" s="179" t="s">
        <v>1508</v>
      </c>
      <c r="D302" s="178" t="s">
        <v>440</v>
      </c>
      <c r="E302" s="175">
        <v>684</v>
      </c>
      <c r="F302" s="180">
        <v>60</v>
      </c>
      <c r="G302" s="180">
        <v>321</v>
      </c>
      <c r="H302" s="181">
        <v>303</v>
      </c>
      <c r="I302" s="175">
        <v>821</v>
      </c>
      <c r="J302" s="180">
        <v>62</v>
      </c>
      <c r="K302" s="180">
        <v>440</v>
      </c>
      <c r="L302" s="181">
        <v>319</v>
      </c>
      <c r="M302" s="175">
        <v>1319</v>
      </c>
      <c r="N302" s="180">
        <v>60</v>
      </c>
      <c r="O302" s="180">
        <v>961</v>
      </c>
      <c r="P302" s="181">
        <v>298</v>
      </c>
    </row>
    <row r="303" spans="1:16" x14ac:dyDescent="0.3">
      <c r="A303" s="178" t="s">
        <v>458</v>
      </c>
      <c r="B303" s="179" t="s">
        <v>940</v>
      </c>
      <c r="C303" s="179" t="s">
        <v>1509</v>
      </c>
      <c r="D303" s="178" t="s">
        <v>1004</v>
      </c>
      <c r="E303" s="175">
        <v>1262</v>
      </c>
      <c r="F303" s="180">
        <v>76</v>
      </c>
      <c r="G303" s="180">
        <v>559</v>
      </c>
      <c r="H303" s="181">
        <v>627</v>
      </c>
      <c r="I303" s="175">
        <v>1320</v>
      </c>
      <c r="J303" s="180">
        <v>77</v>
      </c>
      <c r="K303" s="180">
        <v>580</v>
      </c>
      <c r="L303" s="181">
        <v>663</v>
      </c>
      <c r="M303" s="175">
        <v>1400</v>
      </c>
      <c r="N303" s="180">
        <v>74</v>
      </c>
      <c r="O303" s="180">
        <v>597</v>
      </c>
      <c r="P303" s="181">
        <v>729</v>
      </c>
    </row>
    <row r="304" spans="1:16" x14ac:dyDescent="0.3">
      <c r="A304" s="178" t="s">
        <v>108</v>
      </c>
      <c r="B304" s="179" t="s">
        <v>310</v>
      </c>
      <c r="C304" s="179" t="s">
        <v>1510</v>
      </c>
      <c r="D304" s="178" t="s">
        <v>346</v>
      </c>
      <c r="E304" s="175">
        <v>1326</v>
      </c>
      <c r="F304" s="180">
        <v>309</v>
      </c>
      <c r="G304" s="180">
        <v>465</v>
      </c>
      <c r="H304" s="181">
        <v>552</v>
      </c>
      <c r="I304" s="175">
        <v>1344</v>
      </c>
      <c r="J304" s="180">
        <v>310</v>
      </c>
      <c r="K304" s="180">
        <v>467</v>
      </c>
      <c r="L304" s="181">
        <v>567</v>
      </c>
      <c r="M304" s="175">
        <v>1454</v>
      </c>
      <c r="N304" s="180">
        <v>263</v>
      </c>
      <c r="O304" s="180">
        <v>492</v>
      </c>
      <c r="P304" s="181">
        <v>699</v>
      </c>
    </row>
    <row r="305" spans="1:16" x14ac:dyDescent="0.3">
      <c r="A305" s="178" t="s">
        <v>108</v>
      </c>
      <c r="B305" s="179" t="s">
        <v>136</v>
      </c>
      <c r="C305" s="179" t="s">
        <v>1511</v>
      </c>
      <c r="D305" s="178" t="s">
        <v>452</v>
      </c>
      <c r="E305" s="175">
        <v>941</v>
      </c>
      <c r="F305" s="180">
        <v>88</v>
      </c>
      <c r="G305" s="180">
        <v>438</v>
      </c>
      <c r="H305" s="181">
        <v>415</v>
      </c>
      <c r="I305" s="175">
        <v>1058</v>
      </c>
      <c r="J305" s="180">
        <v>81</v>
      </c>
      <c r="K305" s="180">
        <v>509</v>
      </c>
      <c r="L305" s="181">
        <v>468</v>
      </c>
      <c r="M305" s="175">
        <v>1264</v>
      </c>
      <c r="N305" s="180">
        <v>130</v>
      </c>
      <c r="O305" s="180">
        <v>714</v>
      </c>
      <c r="P305" s="181">
        <v>420</v>
      </c>
    </row>
    <row r="306" spans="1:16" x14ac:dyDescent="0.3">
      <c r="A306" s="178" t="s">
        <v>261</v>
      </c>
      <c r="B306" s="179" t="s">
        <v>136</v>
      </c>
      <c r="C306" s="179" t="s">
        <v>1512</v>
      </c>
      <c r="D306" s="178" t="s">
        <v>434</v>
      </c>
      <c r="E306" s="175">
        <v>1343</v>
      </c>
      <c r="F306" s="180">
        <v>161</v>
      </c>
      <c r="G306" s="180">
        <v>894</v>
      </c>
      <c r="H306" s="181">
        <v>288</v>
      </c>
      <c r="I306" s="175">
        <v>1312</v>
      </c>
      <c r="J306" s="180">
        <v>158</v>
      </c>
      <c r="K306" s="180">
        <v>858</v>
      </c>
      <c r="L306" s="181">
        <v>296</v>
      </c>
      <c r="M306" s="175">
        <v>1317</v>
      </c>
      <c r="N306" s="180">
        <v>154</v>
      </c>
      <c r="O306" s="180">
        <v>857</v>
      </c>
      <c r="P306" s="181">
        <v>306</v>
      </c>
    </row>
    <row r="307" spans="1:16" x14ac:dyDescent="0.3">
      <c r="A307" s="178" t="s">
        <v>430</v>
      </c>
      <c r="B307" s="179" t="s">
        <v>514</v>
      </c>
      <c r="C307" s="179" t="s">
        <v>1513</v>
      </c>
      <c r="D307" s="178" t="s">
        <v>522</v>
      </c>
      <c r="E307" s="175">
        <v>1212</v>
      </c>
      <c r="F307" s="180">
        <v>201</v>
      </c>
      <c r="G307" s="180">
        <v>648</v>
      </c>
      <c r="H307" s="181">
        <v>363</v>
      </c>
      <c r="I307" s="175">
        <v>1134</v>
      </c>
      <c r="J307" s="180">
        <v>193</v>
      </c>
      <c r="K307" s="180">
        <v>548</v>
      </c>
      <c r="L307" s="181">
        <v>393</v>
      </c>
      <c r="M307" s="175">
        <v>1468</v>
      </c>
      <c r="N307" s="180">
        <v>185</v>
      </c>
      <c r="O307" s="180">
        <v>723</v>
      </c>
      <c r="P307" s="181">
        <v>560</v>
      </c>
    </row>
    <row r="308" spans="1:16" x14ac:dyDescent="0.3">
      <c r="A308" s="178" t="s">
        <v>1015</v>
      </c>
      <c r="B308" s="179" t="s">
        <v>1087</v>
      </c>
      <c r="C308" s="179" t="s">
        <v>1514</v>
      </c>
      <c r="D308" s="178" t="s">
        <v>1111</v>
      </c>
      <c r="E308" s="175">
        <v>1218</v>
      </c>
      <c r="F308" s="180">
        <v>153</v>
      </c>
      <c r="G308" s="180">
        <v>876</v>
      </c>
      <c r="H308" s="181">
        <v>189</v>
      </c>
      <c r="I308" s="175">
        <v>1251</v>
      </c>
      <c r="J308" s="180">
        <v>150</v>
      </c>
      <c r="K308" s="180">
        <v>878</v>
      </c>
      <c r="L308" s="181">
        <v>223</v>
      </c>
      <c r="M308" s="175">
        <v>1296</v>
      </c>
      <c r="N308" s="180">
        <v>154</v>
      </c>
      <c r="O308" s="180">
        <v>918</v>
      </c>
      <c r="P308" s="181">
        <v>224</v>
      </c>
    </row>
    <row r="309" spans="1:16" x14ac:dyDescent="0.3">
      <c r="A309" s="178" t="s">
        <v>874</v>
      </c>
      <c r="B309" s="179" t="s">
        <v>476</v>
      </c>
      <c r="C309" s="179" t="s">
        <v>1515</v>
      </c>
      <c r="D309" s="178" t="s">
        <v>496</v>
      </c>
      <c r="E309" s="175">
        <v>1184</v>
      </c>
      <c r="F309" s="180">
        <v>381</v>
      </c>
      <c r="G309" s="180">
        <v>537</v>
      </c>
      <c r="H309" s="181">
        <v>266</v>
      </c>
      <c r="I309" s="175">
        <v>1273</v>
      </c>
      <c r="J309" s="180">
        <v>405</v>
      </c>
      <c r="K309" s="180">
        <v>532</v>
      </c>
      <c r="L309" s="181">
        <v>336</v>
      </c>
      <c r="M309" s="175">
        <v>1368</v>
      </c>
      <c r="N309" s="180">
        <v>432</v>
      </c>
      <c r="O309" s="180">
        <v>524</v>
      </c>
      <c r="P309" s="181">
        <v>412</v>
      </c>
    </row>
    <row r="310" spans="1:16" x14ac:dyDescent="0.3">
      <c r="A310" s="178" t="s">
        <v>475</v>
      </c>
      <c r="B310" s="179" t="s">
        <v>915</v>
      </c>
      <c r="C310" s="179" t="s">
        <v>1516</v>
      </c>
      <c r="D310" s="178" t="s">
        <v>918</v>
      </c>
      <c r="E310" s="175">
        <v>1275</v>
      </c>
      <c r="F310" s="180">
        <v>117</v>
      </c>
      <c r="G310" s="180">
        <v>652</v>
      </c>
      <c r="H310" s="181">
        <v>506</v>
      </c>
      <c r="I310" s="175">
        <v>1252</v>
      </c>
      <c r="J310" s="180">
        <v>108</v>
      </c>
      <c r="K310" s="180">
        <v>622</v>
      </c>
      <c r="L310" s="181">
        <v>522</v>
      </c>
      <c r="M310" s="175">
        <v>1306</v>
      </c>
      <c r="N310" s="180">
        <v>109</v>
      </c>
      <c r="O310" s="180">
        <v>658</v>
      </c>
      <c r="P310" s="181">
        <v>539</v>
      </c>
    </row>
    <row r="311" spans="1:16" x14ac:dyDescent="0.3">
      <c r="A311" s="178" t="s">
        <v>939</v>
      </c>
      <c r="B311" s="179" t="s">
        <v>570</v>
      </c>
      <c r="C311" s="179" t="s">
        <v>1517</v>
      </c>
      <c r="D311" s="178" t="s">
        <v>654</v>
      </c>
      <c r="E311" s="175">
        <v>1245</v>
      </c>
      <c r="F311" s="180">
        <v>91</v>
      </c>
      <c r="G311" s="180">
        <v>687</v>
      </c>
      <c r="H311" s="181">
        <v>467</v>
      </c>
      <c r="I311" s="175">
        <v>1270</v>
      </c>
      <c r="J311" s="180">
        <v>93</v>
      </c>
      <c r="K311" s="180">
        <v>674</v>
      </c>
      <c r="L311" s="181">
        <v>503</v>
      </c>
      <c r="M311" s="175">
        <v>1303</v>
      </c>
      <c r="N311" s="180">
        <v>98</v>
      </c>
      <c r="O311" s="180">
        <v>684</v>
      </c>
      <c r="P311" s="181">
        <v>521</v>
      </c>
    </row>
    <row r="312" spans="1:16" x14ac:dyDescent="0.3">
      <c r="A312" s="178" t="s">
        <v>430</v>
      </c>
      <c r="B312" s="179" t="s">
        <v>236</v>
      </c>
      <c r="C312" s="179" t="s">
        <v>1518</v>
      </c>
      <c r="D312" s="178" t="s">
        <v>252</v>
      </c>
      <c r="E312" s="175">
        <v>1195</v>
      </c>
      <c r="F312" s="180">
        <v>78</v>
      </c>
      <c r="G312" s="180">
        <v>798</v>
      </c>
      <c r="H312" s="181">
        <v>319</v>
      </c>
      <c r="I312" s="175">
        <v>1201</v>
      </c>
      <c r="J312" s="180">
        <v>75</v>
      </c>
      <c r="K312" s="180">
        <v>778</v>
      </c>
      <c r="L312" s="181">
        <v>348</v>
      </c>
      <c r="M312" s="175">
        <v>1318</v>
      </c>
      <c r="N312" s="180">
        <v>84</v>
      </c>
      <c r="O312" s="180">
        <v>845</v>
      </c>
      <c r="P312" s="181">
        <v>389</v>
      </c>
    </row>
    <row r="313" spans="1:16" x14ac:dyDescent="0.3">
      <c r="A313" s="178" t="s">
        <v>939</v>
      </c>
      <c r="B313" s="179" t="s">
        <v>109</v>
      </c>
      <c r="C313" s="179" t="s">
        <v>1519</v>
      </c>
      <c r="D313" s="178" t="s">
        <v>179</v>
      </c>
      <c r="E313" s="175">
        <v>1206</v>
      </c>
      <c r="F313" s="180">
        <v>74</v>
      </c>
      <c r="G313" s="180">
        <v>523</v>
      </c>
      <c r="H313" s="181">
        <v>609</v>
      </c>
      <c r="I313" s="175">
        <v>1231</v>
      </c>
      <c r="J313" s="180">
        <v>77</v>
      </c>
      <c r="K313" s="180">
        <v>523</v>
      </c>
      <c r="L313" s="181">
        <v>631</v>
      </c>
      <c r="M313" s="175">
        <v>1347</v>
      </c>
      <c r="N313" s="180">
        <v>72</v>
      </c>
      <c r="O313" s="180">
        <v>571</v>
      </c>
      <c r="P313" s="181">
        <v>704</v>
      </c>
    </row>
    <row r="314" spans="1:16" x14ac:dyDescent="0.3">
      <c r="A314" s="178" t="s">
        <v>309</v>
      </c>
      <c r="B314" s="179" t="s">
        <v>875</v>
      </c>
      <c r="C314" s="179" t="s">
        <v>1520</v>
      </c>
      <c r="D314" s="178" t="s">
        <v>877</v>
      </c>
      <c r="E314" s="175">
        <v>1187</v>
      </c>
      <c r="F314" s="180">
        <v>130</v>
      </c>
      <c r="G314" s="180">
        <v>341</v>
      </c>
      <c r="H314" s="181">
        <v>716</v>
      </c>
      <c r="I314" s="175">
        <v>1267</v>
      </c>
      <c r="J314" s="180">
        <v>133</v>
      </c>
      <c r="K314" s="180">
        <v>337</v>
      </c>
      <c r="L314" s="181">
        <v>797</v>
      </c>
      <c r="M314" s="175">
        <v>1446</v>
      </c>
      <c r="N314" s="180">
        <v>142</v>
      </c>
      <c r="O314" s="180">
        <v>330</v>
      </c>
      <c r="P314" s="181">
        <v>974</v>
      </c>
    </row>
    <row r="315" spans="1:16" x14ac:dyDescent="0.3">
      <c r="A315" s="178" t="s">
        <v>1015</v>
      </c>
      <c r="B315" s="179" t="s">
        <v>915</v>
      </c>
      <c r="C315" s="179" t="s">
        <v>1521</v>
      </c>
      <c r="D315" s="178" t="s">
        <v>924</v>
      </c>
      <c r="E315" s="175">
        <v>1267</v>
      </c>
      <c r="F315" s="180">
        <v>164</v>
      </c>
      <c r="G315" s="180">
        <v>858</v>
      </c>
      <c r="H315" s="181">
        <v>245</v>
      </c>
      <c r="I315" s="175">
        <v>1241</v>
      </c>
      <c r="J315" s="180">
        <v>152</v>
      </c>
      <c r="K315" s="180">
        <v>825</v>
      </c>
      <c r="L315" s="181">
        <v>264</v>
      </c>
      <c r="M315" s="175">
        <v>1279</v>
      </c>
      <c r="N315" s="180">
        <v>157</v>
      </c>
      <c r="O315" s="180">
        <v>847</v>
      </c>
      <c r="P315" s="181">
        <v>275</v>
      </c>
    </row>
    <row r="316" spans="1:16" x14ac:dyDescent="0.3">
      <c r="A316" s="178" t="s">
        <v>108</v>
      </c>
      <c r="B316" s="179" t="s">
        <v>713</v>
      </c>
      <c r="C316" s="179" t="s">
        <v>1522</v>
      </c>
      <c r="D316" s="178" t="s">
        <v>721</v>
      </c>
      <c r="E316" s="175">
        <v>1194</v>
      </c>
      <c r="F316" s="180">
        <v>111</v>
      </c>
      <c r="G316" s="180">
        <v>412</v>
      </c>
      <c r="H316" s="181">
        <v>671</v>
      </c>
      <c r="I316" s="175">
        <v>1249</v>
      </c>
      <c r="J316" s="180">
        <v>113</v>
      </c>
      <c r="K316" s="180">
        <v>408</v>
      </c>
      <c r="L316" s="181">
        <v>728</v>
      </c>
      <c r="M316" s="175">
        <v>1344</v>
      </c>
      <c r="N316" s="180">
        <v>115</v>
      </c>
      <c r="O316" s="180">
        <v>423</v>
      </c>
      <c r="P316" s="181">
        <v>806</v>
      </c>
    </row>
    <row r="317" spans="1:16" x14ac:dyDescent="0.3">
      <c r="A317" s="178" t="s">
        <v>309</v>
      </c>
      <c r="B317" s="179" t="s">
        <v>109</v>
      </c>
      <c r="C317" s="179" t="s">
        <v>1523</v>
      </c>
      <c r="D317" s="178" t="s">
        <v>190</v>
      </c>
      <c r="E317" s="175">
        <v>1214</v>
      </c>
      <c r="F317" s="180">
        <v>113</v>
      </c>
      <c r="G317" s="180">
        <v>888</v>
      </c>
      <c r="H317" s="181">
        <v>213</v>
      </c>
      <c r="I317" s="175">
        <v>1133</v>
      </c>
      <c r="J317" s="180">
        <v>108</v>
      </c>
      <c r="K317" s="180">
        <v>788</v>
      </c>
      <c r="L317" s="181">
        <v>237</v>
      </c>
      <c r="M317" s="175">
        <v>1345</v>
      </c>
      <c r="N317" s="180">
        <v>109</v>
      </c>
      <c r="O317" s="180">
        <v>908</v>
      </c>
      <c r="P317" s="181">
        <v>328</v>
      </c>
    </row>
    <row r="318" spans="1:16" x14ac:dyDescent="0.3">
      <c r="A318" s="178" t="s">
        <v>261</v>
      </c>
      <c r="B318" s="179" t="s">
        <v>1040</v>
      </c>
      <c r="C318" s="179" t="s">
        <v>1524</v>
      </c>
      <c r="D318" s="178" t="s">
        <v>1060</v>
      </c>
      <c r="E318" s="175">
        <v>1151</v>
      </c>
      <c r="F318" s="180">
        <v>144</v>
      </c>
      <c r="G318" s="180">
        <v>551</v>
      </c>
      <c r="H318" s="181">
        <v>456</v>
      </c>
      <c r="I318" s="175">
        <v>1256</v>
      </c>
      <c r="J318" s="180">
        <v>147</v>
      </c>
      <c r="K318" s="180">
        <v>573</v>
      </c>
      <c r="L318" s="181">
        <v>536</v>
      </c>
      <c r="M318" s="175">
        <v>1216</v>
      </c>
      <c r="N318" s="180">
        <v>141</v>
      </c>
      <c r="O318" s="180">
        <v>564</v>
      </c>
      <c r="P318" s="181">
        <v>511</v>
      </c>
    </row>
    <row r="319" spans="1:16" x14ac:dyDescent="0.3">
      <c r="A319" s="178" t="s">
        <v>569</v>
      </c>
      <c r="B319" s="179" t="s">
        <v>109</v>
      </c>
      <c r="C319" s="179" t="s">
        <v>1525</v>
      </c>
      <c r="D319" s="178" t="s">
        <v>197</v>
      </c>
      <c r="E319" s="175">
        <v>1189</v>
      </c>
      <c r="F319" s="180">
        <v>118</v>
      </c>
      <c r="G319" s="180">
        <v>830</v>
      </c>
      <c r="H319" s="181">
        <v>241</v>
      </c>
      <c r="I319" s="175">
        <v>1176</v>
      </c>
      <c r="J319" s="180">
        <v>120</v>
      </c>
      <c r="K319" s="180">
        <v>807</v>
      </c>
      <c r="L319" s="181">
        <v>249</v>
      </c>
      <c r="M319" s="175">
        <v>1232</v>
      </c>
      <c r="N319" s="180">
        <v>124</v>
      </c>
      <c r="O319" s="180">
        <v>861</v>
      </c>
      <c r="P319" s="181">
        <v>247</v>
      </c>
    </row>
    <row r="320" spans="1:16" x14ac:dyDescent="0.3">
      <c r="A320" s="178" t="s">
        <v>261</v>
      </c>
      <c r="B320" s="179" t="s">
        <v>273</v>
      </c>
      <c r="C320" s="179" t="s">
        <v>1526</v>
      </c>
      <c r="D320" s="178" t="s">
        <v>558</v>
      </c>
      <c r="E320" s="175">
        <v>588</v>
      </c>
      <c r="F320" s="180">
        <v>163</v>
      </c>
      <c r="G320" s="180">
        <v>274</v>
      </c>
      <c r="H320" s="181">
        <v>151</v>
      </c>
      <c r="I320" s="175">
        <v>650</v>
      </c>
      <c r="J320" s="180">
        <v>166</v>
      </c>
      <c r="K320" s="180">
        <v>288</v>
      </c>
      <c r="L320" s="181">
        <v>196</v>
      </c>
      <c r="M320" s="175">
        <v>1266</v>
      </c>
      <c r="N320" s="180">
        <v>159</v>
      </c>
      <c r="O320" s="180">
        <v>876</v>
      </c>
      <c r="P320" s="181">
        <v>231</v>
      </c>
    </row>
    <row r="321" spans="1:16" x14ac:dyDescent="0.3">
      <c r="A321" s="178" t="s">
        <v>569</v>
      </c>
      <c r="B321" s="179" t="s">
        <v>514</v>
      </c>
      <c r="C321" s="179" t="s">
        <v>1527</v>
      </c>
      <c r="D321" s="179" t="s">
        <v>524</v>
      </c>
      <c r="E321" s="175">
        <v>1215</v>
      </c>
      <c r="F321" s="180">
        <v>149</v>
      </c>
      <c r="G321" s="180">
        <v>817</v>
      </c>
      <c r="H321" s="181">
        <v>249</v>
      </c>
      <c r="I321" s="175">
        <v>1203</v>
      </c>
      <c r="J321" s="180">
        <v>135</v>
      </c>
      <c r="K321" s="180">
        <v>774</v>
      </c>
      <c r="L321" s="181">
        <v>294</v>
      </c>
      <c r="M321" s="175">
        <v>1237</v>
      </c>
      <c r="N321" s="180">
        <v>128</v>
      </c>
      <c r="O321" s="180">
        <v>786</v>
      </c>
      <c r="P321" s="181">
        <v>323</v>
      </c>
    </row>
    <row r="322" spans="1:16" x14ac:dyDescent="0.3">
      <c r="A322" s="178" t="s">
        <v>235</v>
      </c>
      <c r="B322" s="179" t="s">
        <v>940</v>
      </c>
      <c r="C322" s="179" t="s">
        <v>1528</v>
      </c>
      <c r="D322" s="178" t="s">
        <v>944</v>
      </c>
      <c r="E322" s="175">
        <v>1107</v>
      </c>
      <c r="F322" s="180">
        <v>187</v>
      </c>
      <c r="G322" s="180">
        <v>548</v>
      </c>
      <c r="H322" s="181">
        <v>372</v>
      </c>
      <c r="I322" s="175">
        <v>1172</v>
      </c>
      <c r="J322" s="180">
        <v>179</v>
      </c>
      <c r="K322" s="180">
        <v>571</v>
      </c>
      <c r="L322" s="181">
        <v>422</v>
      </c>
      <c r="M322" s="175">
        <v>1192</v>
      </c>
      <c r="N322" s="180">
        <v>181</v>
      </c>
      <c r="O322" s="180">
        <v>587</v>
      </c>
      <c r="P322" s="181">
        <v>424</v>
      </c>
    </row>
    <row r="323" spans="1:16" x14ac:dyDescent="0.3">
      <c r="A323" s="178" t="s">
        <v>569</v>
      </c>
      <c r="B323" s="179" t="s">
        <v>136</v>
      </c>
      <c r="C323" s="179" t="s">
        <v>1529</v>
      </c>
      <c r="D323" s="178" t="s">
        <v>450</v>
      </c>
      <c r="E323" s="175">
        <v>1162</v>
      </c>
      <c r="F323" s="180">
        <v>93</v>
      </c>
      <c r="G323" s="180">
        <v>782</v>
      </c>
      <c r="H323" s="181">
        <v>287</v>
      </c>
      <c r="I323" s="175">
        <v>1162</v>
      </c>
      <c r="J323" s="180">
        <v>90</v>
      </c>
      <c r="K323" s="180">
        <v>780</v>
      </c>
      <c r="L323" s="181">
        <v>292</v>
      </c>
      <c r="M323" s="175">
        <v>1190</v>
      </c>
      <c r="N323" s="180">
        <v>91</v>
      </c>
      <c r="O323" s="180">
        <v>797</v>
      </c>
      <c r="P323" s="181">
        <v>302</v>
      </c>
    </row>
    <row r="324" spans="1:16" x14ac:dyDescent="0.3">
      <c r="A324" s="178" t="s">
        <v>712</v>
      </c>
      <c r="B324" s="179" t="s">
        <v>136</v>
      </c>
      <c r="C324" s="179" t="s">
        <v>1530</v>
      </c>
      <c r="D324" s="178" t="s">
        <v>457</v>
      </c>
      <c r="E324" s="175">
        <v>1137</v>
      </c>
      <c r="F324" s="180">
        <v>504</v>
      </c>
      <c r="G324" s="180">
        <v>270</v>
      </c>
      <c r="H324" s="181">
        <v>363</v>
      </c>
      <c r="I324" s="175">
        <v>1212</v>
      </c>
      <c r="J324" s="180">
        <v>552</v>
      </c>
      <c r="K324" s="180">
        <v>291</v>
      </c>
      <c r="L324" s="181">
        <v>369</v>
      </c>
      <c r="M324" s="175">
        <v>1151</v>
      </c>
      <c r="N324" s="180">
        <v>522</v>
      </c>
      <c r="O324" s="180">
        <v>259</v>
      </c>
      <c r="P324" s="181">
        <v>370</v>
      </c>
    </row>
    <row r="325" spans="1:16" x14ac:dyDescent="0.3">
      <c r="A325" s="178" t="s">
        <v>430</v>
      </c>
      <c r="B325" s="179" t="s">
        <v>1040</v>
      </c>
      <c r="C325" s="179" t="s">
        <v>1531</v>
      </c>
      <c r="D325" s="178" t="s">
        <v>1059</v>
      </c>
      <c r="E325" s="175">
        <v>1081</v>
      </c>
      <c r="F325" s="180">
        <v>114</v>
      </c>
      <c r="G325" s="180">
        <v>436</v>
      </c>
      <c r="H325" s="181">
        <v>531</v>
      </c>
      <c r="I325" s="175">
        <v>1147</v>
      </c>
      <c r="J325" s="180">
        <v>118</v>
      </c>
      <c r="K325" s="180">
        <v>437</v>
      </c>
      <c r="L325" s="181">
        <v>592</v>
      </c>
      <c r="M325" s="175">
        <v>1160</v>
      </c>
      <c r="N325" s="180">
        <v>117</v>
      </c>
      <c r="O325" s="180">
        <v>436</v>
      </c>
      <c r="P325" s="181">
        <v>607</v>
      </c>
    </row>
    <row r="326" spans="1:16" x14ac:dyDescent="0.3">
      <c r="A326" s="178" t="s">
        <v>475</v>
      </c>
      <c r="B326" s="179" t="s">
        <v>109</v>
      </c>
      <c r="C326" s="179" t="s">
        <v>1532</v>
      </c>
      <c r="D326" s="178" t="s">
        <v>201</v>
      </c>
      <c r="E326" s="175">
        <v>1101</v>
      </c>
      <c r="F326" s="180">
        <v>183</v>
      </c>
      <c r="G326" s="180">
        <v>614</v>
      </c>
      <c r="H326" s="181">
        <v>304</v>
      </c>
      <c r="I326" s="175">
        <v>1145</v>
      </c>
      <c r="J326" s="180">
        <v>185</v>
      </c>
      <c r="K326" s="180">
        <v>633</v>
      </c>
      <c r="L326" s="181">
        <v>327</v>
      </c>
      <c r="M326" s="175">
        <v>1137</v>
      </c>
      <c r="N326" s="180">
        <v>194</v>
      </c>
      <c r="O326" s="180">
        <v>621</v>
      </c>
      <c r="P326" s="181">
        <v>322</v>
      </c>
    </row>
    <row r="327" spans="1:16" x14ac:dyDescent="0.3">
      <c r="A327" s="178" t="s">
        <v>874</v>
      </c>
      <c r="B327" s="179" t="s">
        <v>136</v>
      </c>
      <c r="C327" s="179" t="s">
        <v>1533</v>
      </c>
      <c r="D327" s="178" t="s">
        <v>448</v>
      </c>
      <c r="E327" s="175">
        <v>1101</v>
      </c>
      <c r="F327" s="180">
        <v>134</v>
      </c>
      <c r="G327" s="180">
        <v>675</v>
      </c>
      <c r="H327" s="181">
        <v>292</v>
      </c>
      <c r="I327" s="175">
        <v>991</v>
      </c>
      <c r="J327" s="180">
        <v>178</v>
      </c>
      <c r="K327" s="180">
        <v>483</v>
      </c>
      <c r="L327" s="181">
        <v>330</v>
      </c>
      <c r="M327" s="175">
        <v>1153</v>
      </c>
      <c r="N327" s="180">
        <v>144</v>
      </c>
      <c r="O327" s="180">
        <v>651</v>
      </c>
      <c r="P327" s="181">
        <v>358</v>
      </c>
    </row>
    <row r="328" spans="1:16" x14ac:dyDescent="0.3">
      <c r="A328" s="178" t="s">
        <v>939</v>
      </c>
      <c r="B328" s="179" t="s">
        <v>109</v>
      </c>
      <c r="C328" s="179" t="s">
        <v>1534</v>
      </c>
      <c r="D328" s="178" t="s">
        <v>208</v>
      </c>
      <c r="E328" s="175">
        <v>1097</v>
      </c>
      <c r="F328" s="180">
        <v>171</v>
      </c>
      <c r="G328" s="180">
        <v>721</v>
      </c>
      <c r="H328" s="181">
        <v>205</v>
      </c>
      <c r="I328" s="175">
        <v>1179</v>
      </c>
      <c r="J328" s="180">
        <v>205</v>
      </c>
      <c r="K328" s="180">
        <v>740</v>
      </c>
      <c r="L328" s="181">
        <v>234</v>
      </c>
      <c r="M328" s="175">
        <v>1141</v>
      </c>
      <c r="N328" s="180">
        <v>173</v>
      </c>
      <c r="O328" s="180">
        <v>701</v>
      </c>
      <c r="P328" s="181">
        <v>267</v>
      </c>
    </row>
    <row r="329" spans="1:16" x14ac:dyDescent="0.3">
      <c r="A329" s="178" t="s">
        <v>939</v>
      </c>
      <c r="B329" s="179" t="s">
        <v>109</v>
      </c>
      <c r="C329" s="179" t="s">
        <v>1535</v>
      </c>
      <c r="D329" s="178" t="s">
        <v>234</v>
      </c>
      <c r="E329" s="175">
        <v>1055</v>
      </c>
      <c r="F329" s="180">
        <v>81</v>
      </c>
      <c r="G329" s="180">
        <v>822</v>
      </c>
      <c r="H329" s="181">
        <v>152</v>
      </c>
      <c r="I329" s="175">
        <v>1082</v>
      </c>
      <c r="J329" s="180">
        <v>80</v>
      </c>
      <c r="K329" s="180">
        <v>829</v>
      </c>
      <c r="L329" s="181">
        <v>173</v>
      </c>
      <c r="M329" s="175">
        <v>1085</v>
      </c>
      <c r="N329" s="180">
        <v>87</v>
      </c>
      <c r="O329" s="180">
        <v>844</v>
      </c>
      <c r="P329" s="181">
        <v>154</v>
      </c>
    </row>
    <row r="330" spans="1:16" x14ac:dyDescent="0.3">
      <c r="A330" s="178" t="s">
        <v>820</v>
      </c>
      <c r="B330" s="179" t="s">
        <v>1087</v>
      </c>
      <c r="C330" s="179" t="s">
        <v>1536</v>
      </c>
      <c r="D330" s="178" t="s">
        <v>1090</v>
      </c>
      <c r="E330" s="175">
        <v>1091</v>
      </c>
      <c r="F330" s="180">
        <v>168</v>
      </c>
      <c r="G330" s="180">
        <v>522</v>
      </c>
      <c r="H330" s="181">
        <v>401</v>
      </c>
      <c r="I330" s="175">
        <v>1112</v>
      </c>
      <c r="J330" s="180">
        <v>164</v>
      </c>
      <c r="K330" s="180">
        <v>539</v>
      </c>
      <c r="L330" s="181">
        <v>409</v>
      </c>
      <c r="M330" s="175">
        <v>1191</v>
      </c>
      <c r="N330" s="180">
        <v>163</v>
      </c>
      <c r="O330" s="180">
        <v>530</v>
      </c>
      <c r="P330" s="181">
        <v>498</v>
      </c>
    </row>
    <row r="331" spans="1:16" x14ac:dyDescent="0.3">
      <c r="A331" s="178" t="s">
        <v>1183</v>
      </c>
      <c r="B331" s="179" t="s">
        <v>136</v>
      </c>
      <c r="C331" s="179" t="s">
        <v>1537</v>
      </c>
      <c r="D331" s="178" t="s">
        <v>444</v>
      </c>
      <c r="E331" s="175">
        <v>1102</v>
      </c>
      <c r="F331" s="180">
        <v>117</v>
      </c>
      <c r="G331" s="180">
        <v>499</v>
      </c>
      <c r="H331" s="181">
        <v>486</v>
      </c>
      <c r="I331" s="175">
        <v>1096</v>
      </c>
      <c r="J331" s="180">
        <v>114</v>
      </c>
      <c r="K331" s="180">
        <v>461</v>
      </c>
      <c r="L331" s="181">
        <v>521</v>
      </c>
      <c r="M331" s="175">
        <v>1112</v>
      </c>
      <c r="N331" s="180">
        <v>115</v>
      </c>
      <c r="O331" s="180">
        <v>452</v>
      </c>
      <c r="P331" s="181">
        <v>545</v>
      </c>
    </row>
    <row r="332" spans="1:16" x14ac:dyDescent="0.3">
      <c r="A332" s="178" t="s">
        <v>475</v>
      </c>
      <c r="B332" s="179" t="s">
        <v>182</v>
      </c>
      <c r="C332" s="179" t="s">
        <v>1538</v>
      </c>
      <c r="D332" s="178" t="s">
        <v>869</v>
      </c>
      <c r="E332" s="175">
        <v>656</v>
      </c>
      <c r="F332" s="180">
        <v>118</v>
      </c>
      <c r="G332" s="180">
        <v>415</v>
      </c>
      <c r="H332" s="181">
        <v>123</v>
      </c>
      <c r="I332" s="175">
        <v>652</v>
      </c>
      <c r="J332" s="180">
        <v>115</v>
      </c>
      <c r="K332" s="180">
        <v>393</v>
      </c>
      <c r="L332" s="181">
        <v>144</v>
      </c>
      <c r="M332" s="175">
        <v>1101</v>
      </c>
      <c r="N332" s="180">
        <v>122</v>
      </c>
      <c r="O332" s="180">
        <v>818</v>
      </c>
      <c r="P332" s="181">
        <v>161</v>
      </c>
    </row>
    <row r="333" spans="1:16" x14ac:dyDescent="0.3">
      <c r="A333" s="178" t="s">
        <v>309</v>
      </c>
      <c r="B333" s="179" t="s">
        <v>450</v>
      </c>
      <c r="C333" s="179" t="s">
        <v>1539</v>
      </c>
      <c r="D333" s="178" t="s">
        <v>928</v>
      </c>
      <c r="E333" s="175">
        <v>1070</v>
      </c>
      <c r="F333" s="180">
        <v>215</v>
      </c>
      <c r="G333" s="180">
        <v>373</v>
      </c>
      <c r="H333" s="181">
        <v>482</v>
      </c>
      <c r="I333" s="175">
        <v>1108</v>
      </c>
      <c r="J333" s="180">
        <v>222</v>
      </c>
      <c r="K333" s="180">
        <v>397</v>
      </c>
      <c r="L333" s="181">
        <v>489</v>
      </c>
      <c r="M333" s="175">
        <v>1148</v>
      </c>
      <c r="N333" s="180">
        <v>224</v>
      </c>
      <c r="O333" s="180">
        <v>359</v>
      </c>
      <c r="P333" s="181">
        <v>565</v>
      </c>
    </row>
    <row r="334" spans="1:16" x14ac:dyDescent="0.3">
      <c r="A334" s="178" t="s">
        <v>569</v>
      </c>
      <c r="B334" s="179" t="s">
        <v>450</v>
      </c>
      <c r="C334" s="179" t="s">
        <v>1540</v>
      </c>
      <c r="D334" s="178" t="s">
        <v>927</v>
      </c>
      <c r="E334" s="175">
        <v>1014</v>
      </c>
      <c r="F334" s="180">
        <v>109</v>
      </c>
      <c r="G334" s="180">
        <v>259</v>
      </c>
      <c r="H334" s="181">
        <v>646</v>
      </c>
      <c r="I334" s="175">
        <v>1084</v>
      </c>
      <c r="J334" s="180">
        <v>113</v>
      </c>
      <c r="K334" s="180">
        <v>285</v>
      </c>
      <c r="L334" s="181">
        <v>686</v>
      </c>
      <c r="M334" s="175">
        <v>1158</v>
      </c>
      <c r="N334" s="180">
        <v>110</v>
      </c>
      <c r="O334" s="180">
        <v>274</v>
      </c>
      <c r="P334" s="181">
        <v>774</v>
      </c>
    </row>
    <row r="335" spans="1:16" x14ac:dyDescent="0.3">
      <c r="A335" s="178" t="s">
        <v>108</v>
      </c>
      <c r="B335" s="179" t="s">
        <v>749</v>
      </c>
      <c r="C335" s="179" t="s">
        <v>1541</v>
      </c>
      <c r="D335" s="178" t="s">
        <v>752</v>
      </c>
      <c r="E335" s="175">
        <v>907</v>
      </c>
      <c r="F335" s="180">
        <v>185</v>
      </c>
      <c r="G335" s="180">
        <v>572</v>
      </c>
      <c r="H335" s="181">
        <v>150</v>
      </c>
      <c r="I335" s="175">
        <v>943</v>
      </c>
      <c r="J335" s="180">
        <v>173</v>
      </c>
      <c r="K335" s="180">
        <v>585</v>
      </c>
      <c r="L335" s="181">
        <v>185</v>
      </c>
      <c r="M335" s="175">
        <v>1135</v>
      </c>
      <c r="N335" s="180">
        <v>170</v>
      </c>
      <c r="O335" s="180">
        <v>706</v>
      </c>
      <c r="P335" s="181">
        <v>259</v>
      </c>
    </row>
    <row r="336" spans="1:16" x14ac:dyDescent="0.3">
      <c r="A336" s="178" t="s">
        <v>108</v>
      </c>
      <c r="B336" s="179" t="s">
        <v>476</v>
      </c>
      <c r="C336" s="179" t="s">
        <v>1542</v>
      </c>
      <c r="D336" s="178" t="s">
        <v>486</v>
      </c>
      <c r="E336" s="175">
        <v>1010</v>
      </c>
      <c r="F336" s="180">
        <v>126</v>
      </c>
      <c r="G336" s="180">
        <v>800</v>
      </c>
      <c r="H336" s="181">
        <v>84</v>
      </c>
      <c r="I336" s="175">
        <v>1021</v>
      </c>
      <c r="J336" s="180">
        <v>91</v>
      </c>
      <c r="K336" s="180">
        <v>806</v>
      </c>
      <c r="L336" s="181">
        <v>124</v>
      </c>
      <c r="M336" s="175">
        <v>1190</v>
      </c>
      <c r="N336" s="180">
        <v>118</v>
      </c>
      <c r="O336" s="180">
        <v>815</v>
      </c>
      <c r="P336" s="181">
        <v>257</v>
      </c>
    </row>
    <row r="337" spans="1:16" x14ac:dyDescent="0.3">
      <c r="A337" s="178" t="s">
        <v>939</v>
      </c>
      <c r="B337" s="179" t="s">
        <v>182</v>
      </c>
      <c r="C337" s="179" t="s">
        <v>1543</v>
      </c>
      <c r="D337" s="178" t="s">
        <v>182</v>
      </c>
      <c r="E337" s="175">
        <v>1095</v>
      </c>
      <c r="F337" s="180">
        <v>40</v>
      </c>
      <c r="G337" s="180">
        <v>560</v>
      </c>
      <c r="H337" s="181">
        <v>495</v>
      </c>
      <c r="I337" s="175">
        <v>1158</v>
      </c>
      <c r="J337" s="180">
        <v>41</v>
      </c>
      <c r="K337" s="180">
        <v>564</v>
      </c>
      <c r="L337" s="181">
        <v>553</v>
      </c>
      <c r="M337" s="175">
        <v>1125</v>
      </c>
      <c r="N337" s="180">
        <v>39</v>
      </c>
      <c r="O337" s="180">
        <v>463</v>
      </c>
      <c r="P337" s="181">
        <v>623</v>
      </c>
    </row>
    <row r="338" spans="1:16" x14ac:dyDescent="0.3">
      <c r="A338" s="178" t="s">
        <v>681</v>
      </c>
      <c r="B338" s="179" t="s">
        <v>570</v>
      </c>
      <c r="C338" s="179" t="s">
        <v>1544</v>
      </c>
      <c r="D338" s="178" t="s">
        <v>612</v>
      </c>
      <c r="E338" s="175">
        <v>1059</v>
      </c>
      <c r="F338" s="180">
        <v>49</v>
      </c>
      <c r="G338" s="180">
        <v>934</v>
      </c>
      <c r="H338" s="181">
        <v>76</v>
      </c>
      <c r="I338" s="175">
        <v>1093</v>
      </c>
      <c r="J338" s="180">
        <v>48</v>
      </c>
      <c r="K338" s="180">
        <v>969</v>
      </c>
      <c r="L338" s="181">
        <v>76</v>
      </c>
      <c r="M338" s="175">
        <v>1080</v>
      </c>
      <c r="N338" s="180">
        <v>48</v>
      </c>
      <c r="O338" s="180">
        <v>925</v>
      </c>
      <c r="P338" s="181">
        <v>107</v>
      </c>
    </row>
    <row r="339" spans="1:16" x14ac:dyDescent="0.3">
      <c r="A339" s="178" t="s">
        <v>309</v>
      </c>
      <c r="B339" s="179" t="s">
        <v>1087</v>
      </c>
      <c r="C339" s="179" t="s">
        <v>1545</v>
      </c>
      <c r="D339" s="178" t="s">
        <v>1098</v>
      </c>
      <c r="E339" s="175">
        <v>1016</v>
      </c>
      <c r="F339" s="180">
        <v>175</v>
      </c>
      <c r="G339" s="180">
        <v>452</v>
      </c>
      <c r="H339" s="181">
        <v>389</v>
      </c>
      <c r="I339" s="175">
        <v>1023</v>
      </c>
      <c r="J339" s="180">
        <v>174</v>
      </c>
      <c r="K339" s="180">
        <v>464</v>
      </c>
      <c r="L339" s="181">
        <v>385</v>
      </c>
      <c r="M339" s="175">
        <v>1196</v>
      </c>
      <c r="N339" s="180">
        <v>181</v>
      </c>
      <c r="O339" s="180">
        <v>457</v>
      </c>
      <c r="P339" s="181">
        <v>558</v>
      </c>
    </row>
    <row r="340" spans="1:16" x14ac:dyDescent="0.3">
      <c r="A340" s="178" t="s">
        <v>939</v>
      </c>
      <c r="B340" s="179" t="s">
        <v>570</v>
      </c>
      <c r="C340" s="179" t="s">
        <v>1546</v>
      </c>
      <c r="D340" s="178" t="s">
        <v>571</v>
      </c>
      <c r="E340" s="175">
        <v>1002</v>
      </c>
      <c r="F340" s="180">
        <v>290</v>
      </c>
      <c r="G340" s="180">
        <v>242</v>
      </c>
      <c r="H340" s="181">
        <v>470</v>
      </c>
      <c r="I340" s="175">
        <v>1000</v>
      </c>
      <c r="J340" s="180">
        <v>296</v>
      </c>
      <c r="K340" s="180">
        <v>215</v>
      </c>
      <c r="L340" s="181">
        <v>489</v>
      </c>
      <c r="M340" s="175">
        <v>1087</v>
      </c>
      <c r="N340" s="180">
        <v>276</v>
      </c>
      <c r="O340" s="180">
        <v>239</v>
      </c>
      <c r="P340" s="181">
        <v>572</v>
      </c>
    </row>
    <row r="341" spans="1:16" x14ac:dyDescent="0.3">
      <c r="A341" s="178" t="s">
        <v>309</v>
      </c>
      <c r="B341" s="179" t="s">
        <v>262</v>
      </c>
      <c r="C341" s="179" t="s">
        <v>1547</v>
      </c>
      <c r="D341" s="178" t="s">
        <v>297</v>
      </c>
      <c r="E341" s="175">
        <v>1014</v>
      </c>
      <c r="F341" s="180">
        <v>198</v>
      </c>
      <c r="G341" s="180">
        <v>619</v>
      </c>
      <c r="H341" s="181">
        <v>197</v>
      </c>
      <c r="I341" s="175">
        <v>949</v>
      </c>
      <c r="J341" s="180">
        <v>94</v>
      </c>
      <c r="K341" s="180">
        <v>652</v>
      </c>
      <c r="L341" s="181">
        <v>203</v>
      </c>
      <c r="M341" s="175">
        <v>1112</v>
      </c>
      <c r="N341" s="180">
        <v>166</v>
      </c>
      <c r="O341" s="180">
        <v>633</v>
      </c>
      <c r="P341" s="181">
        <v>313</v>
      </c>
    </row>
    <row r="342" spans="1:16" x14ac:dyDescent="0.3">
      <c r="A342" s="178" t="s">
        <v>569</v>
      </c>
      <c r="B342" s="179" t="s">
        <v>875</v>
      </c>
      <c r="C342" s="179" t="s">
        <v>1548</v>
      </c>
      <c r="D342" s="178" t="s">
        <v>908</v>
      </c>
      <c r="E342" s="175">
        <v>1129</v>
      </c>
      <c r="F342" s="180">
        <v>89</v>
      </c>
      <c r="G342" s="180">
        <v>870</v>
      </c>
      <c r="H342" s="181">
        <v>170</v>
      </c>
      <c r="I342" s="175">
        <v>1243</v>
      </c>
      <c r="J342" s="180">
        <v>87</v>
      </c>
      <c r="K342" s="180">
        <v>954</v>
      </c>
      <c r="L342" s="181">
        <v>202</v>
      </c>
      <c r="M342" s="175">
        <v>1067</v>
      </c>
      <c r="N342" s="180">
        <v>80</v>
      </c>
      <c r="O342" s="180">
        <v>720</v>
      </c>
      <c r="P342" s="181">
        <v>267</v>
      </c>
    </row>
    <row r="343" spans="1:16" x14ac:dyDescent="0.3">
      <c r="A343" s="178" t="s">
        <v>309</v>
      </c>
      <c r="B343" s="179" t="s">
        <v>713</v>
      </c>
      <c r="C343" s="179" t="s">
        <v>1549</v>
      </c>
      <c r="D343" s="178" t="s">
        <v>739</v>
      </c>
      <c r="E343" s="175">
        <v>943</v>
      </c>
      <c r="F343" s="180">
        <v>135</v>
      </c>
      <c r="G343" s="180">
        <v>241</v>
      </c>
      <c r="H343" s="181">
        <v>567</v>
      </c>
      <c r="I343" s="175">
        <v>1031</v>
      </c>
      <c r="J343" s="180">
        <v>144</v>
      </c>
      <c r="K343" s="180">
        <v>276</v>
      </c>
      <c r="L343" s="181">
        <v>611</v>
      </c>
      <c r="M343" s="175">
        <v>1088</v>
      </c>
      <c r="N343" s="180">
        <v>148</v>
      </c>
      <c r="O343" s="180">
        <v>241</v>
      </c>
      <c r="P343" s="181">
        <v>699</v>
      </c>
    </row>
    <row r="344" spans="1:16" x14ac:dyDescent="0.3">
      <c r="A344" s="178" t="s">
        <v>569</v>
      </c>
      <c r="B344" s="179" t="s">
        <v>1087</v>
      </c>
      <c r="C344" s="179" t="s">
        <v>1550</v>
      </c>
      <c r="D344" s="178" t="s">
        <v>815</v>
      </c>
      <c r="E344" s="175">
        <v>999</v>
      </c>
      <c r="F344" s="180">
        <v>148</v>
      </c>
      <c r="G344" s="180">
        <v>513</v>
      </c>
      <c r="H344" s="181">
        <v>338</v>
      </c>
      <c r="I344" s="175">
        <v>1013</v>
      </c>
      <c r="J344" s="180">
        <v>136</v>
      </c>
      <c r="K344" s="180">
        <v>518</v>
      </c>
      <c r="L344" s="181">
        <v>359</v>
      </c>
      <c r="M344" s="175">
        <v>1025</v>
      </c>
      <c r="N344" s="180">
        <v>131</v>
      </c>
      <c r="O344" s="180">
        <v>507</v>
      </c>
      <c r="P344" s="181">
        <v>387</v>
      </c>
    </row>
    <row r="345" spans="1:16" x14ac:dyDescent="0.3">
      <c r="A345" s="178" t="s">
        <v>569</v>
      </c>
      <c r="B345" s="179" t="s">
        <v>109</v>
      </c>
      <c r="C345" s="179" t="s">
        <v>1551</v>
      </c>
      <c r="D345" s="178" t="s">
        <v>209</v>
      </c>
      <c r="E345" s="175">
        <v>960</v>
      </c>
      <c r="F345" s="180">
        <v>143</v>
      </c>
      <c r="G345" s="180">
        <v>476</v>
      </c>
      <c r="H345" s="181">
        <v>341</v>
      </c>
      <c r="I345" s="175">
        <v>953</v>
      </c>
      <c r="J345" s="180">
        <v>143</v>
      </c>
      <c r="K345" s="180">
        <v>448</v>
      </c>
      <c r="L345" s="181">
        <v>362</v>
      </c>
      <c r="M345" s="175">
        <v>999</v>
      </c>
      <c r="N345" s="180">
        <v>159</v>
      </c>
      <c r="O345" s="180">
        <v>476</v>
      </c>
      <c r="P345" s="181">
        <v>364</v>
      </c>
    </row>
    <row r="346" spans="1:16" x14ac:dyDescent="0.3">
      <c r="A346" s="178" t="s">
        <v>681</v>
      </c>
      <c r="B346" s="179" t="s">
        <v>310</v>
      </c>
      <c r="C346" s="179" t="s">
        <v>1552</v>
      </c>
      <c r="D346" s="178" t="s">
        <v>348</v>
      </c>
      <c r="E346" s="175">
        <v>820</v>
      </c>
      <c r="F346" s="180">
        <v>74</v>
      </c>
      <c r="G346" s="180">
        <v>401</v>
      </c>
      <c r="H346" s="181">
        <v>345</v>
      </c>
      <c r="I346" s="175">
        <v>870</v>
      </c>
      <c r="J346" s="180">
        <v>75</v>
      </c>
      <c r="K346" s="180">
        <v>446</v>
      </c>
      <c r="L346" s="181">
        <v>349</v>
      </c>
      <c r="M346" s="175">
        <v>1015</v>
      </c>
      <c r="N346" s="180">
        <v>74</v>
      </c>
      <c r="O346" s="180">
        <v>573</v>
      </c>
      <c r="P346" s="181">
        <v>368</v>
      </c>
    </row>
    <row r="347" spans="1:16" x14ac:dyDescent="0.3">
      <c r="A347" s="178" t="s">
        <v>939</v>
      </c>
      <c r="B347" s="179" t="s">
        <v>514</v>
      </c>
      <c r="C347" s="179" t="s">
        <v>1553</v>
      </c>
      <c r="D347" s="179" t="s">
        <v>519</v>
      </c>
      <c r="E347" s="175">
        <v>875</v>
      </c>
      <c r="F347" s="180">
        <v>104</v>
      </c>
      <c r="G347" s="180">
        <v>516</v>
      </c>
      <c r="H347" s="181">
        <v>255</v>
      </c>
      <c r="I347" s="175">
        <v>964</v>
      </c>
      <c r="J347" s="180">
        <v>95</v>
      </c>
      <c r="K347" s="180">
        <v>579</v>
      </c>
      <c r="L347" s="181">
        <v>290</v>
      </c>
      <c r="M347" s="175">
        <v>980</v>
      </c>
      <c r="N347" s="180">
        <v>160</v>
      </c>
      <c r="O347" s="180">
        <v>544</v>
      </c>
      <c r="P347" s="181">
        <v>276</v>
      </c>
    </row>
    <row r="348" spans="1:16" x14ac:dyDescent="0.3">
      <c r="A348" s="178" t="s">
        <v>763</v>
      </c>
      <c r="B348" s="179" t="s">
        <v>310</v>
      </c>
      <c r="C348" s="179" t="s">
        <v>1554</v>
      </c>
      <c r="D348" s="178" t="s">
        <v>377</v>
      </c>
      <c r="E348" s="175">
        <v>1037</v>
      </c>
      <c r="F348" s="180">
        <v>46</v>
      </c>
      <c r="G348" s="180">
        <v>867</v>
      </c>
      <c r="H348" s="181">
        <v>124</v>
      </c>
      <c r="I348" s="175">
        <v>1081</v>
      </c>
      <c r="J348" s="180">
        <v>46</v>
      </c>
      <c r="K348" s="180">
        <v>911</v>
      </c>
      <c r="L348" s="181">
        <v>124</v>
      </c>
      <c r="M348" s="175">
        <v>996</v>
      </c>
      <c r="N348" s="180">
        <v>44</v>
      </c>
      <c r="O348" s="180">
        <v>822</v>
      </c>
      <c r="P348" s="181">
        <v>130</v>
      </c>
    </row>
    <row r="349" spans="1:16" x14ac:dyDescent="0.3">
      <c r="A349" s="178" t="s">
        <v>925</v>
      </c>
      <c r="B349" s="179" t="s">
        <v>262</v>
      </c>
      <c r="C349" s="179" t="s">
        <v>1555</v>
      </c>
      <c r="D349" s="178" t="s">
        <v>298</v>
      </c>
      <c r="E349" s="175">
        <v>336</v>
      </c>
      <c r="F349" s="180">
        <v>67</v>
      </c>
      <c r="G349" s="180">
        <v>223</v>
      </c>
      <c r="H349" s="181">
        <v>46</v>
      </c>
      <c r="I349" s="175">
        <v>346</v>
      </c>
      <c r="J349" s="180">
        <v>67</v>
      </c>
      <c r="K349" s="180">
        <v>232</v>
      </c>
      <c r="L349" s="181">
        <v>47</v>
      </c>
      <c r="M349" s="175">
        <v>1004</v>
      </c>
      <c r="N349" s="180">
        <v>63</v>
      </c>
      <c r="O349" s="180">
        <v>871</v>
      </c>
      <c r="P349" s="181">
        <v>70</v>
      </c>
    </row>
    <row r="350" spans="1:16" x14ac:dyDescent="0.3">
      <c r="A350" s="178" t="s">
        <v>939</v>
      </c>
      <c r="B350" s="179" t="s">
        <v>514</v>
      </c>
      <c r="C350" s="179" t="s">
        <v>1556</v>
      </c>
      <c r="D350" s="178" t="s">
        <v>535</v>
      </c>
      <c r="E350" s="175">
        <v>892</v>
      </c>
      <c r="F350" s="180">
        <v>124</v>
      </c>
      <c r="G350" s="180">
        <v>489</v>
      </c>
      <c r="H350" s="181">
        <v>279</v>
      </c>
      <c r="I350" s="175">
        <v>924</v>
      </c>
      <c r="J350" s="180">
        <v>116</v>
      </c>
      <c r="K350" s="180">
        <v>456</v>
      </c>
      <c r="L350" s="181">
        <v>352</v>
      </c>
      <c r="M350" s="175">
        <v>1021</v>
      </c>
      <c r="N350" s="180">
        <v>112</v>
      </c>
      <c r="O350" s="180">
        <v>506</v>
      </c>
      <c r="P350" s="181">
        <v>403</v>
      </c>
    </row>
    <row r="351" spans="1:16" x14ac:dyDescent="0.3">
      <c r="A351" s="178" t="s">
        <v>820</v>
      </c>
      <c r="B351" s="179" t="s">
        <v>262</v>
      </c>
      <c r="C351" s="179" t="s">
        <v>1557</v>
      </c>
      <c r="D351" s="178" t="s">
        <v>284</v>
      </c>
      <c r="E351" s="175">
        <v>928</v>
      </c>
      <c r="F351" s="180">
        <v>139</v>
      </c>
      <c r="G351" s="180">
        <v>429</v>
      </c>
      <c r="H351" s="181">
        <v>360</v>
      </c>
      <c r="I351" s="175">
        <v>905</v>
      </c>
      <c r="J351" s="180">
        <v>122</v>
      </c>
      <c r="K351" s="180">
        <v>416</v>
      </c>
      <c r="L351" s="181">
        <v>367</v>
      </c>
      <c r="M351" s="175">
        <v>993</v>
      </c>
      <c r="N351" s="180">
        <v>119</v>
      </c>
      <c r="O351" s="180">
        <v>478</v>
      </c>
      <c r="P351" s="181">
        <v>396</v>
      </c>
    </row>
    <row r="352" spans="1:16" x14ac:dyDescent="0.3">
      <c r="A352" s="178" t="s">
        <v>108</v>
      </c>
      <c r="B352" s="179" t="s">
        <v>459</v>
      </c>
      <c r="C352" s="179" t="s">
        <v>1558</v>
      </c>
      <c r="D352" s="178" t="s">
        <v>465</v>
      </c>
      <c r="E352" s="175">
        <v>940</v>
      </c>
      <c r="F352" s="180">
        <v>282</v>
      </c>
      <c r="G352" s="180">
        <v>342</v>
      </c>
      <c r="H352" s="181">
        <v>316</v>
      </c>
      <c r="I352" s="175">
        <v>964</v>
      </c>
      <c r="J352" s="180">
        <v>276</v>
      </c>
      <c r="K352" s="180">
        <v>360</v>
      </c>
      <c r="L352" s="181">
        <v>328</v>
      </c>
      <c r="M352" s="175">
        <v>993</v>
      </c>
      <c r="N352" s="180">
        <v>266</v>
      </c>
      <c r="O352" s="180">
        <v>360</v>
      </c>
      <c r="P352" s="181">
        <v>367</v>
      </c>
    </row>
    <row r="353" spans="1:16" x14ac:dyDescent="0.3">
      <c r="A353" s="178" t="s">
        <v>1086</v>
      </c>
      <c r="B353" s="179" t="s">
        <v>1040</v>
      </c>
      <c r="C353" s="179" t="s">
        <v>1559</v>
      </c>
      <c r="D353" s="178" t="s">
        <v>1079</v>
      </c>
      <c r="E353" s="175">
        <v>920</v>
      </c>
      <c r="F353" s="180">
        <v>122</v>
      </c>
      <c r="G353" s="180">
        <v>334</v>
      </c>
      <c r="H353" s="181">
        <v>464</v>
      </c>
      <c r="I353" s="175">
        <v>946</v>
      </c>
      <c r="J353" s="180">
        <v>123</v>
      </c>
      <c r="K353" s="180">
        <v>341</v>
      </c>
      <c r="L353" s="181">
        <v>482</v>
      </c>
      <c r="M353" s="175">
        <v>974</v>
      </c>
      <c r="N353" s="180">
        <v>118</v>
      </c>
      <c r="O353" s="180">
        <v>351</v>
      </c>
      <c r="P353" s="181">
        <v>505</v>
      </c>
    </row>
    <row r="354" spans="1:16" x14ac:dyDescent="0.3">
      <c r="A354" s="178" t="s">
        <v>914</v>
      </c>
      <c r="B354" s="179" t="s">
        <v>794</v>
      </c>
      <c r="C354" s="179" t="s">
        <v>1560</v>
      </c>
      <c r="D354" s="178" t="s">
        <v>470</v>
      </c>
      <c r="E354" s="175">
        <v>1050</v>
      </c>
      <c r="F354" s="180">
        <v>78</v>
      </c>
      <c r="G354" s="180">
        <v>764</v>
      </c>
      <c r="H354" s="181">
        <v>208</v>
      </c>
      <c r="I354" s="175">
        <v>1056</v>
      </c>
      <c r="J354" s="180">
        <v>72</v>
      </c>
      <c r="K354" s="180">
        <v>775</v>
      </c>
      <c r="L354" s="181">
        <v>209</v>
      </c>
      <c r="M354" s="175">
        <v>951</v>
      </c>
      <c r="N354" s="180">
        <v>79</v>
      </c>
      <c r="O354" s="180">
        <v>662</v>
      </c>
      <c r="P354" s="181">
        <v>210</v>
      </c>
    </row>
    <row r="355" spans="1:16" x14ac:dyDescent="0.3">
      <c r="A355" s="178" t="s">
        <v>261</v>
      </c>
      <c r="B355" s="179" t="s">
        <v>875</v>
      </c>
      <c r="C355" s="179" t="s">
        <v>1561</v>
      </c>
      <c r="D355" s="178" t="s">
        <v>883</v>
      </c>
      <c r="E355" s="175">
        <v>913</v>
      </c>
      <c r="F355" s="180">
        <v>156</v>
      </c>
      <c r="G355" s="180">
        <v>503</v>
      </c>
      <c r="H355" s="181">
        <v>254</v>
      </c>
      <c r="I355" s="175">
        <v>903</v>
      </c>
      <c r="J355" s="180">
        <v>166</v>
      </c>
      <c r="K355" s="180">
        <v>477</v>
      </c>
      <c r="L355" s="181">
        <v>260</v>
      </c>
      <c r="M355" s="175">
        <v>994</v>
      </c>
      <c r="N355" s="180">
        <v>168</v>
      </c>
      <c r="O355" s="180">
        <v>510</v>
      </c>
      <c r="P355" s="181">
        <v>316</v>
      </c>
    </row>
    <row r="356" spans="1:16" x14ac:dyDescent="0.3">
      <c r="A356" s="178" t="s">
        <v>1015</v>
      </c>
      <c r="B356" s="179" t="s">
        <v>1087</v>
      </c>
      <c r="C356" s="179" t="s">
        <v>1562</v>
      </c>
      <c r="D356" s="178" t="s">
        <v>1035</v>
      </c>
      <c r="E356" s="175">
        <v>893</v>
      </c>
      <c r="F356" s="180">
        <v>87</v>
      </c>
      <c r="G356" s="180">
        <v>499</v>
      </c>
      <c r="H356" s="181">
        <v>307</v>
      </c>
      <c r="I356" s="175">
        <v>873</v>
      </c>
      <c r="J356" s="180">
        <v>86</v>
      </c>
      <c r="K356" s="180">
        <v>445</v>
      </c>
      <c r="L356" s="181">
        <v>342</v>
      </c>
      <c r="M356" s="175">
        <v>968</v>
      </c>
      <c r="N356" s="180">
        <v>87</v>
      </c>
      <c r="O356" s="180">
        <v>501</v>
      </c>
      <c r="P356" s="181">
        <v>380</v>
      </c>
    </row>
    <row r="357" spans="1:16" x14ac:dyDescent="0.3">
      <c r="A357" s="178" t="s">
        <v>108</v>
      </c>
      <c r="B357" s="179" t="s">
        <v>940</v>
      </c>
      <c r="C357" s="179" t="s">
        <v>1563</v>
      </c>
      <c r="D357" s="178" t="s">
        <v>194</v>
      </c>
      <c r="E357" s="175">
        <v>907</v>
      </c>
      <c r="F357" s="180">
        <v>132</v>
      </c>
      <c r="G357" s="180">
        <v>497</v>
      </c>
      <c r="H357" s="181">
        <v>278</v>
      </c>
      <c r="I357" s="175">
        <v>904</v>
      </c>
      <c r="J357" s="180">
        <v>131</v>
      </c>
      <c r="K357" s="180">
        <v>460</v>
      </c>
      <c r="L357" s="181">
        <v>313</v>
      </c>
      <c r="M357" s="175">
        <v>953</v>
      </c>
      <c r="N357" s="180">
        <v>192</v>
      </c>
      <c r="O357" s="180">
        <v>417</v>
      </c>
      <c r="P357" s="181">
        <v>344</v>
      </c>
    </row>
    <row r="358" spans="1:16" x14ac:dyDescent="0.3">
      <c r="A358" s="178" t="s">
        <v>569</v>
      </c>
      <c r="B358" s="179" t="s">
        <v>570</v>
      </c>
      <c r="C358" s="179" t="s">
        <v>1564</v>
      </c>
      <c r="D358" s="178" t="s">
        <v>599</v>
      </c>
      <c r="E358" s="175">
        <v>926</v>
      </c>
      <c r="F358" s="180">
        <v>37</v>
      </c>
      <c r="G358" s="180">
        <v>758</v>
      </c>
      <c r="H358" s="181">
        <v>131</v>
      </c>
      <c r="I358" s="175">
        <v>919</v>
      </c>
      <c r="J358" s="180">
        <v>39</v>
      </c>
      <c r="K358" s="180">
        <v>746</v>
      </c>
      <c r="L358" s="181">
        <v>134</v>
      </c>
      <c r="M358" s="175">
        <v>928</v>
      </c>
      <c r="N358" s="180">
        <v>39</v>
      </c>
      <c r="O358" s="180">
        <v>744</v>
      </c>
      <c r="P358" s="181">
        <v>145</v>
      </c>
    </row>
    <row r="359" spans="1:16" x14ac:dyDescent="0.3">
      <c r="A359" s="178" t="s">
        <v>309</v>
      </c>
      <c r="B359" s="179" t="s">
        <v>1040</v>
      </c>
      <c r="C359" s="179" t="s">
        <v>1565</v>
      </c>
      <c r="D359" s="178" t="s">
        <v>1058</v>
      </c>
      <c r="E359" s="175">
        <v>949</v>
      </c>
      <c r="F359" s="180">
        <v>109</v>
      </c>
      <c r="G359" s="180">
        <v>397</v>
      </c>
      <c r="H359" s="181">
        <v>443</v>
      </c>
      <c r="I359" s="175">
        <v>974</v>
      </c>
      <c r="J359" s="180">
        <v>113</v>
      </c>
      <c r="K359" s="180">
        <v>428</v>
      </c>
      <c r="L359" s="181">
        <v>433</v>
      </c>
      <c r="M359" s="175">
        <v>977</v>
      </c>
      <c r="N359" s="180">
        <v>110</v>
      </c>
      <c r="O359" s="180">
        <v>371</v>
      </c>
      <c r="P359" s="181">
        <v>496</v>
      </c>
    </row>
    <row r="360" spans="1:16" x14ac:dyDescent="0.3">
      <c r="A360" s="178" t="s">
        <v>108</v>
      </c>
      <c r="B360" s="179" t="s">
        <v>109</v>
      </c>
      <c r="C360" s="179" t="s">
        <v>1566</v>
      </c>
      <c r="D360" s="178" t="s">
        <v>123</v>
      </c>
      <c r="E360" s="175">
        <v>857</v>
      </c>
      <c r="F360" s="180">
        <v>80</v>
      </c>
      <c r="G360" s="180">
        <v>576</v>
      </c>
      <c r="H360" s="181">
        <v>201</v>
      </c>
      <c r="I360" s="175">
        <v>891</v>
      </c>
      <c r="J360" s="180">
        <v>76</v>
      </c>
      <c r="K360" s="180">
        <v>596</v>
      </c>
      <c r="L360" s="181">
        <v>219</v>
      </c>
      <c r="M360" s="175">
        <v>953</v>
      </c>
      <c r="N360" s="180">
        <v>78</v>
      </c>
      <c r="O360" s="180">
        <v>614</v>
      </c>
      <c r="P360" s="181">
        <v>261</v>
      </c>
    </row>
    <row r="361" spans="1:16" x14ac:dyDescent="0.3">
      <c r="A361" s="178" t="s">
        <v>1163</v>
      </c>
      <c r="B361" s="179" t="s">
        <v>109</v>
      </c>
      <c r="C361" s="179" t="s">
        <v>1567</v>
      </c>
      <c r="D361" s="178" t="s">
        <v>207</v>
      </c>
      <c r="E361" s="175">
        <v>764</v>
      </c>
      <c r="F361" s="180">
        <v>155</v>
      </c>
      <c r="G361" s="180">
        <v>379</v>
      </c>
      <c r="H361" s="181">
        <v>230</v>
      </c>
      <c r="I361" s="175">
        <v>853</v>
      </c>
      <c r="J361" s="180">
        <v>147</v>
      </c>
      <c r="K361" s="180">
        <v>382</v>
      </c>
      <c r="L361" s="181">
        <v>324</v>
      </c>
      <c r="M361" s="175">
        <v>880</v>
      </c>
      <c r="N361" s="180">
        <v>183</v>
      </c>
      <c r="O361" s="180">
        <v>399</v>
      </c>
      <c r="P361" s="181">
        <v>298</v>
      </c>
    </row>
    <row r="362" spans="1:16" x14ac:dyDescent="0.3">
      <c r="A362" s="178" t="s">
        <v>569</v>
      </c>
      <c r="B362" s="179" t="s">
        <v>310</v>
      </c>
      <c r="C362" s="179" t="s">
        <v>1568</v>
      </c>
      <c r="D362" s="179" t="s">
        <v>427</v>
      </c>
      <c r="E362" s="175">
        <v>863</v>
      </c>
      <c r="F362" s="180">
        <v>137</v>
      </c>
      <c r="G362" s="180">
        <v>523</v>
      </c>
      <c r="H362" s="181">
        <v>203</v>
      </c>
      <c r="I362" s="175">
        <v>852</v>
      </c>
      <c r="J362" s="180">
        <v>111</v>
      </c>
      <c r="K362" s="180">
        <v>524</v>
      </c>
      <c r="L362" s="181">
        <v>217</v>
      </c>
      <c r="M362" s="175">
        <v>917</v>
      </c>
      <c r="N362" s="180">
        <v>140</v>
      </c>
      <c r="O362" s="180">
        <v>543</v>
      </c>
      <c r="P362" s="181">
        <v>234</v>
      </c>
    </row>
    <row r="363" spans="1:16" x14ac:dyDescent="0.3">
      <c r="A363" s="178" t="s">
        <v>475</v>
      </c>
      <c r="B363" s="179" t="s">
        <v>1132</v>
      </c>
      <c r="C363" s="179" t="s">
        <v>1569</v>
      </c>
      <c r="D363" s="178" t="s">
        <v>1141</v>
      </c>
      <c r="E363" s="175">
        <v>861</v>
      </c>
      <c r="F363" s="180">
        <v>81</v>
      </c>
      <c r="G363" s="180">
        <v>604</v>
      </c>
      <c r="H363" s="181">
        <v>176</v>
      </c>
      <c r="I363" s="175">
        <v>876</v>
      </c>
      <c r="J363" s="180">
        <v>78</v>
      </c>
      <c r="K363" s="180">
        <v>607</v>
      </c>
      <c r="L363" s="181">
        <v>191</v>
      </c>
      <c r="M363" s="175">
        <v>1076</v>
      </c>
      <c r="N363" s="180">
        <v>73</v>
      </c>
      <c r="O363" s="180">
        <v>635</v>
      </c>
      <c r="P363" s="181">
        <v>368</v>
      </c>
    </row>
    <row r="364" spans="1:16" x14ac:dyDescent="0.3">
      <c r="A364" s="178" t="s">
        <v>939</v>
      </c>
      <c r="B364" s="179" t="s">
        <v>109</v>
      </c>
      <c r="C364" s="179" t="s">
        <v>1570</v>
      </c>
      <c r="D364" s="178" t="s">
        <v>149</v>
      </c>
      <c r="E364" s="175">
        <v>946</v>
      </c>
      <c r="F364" s="180">
        <v>196</v>
      </c>
      <c r="G364" s="180">
        <v>412</v>
      </c>
      <c r="H364" s="181">
        <v>338</v>
      </c>
      <c r="I364" s="175">
        <v>948</v>
      </c>
      <c r="J364" s="180">
        <v>199</v>
      </c>
      <c r="K364" s="180">
        <v>411</v>
      </c>
      <c r="L364" s="181">
        <v>338</v>
      </c>
      <c r="M364" s="175">
        <v>917</v>
      </c>
      <c r="N364" s="180">
        <v>200</v>
      </c>
      <c r="O364" s="180">
        <v>359</v>
      </c>
      <c r="P364" s="181">
        <v>358</v>
      </c>
    </row>
    <row r="365" spans="1:16" x14ac:dyDescent="0.3">
      <c r="A365" s="178" t="s">
        <v>681</v>
      </c>
      <c r="B365" s="179" t="s">
        <v>1087</v>
      </c>
      <c r="C365" s="179" t="s">
        <v>1571</v>
      </c>
      <c r="D365" s="178" t="s">
        <v>1120</v>
      </c>
      <c r="E365" s="175">
        <v>860</v>
      </c>
      <c r="F365" s="180">
        <v>122</v>
      </c>
      <c r="G365" s="180">
        <v>523</v>
      </c>
      <c r="H365" s="181">
        <v>215</v>
      </c>
      <c r="I365" s="175">
        <v>898</v>
      </c>
      <c r="J365" s="180">
        <v>110</v>
      </c>
      <c r="K365" s="180">
        <v>523</v>
      </c>
      <c r="L365" s="181">
        <v>265</v>
      </c>
      <c r="M365" s="175">
        <v>1034</v>
      </c>
      <c r="N365" s="180">
        <v>114</v>
      </c>
      <c r="O365" s="180">
        <v>518</v>
      </c>
      <c r="P365" s="181">
        <v>402</v>
      </c>
    </row>
    <row r="366" spans="1:16" x14ac:dyDescent="0.3">
      <c r="A366" s="178" t="s">
        <v>1150</v>
      </c>
      <c r="B366" s="179" t="s">
        <v>476</v>
      </c>
      <c r="C366" s="179" t="s">
        <v>1572</v>
      </c>
      <c r="D366" s="178" t="s">
        <v>484</v>
      </c>
      <c r="E366" s="175">
        <v>689</v>
      </c>
      <c r="F366" s="180">
        <v>111</v>
      </c>
      <c r="G366" s="180">
        <v>377</v>
      </c>
      <c r="H366" s="181">
        <v>201</v>
      </c>
      <c r="I366" s="175">
        <v>809</v>
      </c>
      <c r="J366" s="180">
        <v>115</v>
      </c>
      <c r="K366" s="180">
        <v>387</v>
      </c>
      <c r="L366" s="181">
        <v>307</v>
      </c>
      <c r="M366" s="175">
        <v>899</v>
      </c>
      <c r="N366" s="180">
        <v>113</v>
      </c>
      <c r="O366" s="180">
        <v>476</v>
      </c>
      <c r="P366" s="181">
        <v>310</v>
      </c>
    </row>
    <row r="367" spans="1:16" x14ac:dyDescent="0.3">
      <c r="A367" s="178" t="s">
        <v>1161</v>
      </c>
      <c r="B367" s="179" t="s">
        <v>1124</v>
      </c>
      <c r="C367" s="179" t="s">
        <v>1573</v>
      </c>
      <c r="D367" s="178" t="s">
        <v>1127</v>
      </c>
      <c r="E367" s="175">
        <v>614</v>
      </c>
      <c r="F367" s="180">
        <v>48</v>
      </c>
      <c r="G367" s="180">
        <v>214</v>
      </c>
      <c r="H367" s="181">
        <v>352</v>
      </c>
      <c r="I367" s="175">
        <v>625</v>
      </c>
      <c r="J367" s="180">
        <v>46</v>
      </c>
      <c r="K367" s="180">
        <v>174</v>
      </c>
      <c r="L367" s="181">
        <v>405</v>
      </c>
      <c r="M367" s="175">
        <v>963</v>
      </c>
      <c r="N367" s="180">
        <v>47</v>
      </c>
      <c r="O367" s="180">
        <v>441</v>
      </c>
      <c r="P367" s="181">
        <v>475</v>
      </c>
    </row>
    <row r="368" spans="1:16" x14ac:dyDescent="0.3">
      <c r="A368" s="178" t="s">
        <v>261</v>
      </c>
      <c r="B368" s="179" t="s">
        <v>713</v>
      </c>
      <c r="C368" s="179" t="s">
        <v>1574</v>
      </c>
      <c r="D368" s="178" t="s">
        <v>717</v>
      </c>
      <c r="E368" s="175">
        <v>738</v>
      </c>
      <c r="F368" s="180">
        <v>95</v>
      </c>
      <c r="G368" s="180">
        <v>453</v>
      </c>
      <c r="H368" s="181">
        <v>190</v>
      </c>
      <c r="I368" s="175">
        <v>814</v>
      </c>
      <c r="J368" s="180">
        <v>96</v>
      </c>
      <c r="K368" s="180">
        <v>408</v>
      </c>
      <c r="L368" s="181">
        <v>310</v>
      </c>
      <c r="M368" s="175">
        <v>953</v>
      </c>
      <c r="N368" s="180">
        <v>94</v>
      </c>
      <c r="O368" s="180">
        <v>487</v>
      </c>
      <c r="P368" s="181">
        <v>372</v>
      </c>
    </row>
    <row r="369" spans="1:16" x14ac:dyDescent="0.3">
      <c r="A369" s="178" t="s">
        <v>1039</v>
      </c>
      <c r="B369" s="179" t="s">
        <v>940</v>
      </c>
      <c r="C369" s="179" t="s">
        <v>1575</v>
      </c>
      <c r="D369" s="178" t="s">
        <v>980</v>
      </c>
      <c r="E369" s="175">
        <v>990</v>
      </c>
      <c r="F369" s="180">
        <v>96</v>
      </c>
      <c r="G369" s="180">
        <v>672</v>
      </c>
      <c r="H369" s="181">
        <v>222</v>
      </c>
      <c r="I369" s="175">
        <v>756</v>
      </c>
      <c r="J369" s="180">
        <v>81</v>
      </c>
      <c r="K369" s="180">
        <v>456</v>
      </c>
      <c r="L369" s="181">
        <v>219</v>
      </c>
      <c r="M369" s="175">
        <v>924</v>
      </c>
      <c r="N369" s="180">
        <v>150</v>
      </c>
      <c r="O369" s="180">
        <v>519</v>
      </c>
      <c r="P369" s="181">
        <v>255</v>
      </c>
    </row>
    <row r="370" spans="1:16" x14ac:dyDescent="0.3">
      <c r="A370" s="178" t="s">
        <v>939</v>
      </c>
      <c r="B370" s="179" t="s">
        <v>273</v>
      </c>
      <c r="C370" s="179" t="s">
        <v>1576</v>
      </c>
      <c r="D370" s="178" t="s">
        <v>565</v>
      </c>
      <c r="E370" s="175">
        <v>829</v>
      </c>
      <c r="F370" s="180">
        <v>110</v>
      </c>
      <c r="G370" s="180">
        <v>420</v>
      </c>
      <c r="H370" s="181">
        <v>299</v>
      </c>
      <c r="I370" s="175">
        <v>503</v>
      </c>
      <c r="J370" s="180">
        <v>74</v>
      </c>
      <c r="K370" s="180">
        <v>119</v>
      </c>
      <c r="L370" s="181">
        <v>310</v>
      </c>
      <c r="M370" s="175">
        <v>987</v>
      </c>
      <c r="N370" s="180">
        <v>88</v>
      </c>
      <c r="O370" s="180">
        <v>487</v>
      </c>
      <c r="P370" s="181">
        <v>412</v>
      </c>
    </row>
    <row r="371" spans="1:16" x14ac:dyDescent="0.3">
      <c r="A371" s="178" t="s">
        <v>1131</v>
      </c>
      <c r="B371" s="179" t="s">
        <v>476</v>
      </c>
      <c r="C371" s="179" t="s">
        <v>1577</v>
      </c>
      <c r="D371" s="178" t="s">
        <v>504</v>
      </c>
      <c r="E371" s="175">
        <v>420</v>
      </c>
      <c r="F371" s="180">
        <v>125</v>
      </c>
      <c r="G371" s="180">
        <v>49</v>
      </c>
      <c r="H371" s="181">
        <v>246</v>
      </c>
      <c r="I371" s="175">
        <v>762</v>
      </c>
      <c r="J371" s="180">
        <v>127</v>
      </c>
      <c r="K371" s="180">
        <v>53</v>
      </c>
      <c r="L371" s="181">
        <v>582</v>
      </c>
      <c r="M371" s="175">
        <v>817</v>
      </c>
      <c r="N371" s="180">
        <v>253</v>
      </c>
      <c r="O371" s="180">
        <v>46</v>
      </c>
      <c r="P371" s="181">
        <v>518</v>
      </c>
    </row>
    <row r="372" spans="1:16" x14ac:dyDescent="0.3">
      <c r="A372" s="178" t="s">
        <v>763</v>
      </c>
      <c r="B372" s="179" t="s">
        <v>476</v>
      </c>
      <c r="C372" s="179" t="s">
        <v>1578</v>
      </c>
      <c r="D372" s="178" t="s">
        <v>508</v>
      </c>
      <c r="E372" s="175">
        <v>794</v>
      </c>
      <c r="F372" s="180">
        <v>111</v>
      </c>
      <c r="G372" s="180">
        <v>363</v>
      </c>
      <c r="H372" s="181">
        <v>320</v>
      </c>
      <c r="I372" s="175">
        <v>858</v>
      </c>
      <c r="J372" s="180">
        <v>107</v>
      </c>
      <c r="K372" s="180">
        <v>392</v>
      </c>
      <c r="L372" s="181">
        <v>359</v>
      </c>
      <c r="M372" s="175">
        <v>966</v>
      </c>
      <c r="N372" s="180">
        <v>120</v>
      </c>
      <c r="O372" s="180">
        <v>398</v>
      </c>
      <c r="P372" s="181">
        <v>448</v>
      </c>
    </row>
    <row r="373" spans="1:16" x14ac:dyDescent="0.3">
      <c r="A373" s="178" t="s">
        <v>939</v>
      </c>
      <c r="B373" s="179" t="s">
        <v>109</v>
      </c>
      <c r="C373" s="179" t="s">
        <v>1579</v>
      </c>
      <c r="D373" s="178" t="s">
        <v>233</v>
      </c>
      <c r="E373" s="175">
        <v>810</v>
      </c>
      <c r="F373" s="180">
        <v>149</v>
      </c>
      <c r="G373" s="180">
        <v>539</v>
      </c>
      <c r="H373" s="181">
        <v>122</v>
      </c>
      <c r="I373" s="175">
        <v>840</v>
      </c>
      <c r="J373" s="180">
        <v>150</v>
      </c>
      <c r="K373" s="180">
        <v>565</v>
      </c>
      <c r="L373" s="181">
        <v>125</v>
      </c>
      <c r="M373" s="175">
        <v>982</v>
      </c>
      <c r="N373" s="180">
        <v>150</v>
      </c>
      <c r="O373" s="180">
        <v>602</v>
      </c>
      <c r="P373" s="181">
        <v>230</v>
      </c>
    </row>
    <row r="374" spans="1:16" x14ac:dyDescent="0.3">
      <c r="A374" s="178" t="s">
        <v>309</v>
      </c>
      <c r="B374" s="179" t="s">
        <v>136</v>
      </c>
      <c r="C374" s="179" t="s">
        <v>1580</v>
      </c>
      <c r="D374" s="179" t="s">
        <v>446</v>
      </c>
      <c r="E374" s="175">
        <v>848</v>
      </c>
      <c r="F374" s="180">
        <v>87</v>
      </c>
      <c r="G374" s="180">
        <v>270</v>
      </c>
      <c r="H374" s="181">
        <v>491</v>
      </c>
      <c r="I374" s="175">
        <v>896</v>
      </c>
      <c r="J374" s="180">
        <v>87</v>
      </c>
      <c r="K374" s="180">
        <v>299</v>
      </c>
      <c r="L374" s="181">
        <v>510</v>
      </c>
      <c r="M374" s="175">
        <v>861</v>
      </c>
      <c r="N374" s="180">
        <v>85</v>
      </c>
      <c r="O374" s="180">
        <v>279</v>
      </c>
      <c r="P374" s="181">
        <v>497</v>
      </c>
    </row>
    <row r="375" spans="1:16" x14ac:dyDescent="0.3">
      <c r="A375" s="178" t="s">
        <v>914</v>
      </c>
      <c r="B375" s="179" t="s">
        <v>310</v>
      </c>
      <c r="C375" s="179" t="s">
        <v>1581</v>
      </c>
      <c r="D375" s="178" t="s">
        <v>415</v>
      </c>
      <c r="E375" s="175">
        <v>894</v>
      </c>
      <c r="F375" s="180">
        <v>159</v>
      </c>
      <c r="G375" s="180">
        <v>449</v>
      </c>
      <c r="H375" s="181">
        <v>286</v>
      </c>
      <c r="I375" s="175">
        <v>930</v>
      </c>
      <c r="J375" s="180">
        <v>162</v>
      </c>
      <c r="K375" s="180">
        <v>469</v>
      </c>
      <c r="L375" s="181">
        <v>299</v>
      </c>
      <c r="M375" s="175">
        <v>904</v>
      </c>
      <c r="N375" s="180">
        <v>162</v>
      </c>
      <c r="O375" s="180">
        <v>409</v>
      </c>
      <c r="P375" s="181">
        <v>333</v>
      </c>
    </row>
    <row r="376" spans="1:16" x14ac:dyDescent="0.3">
      <c r="A376" s="178" t="s">
        <v>108</v>
      </c>
      <c r="B376" s="179" t="s">
        <v>794</v>
      </c>
      <c r="C376" s="179" t="s">
        <v>1582</v>
      </c>
      <c r="D376" s="178" t="s">
        <v>816</v>
      </c>
      <c r="E376" s="175">
        <v>811</v>
      </c>
      <c r="F376" s="180">
        <v>105</v>
      </c>
      <c r="G376" s="180">
        <v>575</v>
      </c>
      <c r="H376" s="181">
        <v>131</v>
      </c>
      <c r="I376" s="175">
        <v>836</v>
      </c>
      <c r="J376" s="180">
        <v>101</v>
      </c>
      <c r="K376" s="180">
        <v>540</v>
      </c>
      <c r="L376" s="181">
        <v>195</v>
      </c>
      <c r="M376" s="175">
        <v>879</v>
      </c>
      <c r="N376" s="180">
        <v>105</v>
      </c>
      <c r="O376" s="180">
        <v>565</v>
      </c>
      <c r="P376" s="181">
        <v>209</v>
      </c>
    </row>
    <row r="377" spans="1:16" x14ac:dyDescent="0.3">
      <c r="A377" s="178" t="s">
        <v>108</v>
      </c>
      <c r="B377" s="179" t="s">
        <v>236</v>
      </c>
      <c r="C377" s="179" t="s">
        <v>1583</v>
      </c>
      <c r="D377" s="178" t="s">
        <v>246</v>
      </c>
      <c r="E377" s="175">
        <v>780</v>
      </c>
      <c r="F377" s="180">
        <v>56</v>
      </c>
      <c r="G377" s="180">
        <v>429</v>
      </c>
      <c r="H377" s="181">
        <v>295</v>
      </c>
      <c r="I377" s="175">
        <v>814</v>
      </c>
      <c r="J377" s="180">
        <v>53</v>
      </c>
      <c r="K377" s="180">
        <v>455</v>
      </c>
      <c r="L377" s="181">
        <v>306</v>
      </c>
      <c r="M377" s="175">
        <v>952</v>
      </c>
      <c r="N377" s="180">
        <v>52</v>
      </c>
      <c r="O377" s="180">
        <v>505</v>
      </c>
      <c r="P377" s="181">
        <v>395</v>
      </c>
    </row>
    <row r="378" spans="1:16" x14ac:dyDescent="0.3">
      <c r="A378" s="178" t="s">
        <v>939</v>
      </c>
      <c r="B378" s="179" t="s">
        <v>570</v>
      </c>
      <c r="C378" s="179" t="s">
        <v>1584</v>
      </c>
      <c r="D378" s="178" t="s">
        <v>200</v>
      </c>
      <c r="E378" s="175">
        <v>848</v>
      </c>
      <c r="F378" s="180">
        <v>59</v>
      </c>
      <c r="G378" s="180">
        <v>418</v>
      </c>
      <c r="H378" s="181">
        <v>371</v>
      </c>
      <c r="I378" s="175">
        <v>876</v>
      </c>
      <c r="J378" s="180">
        <v>60</v>
      </c>
      <c r="K378" s="180">
        <v>427</v>
      </c>
      <c r="L378" s="181">
        <v>389</v>
      </c>
      <c r="M378" s="175">
        <v>857</v>
      </c>
      <c r="N378" s="180">
        <v>61</v>
      </c>
      <c r="O378" s="180">
        <v>412</v>
      </c>
      <c r="P378" s="181">
        <v>384</v>
      </c>
    </row>
    <row r="379" spans="1:16" x14ac:dyDescent="0.3">
      <c r="A379" s="178" t="s">
        <v>1015</v>
      </c>
      <c r="B379" s="179" t="s">
        <v>109</v>
      </c>
      <c r="C379" s="179" t="s">
        <v>1585</v>
      </c>
      <c r="D379" s="178" t="s">
        <v>216</v>
      </c>
      <c r="E379" s="175">
        <v>814</v>
      </c>
      <c r="F379" s="180">
        <v>149</v>
      </c>
      <c r="G379" s="180">
        <v>390</v>
      </c>
      <c r="H379" s="181">
        <v>275</v>
      </c>
      <c r="I379" s="175">
        <v>850</v>
      </c>
      <c r="J379" s="180">
        <v>149</v>
      </c>
      <c r="K379" s="180">
        <v>393</v>
      </c>
      <c r="L379" s="181">
        <v>308</v>
      </c>
      <c r="M379" s="175">
        <v>870</v>
      </c>
      <c r="N379" s="180">
        <v>145</v>
      </c>
      <c r="O379" s="180">
        <v>398</v>
      </c>
      <c r="P379" s="181">
        <v>327</v>
      </c>
    </row>
    <row r="380" spans="1:16" x14ac:dyDescent="0.3">
      <c r="A380" s="178" t="s">
        <v>309</v>
      </c>
      <c r="B380" s="179" t="s">
        <v>236</v>
      </c>
      <c r="C380" s="179" t="s">
        <v>1586</v>
      </c>
      <c r="D380" s="178" t="s">
        <v>254</v>
      </c>
      <c r="E380" s="175">
        <v>742</v>
      </c>
      <c r="F380" s="180">
        <v>83</v>
      </c>
      <c r="G380" s="180">
        <v>279</v>
      </c>
      <c r="H380" s="181">
        <v>380</v>
      </c>
      <c r="I380" s="175">
        <v>819</v>
      </c>
      <c r="J380" s="180">
        <v>79</v>
      </c>
      <c r="K380" s="180">
        <v>342</v>
      </c>
      <c r="L380" s="181">
        <v>398</v>
      </c>
      <c r="M380" s="175">
        <v>904</v>
      </c>
      <c r="N380" s="180">
        <v>76</v>
      </c>
      <c r="O380" s="180">
        <v>374</v>
      </c>
      <c r="P380" s="181">
        <v>454</v>
      </c>
    </row>
    <row r="381" spans="1:16" x14ac:dyDescent="0.3">
      <c r="A381" s="178" t="s">
        <v>939</v>
      </c>
      <c r="B381" s="179" t="s">
        <v>459</v>
      </c>
      <c r="C381" s="179" t="s">
        <v>1587</v>
      </c>
      <c r="D381" s="178" t="s">
        <v>463</v>
      </c>
      <c r="E381" s="175">
        <v>810</v>
      </c>
      <c r="F381" s="180">
        <v>116</v>
      </c>
      <c r="G381" s="180">
        <v>384</v>
      </c>
      <c r="H381" s="181">
        <v>310</v>
      </c>
      <c r="I381" s="175">
        <v>829</v>
      </c>
      <c r="J381" s="180">
        <v>116</v>
      </c>
      <c r="K381" s="180">
        <v>379</v>
      </c>
      <c r="L381" s="181">
        <v>334</v>
      </c>
      <c r="M381" s="175">
        <v>938</v>
      </c>
      <c r="N381" s="180">
        <v>117</v>
      </c>
      <c r="O381" s="180">
        <v>397</v>
      </c>
      <c r="P381" s="181">
        <v>424</v>
      </c>
    </row>
    <row r="382" spans="1:16" x14ac:dyDescent="0.3">
      <c r="A382" s="178" t="s">
        <v>569</v>
      </c>
      <c r="B382" s="179" t="s">
        <v>109</v>
      </c>
      <c r="C382" s="179" t="s">
        <v>1588</v>
      </c>
      <c r="D382" s="178" t="s">
        <v>228</v>
      </c>
      <c r="E382" s="175">
        <v>825</v>
      </c>
      <c r="F382" s="180">
        <v>112</v>
      </c>
      <c r="G382" s="180">
        <v>531</v>
      </c>
      <c r="H382" s="181">
        <v>182</v>
      </c>
      <c r="I382" s="175">
        <v>837</v>
      </c>
      <c r="J382" s="180">
        <v>116</v>
      </c>
      <c r="K382" s="180">
        <v>520</v>
      </c>
      <c r="L382" s="181">
        <v>201</v>
      </c>
      <c r="M382" s="175">
        <v>875</v>
      </c>
      <c r="N382" s="180">
        <v>118</v>
      </c>
      <c r="O382" s="180">
        <v>526</v>
      </c>
      <c r="P382" s="181">
        <v>231</v>
      </c>
    </row>
    <row r="383" spans="1:16" x14ac:dyDescent="0.3">
      <c r="A383" s="178" t="s">
        <v>1039</v>
      </c>
      <c r="B383" s="179" t="s">
        <v>1087</v>
      </c>
      <c r="C383" s="179" t="s">
        <v>1589</v>
      </c>
      <c r="D383" s="178" t="s">
        <v>1096</v>
      </c>
      <c r="E383" s="175">
        <v>831</v>
      </c>
      <c r="F383" s="180">
        <v>131</v>
      </c>
      <c r="G383" s="180">
        <v>364</v>
      </c>
      <c r="H383" s="181">
        <v>336</v>
      </c>
      <c r="I383" s="175">
        <v>878</v>
      </c>
      <c r="J383" s="180">
        <v>142</v>
      </c>
      <c r="K383" s="180">
        <v>387</v>
      </c>
      <c r="L383" s="181">
        <v>349</v>
      </c>
      <c r="M383" s="175">
        <v>907</v>
      </c>
      <c r="N383" s="180">
        <v>128</v>
      </c>
      <c r="O383" s="180">
        <v>365</v>
      </c>
      <c r="P383" s="181">
        <v>414</v>
      </c>
    </row>
    <row r="384" spans="1:16" x14ac:dyDescent="0.3">
      <c r="A384" s="178" t="s">
        <v>261</v>
      </c>
      <c r="B384" s="179" t="s">
        <v>109</v>
      </c>
      <c r="C384" s="179" t="s">
        <v>1590</v>
      </c>
      <c r="D384" s="178" t="s">
        <v>133</v>
      </c>
      <c r="E384" s="175">
        <v>873</v>
      </c>
      <c r="F384" s="180">
        <v>67</v>
      </c>
      <c r="G384" s="180">
        <v>675</v>
      </c>
      <c r="H384" s="181">
        <v>131</v>
      </c>
      <c r="I384" s="175">
        <v>885</v>
      </c>
      <c r="J384" s="180">
        <v>69</v>
      </c>
      <c r="K384" s="180">
        <v>696</v>
      </c>
      <c r="L384" s="181">
        <v>120</v>
      </c>
      <c r="M384" s="175">
        <v>865</v>
      </c>
      <c r="N384" s="180">
        <v>74</v>
      </c>
      <c r="O384" s="180">
        <v>646</v>
      </c>
      <c r="P384" s="181">
        <v>145</v>
      </c>
    </row>
    <row r="385" spans="1:16" x14ac:dyDescent="0.3">
      <c r="A385" s="178" t="s">
        <v>261</v>
      </c>
      <c r="B385" s="179" t="s">
        <v>109</v>
      </c>
      <c r="C385" s="179" t="s">
        <v>1591</v>
      </c>
      <c r="D385" s="178" t="s">
        <v>199</v>
      </c>
      <c r="E385" s="175">
        <v>712</v>
      </c>
      <c r="F385" s="180">
        <v>146</v>
      </c>
      <c r="G385" s="180">
        <v>303</v>
      </c>
      <c r="H385" s="181">
        <v>263</v>
      </c>
      <c r="I385" s="175">
        <v>837</v>
      </c>
      <c r="J385" s="180">
        <v>147</v>
      </c>
      <c r="K385" s="180">
        <v>323</v>
      </c>
      <c r="L385" s="181">
        <v>367</v>
      </c>
      <c r="M385" s="175">
        <v>768</v>
      </c>
      <c r="N385" s="180">
        <v>152</v>
      </c>
      <c r="O385" s="180">
        <v>318</v>
      </c>
      <c r="P385" s="181">
        <v>298</v>
      </c>
    </row>
    <row r="386" spans="1:16" x14ac:dyDescent="0.3">
      <c r="A386" s="178" t="s">
        <v>309</v>
      </c>
      <c r="B386" s="179" t="s">
        <v>310</v>
      </c>
      <c r="C386" s="179" t="s">
        <v>1592</v>
      </c>
      <c r="D386" s="178" t="s">
        <v>412</v>
      </c>
      <c r="E386" s="175">
        <v>963</v>
      </c>
      <c r="F386" s="180">
        <v>46</v>
      </c>
      <c r="G386" s="180">
        <v>847</v>
      </c>
      <c r="H386" s="181">
        <v>70</v>
      </c>
      <c r="I386" s="175">
        <v>850</v>
      </c>
      <c r="J386" s="180">
        <v>48</v>
      </c>
      <c r="K386" s="180">
        <v>722</v>
      </c>
      <c r="L386" s="181">
        <v>80</v>
      </c>
      <c r="M386" s="175">
        <v>832</v>
      </c>
      <c r="N386" s="180">
        <v>47</v>
      </c>
      <c r="O386" s="180">
        <v>706</v>
      </c>
      <c r="P386" s="181">
        <v>79</v>
      </c>
    </row>
    <row r="387" spans="1:16" x14ac:dyDescent="0.3">
      <c r="A387" s="178" t="s">
        <v>430</v>
      </c>
      <c r="B387" s="179" t="s">
        <v>1087</v>
      </c>
      <c r="C387" s="179" t="s">
        <v>1593</v>
      </c>
      <c r="D387" s="178" t="s">
        <v>1091</v>
      </c>
      <c r="E387" s="175">
        <v>820</v>
      </c>
      <c r="F387" s="180">
        <v>93</v>
      </c>
      <c r="G387" s="180">
        <v>574</v>
      </c>
      <c r="H387" s="181">
        <v>153</v>
      </c>
      <c r="I387" s="175">
        <v>831</v>
      </c>
      <c r="J387" s="180">
        <v>91</v>
      </c>
      <c r="K387" s="180">
        <v>574</v>
      </c>
      <c r="L387" s="181">
        <v>166</v>
      </c>
      <c r="M387" s="175">
        <v>869</v>
      </c>
      <c r="N387" s="180">
        <v>95</v>
      </c>
      <c r="O387" s="180">
        <v>568</v>
      </c>
      <c r="P387" s="181">
        <v>206</v>
      </c>
    </row>
    <row r="388" spans="1:16" x14ac:dyDescent="0.3">
      <c r="A388" s="178" t="s">
        <v>108</v>
      </c>
      <c r="B388" s="179" t="s">
        <v>262</v>
      </c>
      <c r="C388" s="179" t="s">
        <v>1594</v>
      </c>
      <c r="D388" s="178" t="s">
        <v>299</v>
      </c>
      <c r="E388" s="175">
        <v>793</v>
      </c>
      <c r="F388" s="180">
        <v>186</v>
      </c>
      <c r="G388" s="180">
        <v>348</v>
      </c>
      <c r="H388" s="181">
        <v>259</v>
      </c>
      <c r="I388" s="175">
        <v>795</v>
      </c>
      <c r="J388" s="180">
        <v>181</v>
      </c>
      <c r="K388" s="180">
        <v>340</v>
      </c>
      <c r="L388" s="181">
        <v>274</v>
      </c>
      <c r="M388" s="175">
        <v>657</v>
      </c>
      <c r="N388" s="180">
        <v>195</v>
      </c>
      <c r="O388" s="180">
        <v>356</v>
      </c>
      <c r="P388" s="181">
        <v>106</v>
      </c>
    </row>
    <row r="389" spans="1:16" x14ac:dyDescent="0.3">
      <c r="A389" s="178" t="s">
        <v>108</v>
      </c>
      <c r="B389" s="179" t="s">
        <v>1151</v>
      </c>
      <c r="C389" s="179" t="s">
        <v>1595</v>
      </c>
      <c r="D389" s="178" t="s">
        <v>1158</v>
      </c>
      <c r="E389" s="175">
        <v>860</v>
      </c>
      <c r="F389" s="180">
        <v>81</v>
      </c>
      <c r="G389" s="180">
        <v>188</v>
      </c>
      <c r="H389" s="181">
        <v>591</v>
      </c>
      <c r="I389" s="175">
        <v>814</v>
      </c>
      <c r="J389" s="180">
        <v>93</v>
      </c>
      <c r="K389" s="180">
        <v>188</v>
      </c>
      <c r="L389" s="181">
        <v>533</v>
      </c>
      <c r="M389" s="175">
        <v>1179</v>
      </c>
      <c r="N389" s="180">
        <v>79</v>
      </c>
      <c r="O389" s="180">
        <v>212</v>
      </c>
      <c r="P389" s="181">
        <v>888</v>
      </c>
    </row>
    <row r="390" spans="1:16" x14ac:dyDescent="0.3">
      <c r="A390" s="178" t="s">
        <v>309</v>
      </c>
      <c r="B390" s="179" t="s">
        <v>109</v>
      </c>
      <c r="C390" s="179" t="s">
        <v>1596</v>
      </c>
      <c r="D390" s="178" t="s">
        <v>210</v>
      </c>
      <c r="E390" s="175">
        <v>820</v>
      </c>
      <c r="F390" s="180">
        <v>73</v>
      </c>
      <c r="G390" s="180">
        <v>407</v>
      </c>
      <c r="H390" s="181">
        <v>340</v>
      </c>
      <c r="I390" s="175">
        <v>825</v>
      </c>
      <c r="J390" s="180">
        <v>70</v>
      </c>
      <c r="K390" s="180">
        <v>398</v>
      </c>
      <c r="L390" s="181">
        <v>357</v>
      </c>
      <c r="M390" s="175">
        <v>835</v>
      </c>
      <c r="N390" s="180">
        <v>71</v>
      </c>
      <c r="O390" s="180">
        <v>395</v>
      </c>
      <c r="P390" s="181">
        <v>369</v>
      </c>
    </row>
    <row r="391" spans="1:16" x14ac:dyDescent="0.3">
      <c r="A391" s="178" t="s">
        <v>763</v>
      </c>
      <c r="B391" s="179" t="s">
        <v>109</v>
      </c>
      <c r="C391" s="179" t="s">
        <v>1597</v>
      </c>
      <c r="D391" s="178" t="s">
        <v>147</v>
      </c>
      <c r="E391" s="175">
        <v>781</v>
      </c>
      <c r="F391" s="180">
        <v>106</v>
      </c>
      <c r="G391" s="180">
        <v>440</v>
      </c>
      <c r="H391" s="181">
        <v>235</v>
      </c>
      <c r="I391" s="175">
        <v>800</v>
      </c>
      <c r="J391" s="180">
        <v>108</v>
      </c>
      <c r="K391" s="180">
        <v>452</v>
      </c>
      <c r="L391" s="181">
        <v>240</v>
      </c>
      <c r="M391" s="175">
        <v>824</v>
      </c>
      <c r="N391" s="180">
        <v>113</v>
      </c>
      <c r="O391" s="180">
        <v>468</v>
      </c>
      <c r="P391" s="181">
        <v>243</v>
      </c>
    </row>
    <row r="392" spans="1:16" x14ac:dyDescent="0.3">
      <c r="A392" s="178" t="s">
        <v>763</v>
      </c>
      <c r="B392" s="179" t="s">
        <v>713</v>
      </c>
      <c r="C392" s="179" t="s">
        <v>1598</v>
      </c>
      <c r="D392" s="178" t="s">
        <v>725</v>
      </c>
      <c r="E392" s="175">
        <v>788</v>
      </c>
      <c r="F392" s="180">
        <v>67</v>
      </c>
      <c r="G392" s="180">
        <v>294</v>
      </c>
      <c r="H392" s="181">
        <v>427</v>
      </c>
      <c r="I392" s="175">
        <v>821</v>
      </c>
      <c r="J392" s="180">
        <v>62</v>
      </c>
      <c r="K392" s="180">
        <v>318</v>
      </c>
      <c r="L392" s="181">
        <v>441</v>
      </c>
      <c r="M392" s="175">
        <v>846</v>
      </c>
      <c r="N392" s="180">
        <v>54</v>
      </c>
      <c r="O392" s="180">
        <v>325</v>
      </c>
      <c r="P392" s="181">
        <v>467</v>
      </c>
    </row>
    <row r="393" spans="1:16" x14ac:dyDescent="0.3">
      <c r="A393" s="178" t="s">
        <v>309</v>
      </c>
      <c r="B393" s="179" t="s">
        <v>1040</v>
      </c>
      <c r="C393" s="179" t="s">
        <v>1599</v>
      </c>
      <c r="D393" s="178" t="s">
        <v>1073</v>
      </c>
      <c r="E393" s="175">
        <v>670</v>
      </c>
      <c r="F393" s="180">
        <v>96</v>
      </c>
      <c r="G393" s="180">
        <v>326</v>
      </c>
      <c r="H393" s="181">
        <v>248</v>
      </c>
      <c r="I393" s="175">
        <v>781</v>
      </c>
      <c r="J393" s="180">
        <v>99</v>
      </c>
      <c r="K393" s="180">
        <v>327</v>
      </c>
      <c r="L393" s="181">
        <v>355</v>
      </c>
      <c r="M393" s="175">
        <v>879</v>
      </c>
      <c r="N393" s="180">
        <v>100</v>
      </c>
      <c r="O393" s="180">
        <v>364</v>
      </c>
      <c r="P393" s="181">
        <v>415</v>
      </c>
    </row>
    <row r="394" spans="1:16" x14ac:dyDescent="0.3">
      <c r="A394" s="178" t="s">
        <v>235</v>
      </c>
      <c r="B394" s="179" t="s">
        <v>182</v>
      </c>
      <c r="C394" s="179" t="s">
        <v>1600</v>
      </c>
      <c r="D394" s="178" t="s">
        <v>834</v>
      </c>
      <c r="E394" s="175">
        <v>675</v>
      </c>
      <c r="F394" s="180">
        <v>67</v>
      </c>
      <c r="G394" s="180">
        <v>355</v>
      </c>
      <c r="H394" s="181">
        <v>253</v>
      </c>
      <c r="I394" s="175">
        <v>474</v>
      </c>
      <c r="J394" s="180">
        <v>35</v>
      </c>
      <c r="K394" s="180">
        <v>43</v>
      </c>
      <c r="L394" s="181">
        <v>396</v>
      </c>
      <c r="M394" s="175">
        <v>582</v>
      </c>
      <c r="N394" s="180">
        <v>65</v>
      </c>
      <c r="O394" s="180">
        <v>355</v>
      </c>
      <c r="P394" s="181">
        <v>162</v>
      </c>
    </row>
    <row r="395" spans="1:16" x14ac:dyDescent="0.3">
      <c r="A395" s="178" t="s">
        <v>939</v>
      </c>
      <c r="B395" s="179" t="s">
        <v>570</v>
      </c>
      <c r="C395" s="179" t="s">
        <v>1601</v>
      </c>
      <c r="D395" s="178" t="s">
        <v>664</v>
      </c>
      <c r="E395" s="175">
        <v>801</v>
      </c>
      <c r="F395" s="180">
        <v>66</v>
      </c>
      <c r="G395" s="180">
        <v>372</v>
      </c>
      <c r="H395" s="181">
        <v>363</v>
      </c>
      <c r="I395" s="175">
        <v>827</v>
      </c>
      <c r="J395" s="180">
        <v>70</v>
      </c>
      <c r="K395" s="180">
        <v>380</v>
      </c>
      <c r="L395" s="181">
        <v>377</v>
      </c>
      <c r="M395" s="175">
        <v>827</v>
      </c>
      <c r="N395" s="180">
        <v>65</v>
      </c>
      <c r="O395" s="180">
        <v>371</v>
      </c>
      <c r="P395" s="181">
        <v>391</v>
      </c>
    </row>
    <row r="396" spans="1:16" x14ac:dyDescent="0.3">
      <c r="A396" s="178" t="s">
        <v>569</v>
      </c>
      <c r="B396" s="179" t="s">
        <v>262</v>
      </c>
      <c r="C396" s="179" t="s">
        <v>1602</v>
      </c>
      <c r="D396" s="179" t="s">
        <v>273</v>
      </c>
      <c r="E396" s="175">
        <v>479</v>
      </c>
      <c r="F396" s="180">
        <v>88</v>
      </c>
      <c r="G396" s="180">
        <v>291</v>
      </c>
      <c r="H396" s="181">
        <v>100</v>
      </c>
      <c r="I396" s="175">
        <v>458</v>
      </c>
      <c r="J396" s="180">
        <v>79</v>
      </c>
      <c r="K396" s="180">
        <v>265</v>
      </c>
      <c r="L396" s="181">
        <v>114</v>
      </c>
      <c r="M396" s="175">
        <v>795</v>
      </c>
      <c r="N396" s="180">
        <v>79</v>
      </c>
      <c r="O396" s="180">
        <v>619</v>
      </c>
      <c r="P396" s="181">
        <v>97</v>
      </c>
    </row>
    <row r="397" spans="1:16" x14ac:dyDescent="0.3">
      <c r="A397" s="178" t="s">
        <v>475</v>
      </c>
      <c r="B397" s="179" t="s">
        <v>310</v>
      </c>
      <c r="C397" s="179" t="s">
        <v>1603</v>
      </c>
      <c r="D397" s="178" t="s">
        <v>408</v>
      </c>
      <c r="E397" s="175">
        <v>773</v>
      </c>
      <c r="F397" s="180">
        <v>61</v>
      </c>
      <c r="G397" s="180">
        <v>657</v>
      </c>
      <c r="H397" s="181">
        <v>55</v>
      </c>
      <c r="I397" s="175">
        <v>772</v>
      </c>
      <c r="J397" s="180">
        <v>58</v>
      </c>
      <c r="K397" s="180">
        <v>658</v>
      </c>
      <c r="L397" s="181">
        <v>56</v>
      </c>
      <c r="M397" s="175">
        <v>830</v>
      </c>
      <c r="N397" s="180">
        <v>64</v>
      </c>
      <c r="O397" s="180">
        <v>692</v>
      </c>
      <c r="P397" s="181">
        <v>74</v>
      </c>
    </row>
    <row r="398" spans="1:16" x14ac:dyDescent="0.3">
      <c r="A398" s="178" t="s">
        <v>235</v>
      </c>
      <c r="B398" s="179" t="s">
        <v>1132</v>
      </c>
      <c r="C398" s="179" t="s">
        <v>1604</v>
      </c>
      <c r="D398" s="178" t="s">
        <v>1149</v>
      </c>
      <c r="E398" s="175">
        <v>794</v>
      </c>
      <c r="F398" s="180">
        <v>75</v>
      </c>
      <c r="G398" s="180">
        <v>455</v>
      </c>
      <c r="H398" s="181">
        <v>264</v>
      </c>
      <c r="I398" s="175">
        <v>804</v>
      </c>
      <c r="J398" s="180">
        <v>68</v>
      </c>
      <c r="K398" s="180">
        <v>442</v>
      </c>
      <c r="L398" s="181">
        <v>294</v>
      </c>
      <c r="M398" s="175">
        <v>837</v>
      </c>
      <c r="N398" s="180">
        <v>73</v>
      </c>
      <c r="O398" s="180">
        <v>441</v>
      </c>
      <c r="P398" s="181">
        <v>323</v>
      </c>
    </row>
    <row r="399" spans="1:16" x14ac:dyDescent="0.3">
      <c r="A399" s="178" t="s">
        <v>712</v>
      </c>
      <c r="B399" s="179" t="s">
        <v>749</v>
      </c>
      <c r="C399" s="179" t="s">
        <v>1605</v>
      </c>
      <c r="D399" s="178" t="s">
        <v>759</v>
      </c>
      <c r="E399" s="175">
        <v>610</v>
      </c>
      <c r="F399" s="180">
        <v>179</v>
      </c>
      <c r="G399" s="180">
        <v>253</v>
      </c>
      <c r="H399" s="181">
        <v>178</v>
      </c>
      <c r="I399" s="175">
        <v>621</v>
      </c>
      <c r="J399" s="180">
        <v>142</v>
      </c>
      <c r="K399" s="180">
        <v>246</v>
      </c>
      <c r="L399" s="181">
        <v>233</v>
      </c>
      <c r="M399" s="175">
        <v>1294</v>
      </c>
      <c r="N399" s="180">
        <v>243</v>
      </c>
      <c r="O399" s="180">
        <v>332</v>
      </c>
      <c r="P399" s="181">
        <v>719</v>
      </c>
    </row>
    <row r="400" spans="1:16" x14ac:dyDescent="0.3">
      <c r="A400" s="178" t="s">
        <v>261</v>
      </c>
      <c r="B400" s="179" t="s">
        <v>1151</v>
      </c>
      <c r="C400" s="179" t="s">
        <v>1606</v>
      </c>
      <c r="D400" s="178" t="s">
        <v>1157</v>
      </c>
      <c r="E400" s="175">
        <v>781</v>
      </c>
      <c r="F400" s="180">
        <v>464</v>
      </c>
      <c r="G400" s="180">
        <v>76</v>
      </c>
      <c r="H400" s="181">
        <v>241</v>
      </c>
      <c r="I400" s="175">
        <v>813</v>
      </c>
      <c r="J400" s="180">
        <v>459</v>
      </c>
      <c r="K400" s="180">
        <v>78</v>
      </c>
      <c r="L400" s="181">
        <v>276</v>
      </c>
      <c r="M400" s="175">
        <v>872</v>
      </c>
      <c r="N400" s="180">
        <v>450</v>
      </c>
      <c r="O400" s="180">
        <v>82</v>
      </c>
      <c r="P400" s="181">
        <v>340</v>
      </c>
    </row>
    <row r="401" spans="1:16" x14ac:dyDescent="0.3">
      <c r="A401" s="178" t="s">
        <v>475</v>
      </c>
      <c r="B401" s="179" t="s">
        <v>570</v>
      </c>
      <c r="C401" s="179" t="s">
        <v>1607</v>
      </c>
      <c r="D401" s="178" t="s">
        <v>588</v>
      </c>
      <c r="E401" s="175">
        <v>806</v>
      </c>
      <c r="F401" s="180">
        <v>70</v>
      </c>
      <c r="G401" s="180">
        <v>340</v>
      </c>
      <c r="H401" s="181">
        <v>396</v>
      </c>
      <c r="I401" s="175">
        <v>816</v>
      </c>
      <c r="J401" s="180">
        <v>73</v>
      </c>
      <c r="K401" s="180">
        <v>340</v>
      </c>
      <c r="L401" s="181">
        <v>403</v>
      </c>
      <c r="M401" s="175">
        <v>840</v>
      </c>
      <c r="N401" s="180">
        <v>71</v>
      </c>
      <c r="O401" s="180">
        <v>333</v>
      </c>
      <c r="P401" s="181">
        <v>436</v>
      </c>
    </row>
    <row r="402" spans="1:16" x14ac:dyDescent="0.3">
      <c r="A402" s="178" t="s">
        <v>540</v>
      </c>
      <c r="B402" s="179" t="s">
        <v>764</v>
      </c>
      <c r="C402" s="179" t="s">
        <v>1608</v>
      </c>
      <c r="D402" s="178" t="s">
        <v>780</v>
      </c>
      <c r="E402" s="175">
        <v>789</v>
      </c>
      <c r="F402" s="180">
        <v>155</v>
      </c>
      <c r="G402" s="180">
        <v>259</v>
      </c>
      <c r="H402" s="181">
        <v>375</v>
      </c>
      <c r="I402" s="175">
        <v>754</v>
      </c>
      <c r="J402" s="180">
        <v>137</v>
      </c>
      <c r="K402" s="180">
        <v>240</v>
      </c>
      <c r="L402" s="181">
        <v>377</v>
      </c>
      <c r="M402" s="175">
        <v>846</v>
      </c>
      <c r="N402" s="180">
        <v>139</v>
      </c>
      <c r="O402" s="180">
        <v>290</v>
      </c>
      <c r="P402" s="181">
        <v>417</v>
      </c>
    </row>
    <row r="403" spans="1:16" x14ac:dyDescent="0.3">
      <c r="A403" s="178" t="s">
        <v>939</v>
      </c>
      <c r="B403" s="179" t="s">
        <v>310</v>
      </c>
      <c r="C403" s="179" t="s">
        <v>1609</v>
      </c>
      <c r="D403" s="178" t="s">
        <v>330</v>
      </c>
      <c r="E403" s="175">
        <v>809</v>
      </c>
      <c r="F403" s="180">
        <v>111</v>
      </c>
      <c r="G403" s="180">
        <v>596</v>
      </c>
      <c r="H403" s="181">
        <v>102</v>
      </c>
      <c r="I403" s="175">
        <v>819</v>
      </c>
      <c r="J403" s="180">
        <v>100</v>
      </c>
      <c r="K403" s="180">
        <v>605</v>
      </c>
      <c r="L403" s="181">
        <v>114</v>
      </c>
      <c r="M403" s="175">
        <v>817</v>
      </c>
      <c r="N403" s="180">
        <v>101</v>
      </c>
      <c r="O403" s="180">
        <v>590</v>
      </c>
      <c r="P403" s="181">
        <v>126</v>
      </c>
    </row>
    <row r="404" spans="1:16" x14ac:dyDescent="0.3">
      <c r="A404" s="178" t="s">
        <v>874</v>
      </c>
      <c r="B404" s="179" t="s">
        <v>262</v>
      </c>
      <c r="C404" s="179" t="s">
        <v>1610</v>
      </c>
      <c r="D404" s="178" t="s">
        <v>295</v>
      </c>
      <c r="E404" s="175">
        <v>677</v>
      </c>
      <c r="F404" s="180">
        <v>116</v>
      </c>
      <c r="G404" s="180">
        <v>339</v>
      </c>
      <c r="H404" s="181">
        <v>222</v>
      </c>
      <c r="I404" s="175">
        <v>737</v>
      </c>
      <c r="J404" s="180">
        <v>99</v>
      </c>
      <c r="K404" s="180">
        <v>366</v>
      </c>
      <c r="L404" s="181">
        <v>272</v>
      </c>
      <c r="M404" s="175">
        <v>814</v>
      </c>
      <c r="N404" s="180">
        <v>111</v>
      </c>
      <c r="O404" s="180">
        <v>421</v>
      </c>
      <c r="P404" s="181">
        <v>282</v>
      </c>
    </row>
    <row r="405" spans="1:16" x14ac:dyDescent="0.3">
      <c r="A405" s="178" t="s">
        <v>820</v>
      </c>
      <c r="B405" s="179" t="s">
        <v>507</v>
      </c>
      <c r="C405" s="179" t="s">
        <v>1611</v>
      </c>
      <c r="D405" s="178" t="s">
        <v>1030</v>
      </c>
      <c r="E405" s="175">
        <v>683</v>
      </c>
      <c r="F405" s="180">
        <v>167</v>
      </c>
      <c r="G405" s="180">
        <v>252</v>
      </c>
      <c r="H405" s="181">
        <v>264</v>
      </c>
      <c r="I405" s="175">
        <v>840</v>
      </c>
      <c r="J405" s="180">
        <v>296</v>
      </c>
      <c r="K405" s="180">
        <v>261</v>
      </c>
      <c r="L405" s="181">
        <v>283</v>
      </c>
      <c r="M405" s="175">
        <v>919</v>
      </c>
      <c r="N405" s="180">
        <v>261</v>
      </c>
      <c r="O405" s="180">
        <v>248</v>
      </c>
      <c r="P405" s="181">
        <v>410</v>
      </c>
    </row>
    <row r="406" spans="1:16" x14ac:dyDescent="0.3">
      <c r="A406" s="178" t="s">
        <v>820</v>
      </c>
      <c r="B406" s="179" t="s">
        <v>1040</v>
      </c>
      <c r="C406" s="179" t="s">
        <v>1612</v>
      </c>
      <c r="D406" s="178" t="s">
        <v>1048</v>
      </c>
      <c r="E406" s="175">
        <v>749</v>
      </c>
      <c r="F406" s="180">
        <v>82</v>
      </c>
      <c r="G406" s="180">
        <v>331</v>
      </c>
      <c r="H406" s="181">
        <v>336</v>
      </c>
      <c r="I406" s="175">
        <v>787</v>
      </c>
      <c r="J406" s="180">
        <v>81</v>
      </c>
      <c r="K406" s="180">
        <v>330</v>
      </c>
      <c r="L406" s="181">
        <v>376</v>
      </c>
      <c r="M406" s="175">
        <v>764</v>
      </c>
      <c r="N406" s="180">
        <v>85</v>
      </c>
      <c r="O406" s="180">
        <v>331</v>
      </c>
      <c r="P406" s="181">
        <v>348</v>
      </c>
    </row>
    <row r="407" spans="1:16" x14ac:dyDescent="0.3">
      <c r="A407" s="178" t="s">
        <v>108</v>
      </c>
      <c r="B407" s="179" t="s">
        <v>1087</v>
      </c>
      <c r="C407" s="179" t="s">
        <v>1613</v>
      </c>
      <c r="D407" s="178" t="s">
        <v>355</v>
      </c>
      <c r="E407" s="175">
        <v>798</v>
      </c>
      <c r="F407" s="180">
        <v>103</v>
      </c>
      <c r="G407" s="180">
        <v>350</v>
      </c>
      <c r="H407" s="181">
        <v>345</v>
      </c>
      <c r="I407" s="175">
        <v>822</v>
      </c>
      <c r="J407" s="180">
        <v>93</v>
      </c>
      <c r="K407" s="180">
        <v>376</v>
      </c>
      <c r="L407" s="181">
        <v>353</v>
      </c>
      <c r="M407" s="175">
        <v>829</v>
      </c>
      <c r="N407" s="180">
        <v>91</v>
      </c>
      <c r="O407" s="180">
        <v>342</v>
      </c>
      <c r="P407" s="181">
        <v>396</v>
      </c>
    </row>
    <row r="408" spans="1:16" x14ac:dyDescent="0.3">
      <c r="A408" s="178" t="s">
        <v>939</v>
      </c>
      <c r="B408" s="179" t="s">
        <v>109</v>
      </c>
      <c r="C408" s="179" t="s">
        <v>1614</v>
      </c>
      <c r="D408" s="178" t="s">
        <v>161</v>
      </c>
      <c r="E408" s="175">
        <v>780</v>
      </c>
      <c r="F408" s="180">
        <v>112</v>
      </c>
      <c r="G408" s="180">
        <v>488</v>
      </c>
      <c r="H408" s="181">
        <v>180</v>
      </c>
      <c r="I408" s="175">
        <v>790</v>
      </c>
      <c r="J408" s="180">
        <v>102</v>
      </c>
      <c r="K408" s="180">
        <v>489</v>
      </c>
      <c r="L408" s="181">
        <v>199</v>
      </c>
      <c r="M408" s="175">
        <v>780</v>
      </c>
      <c r="N408" s="180">
        <v>112</v>
      </c>
      <c r="O408" s="180">
        <v>473</v>
      </c>
      <c r="P408" s="181">
        <v>195</v>
      </c>
    </row>
    <row r="409" spans="1:16" x14ac:dyDescent="0.3">
      <c r="A409" s="178" t="s">
        <v>681</v>
      </c>
      <c r="B409" s="179" t="s">
        <v>109</v>
      </c>
      <c r="C409" s="179" t="s">
        <v>1615</v>
      </c>
      <c r="D409" s="178" t="s">
        <v>217</v>
      </c>
      <c r="E409" s="175">
        <v>752</v>
      </c>
      <c r="F409" s="180">
        <v>121</v>
      </c>
      <c r="G409" s="180">
        <v>346</v>
      </c>
      <c r="H409" s="181">
        <v>285</v>
      </c>
      <c r="I409" s="175">
        <v>814</v>
      </c>
      <c r="J409" s="180">
        <v>160</v>
      </c>
      <c r="K409" s="180">
        <v>338</v>
      </c>
      <c r="L409" s="181">
        <v>316</v>
      </c>
      <c r="M409" s="175">
        <v>798</v>
      </c>
      <c r="N409" s="180">
        <v>159</v>
      </c>
      <c r="O409" s="180">
        <v>308</v>
      </c>
      <c r="P409" s="181">
        <v>331</v>
      </c>
    </row>
    <row r="410" spans="1:16" x14ac:dyDescent="0.3">
      <c r="A410" s="178" t="s">
        <v>309</v>
      </c>
      <c r="B410" s="179" t="s">
        <v>570</v>
      </c>
      <c r="C410" s="179" t="s">
        <v>1616</v>
      </c>
      <c r="D410" s="178" t="s">
        <v>574</v>
      </c>
      <c r="E410" s="175">
        <v>778</v>
      </c>
      <c r="F410" s="180">
        <v>26</v>
      </c>
      <c r="G410" s="180">
        <v>403</v>
      </c>
      <c r="H410" s="181">
        <v>349</v>
      </c>
      <c r="I410" s="175">
        <v>801</v>
      </c>
      <c r="J410" s="180">
        <v>29</v>
      </c>
      <c r="K410" s="180">
        <v>424</v>
      </c>
      <c r="L410" s="181">
        <v>348</v>
      </c>
      <c r="M410" s="175">
        <v>792</v>
      </c>
      <c r="N410" s="180">
        <v>26</v>
      </c>
      <c r="O410" s="180">
        <v>403</v>
      </c>
      <c r="P410" s="181">
        <v>363</v>
      </c>
    </row>
    <row r="411" spans="1:16" x14ac:dyDescent="0.3">
      <c r="A411" s="178" t="s">
        <v>309</v>
      </c>
      <c r="B411" s="179" t="s">
        <v>476</v>
      </c>
      <c r="C411" s="179" t="s">
        <v>1617</v>
      </c>
      <c r="D411" s="178" t="s">
        <v>487</v>
      </c>
      <c r="E411" s="175">
        <v>864</v>
      </c>
      <c r="F411" s="180">
        <v>155</v>
      </c>
      <c r="G411" s="180">
        <v>436</v>
      </c>
      <c r="H411" s="181">
        <v>273</v>
      </c>
      <c r="I411" s="175">
        <v>891</v>
      </c>
      <c r="J411" s="180">
        <v>149</v>
      </c>
      <c r="K411" s="180">
        <v>461</v>
      </c>
      <c r="L411" s="181">
        <v>281</v>
      </c>
      <c r="M411" s="175">
        <v>898</v>
      </c>
      <c r="N411" s="180">
        <v>298</v>
      </c>
      <c r="O411" s="180">
        <v>196</v>
      </c>
      <c r="P411" s="181">
        <v>404</v>
      </c>
    </row>
    <row r="412" spans="1:16" x14ac:dyDescent="0.3">
      <c r="A412" s="178" t="s">
        <v>793</v>
      </c>
      <c r="B412" s="179" t="s">
        <v>109</v>
      </c>
      <c r="C412" s="179" t="s">
        <v>1618</v>
      </c>
      <c r="D412" s="178" t="s">
        <v>119</v>
      </c>
      <c r="E412" s="175">
        <v>732</v>
      </c>
      <c r="F412" s="180">
        <v>118</v>
      </c>
      <c r="G412" s="180">
        <v>422</v>
      </c>
      <c r="H412" s="181">
        <v>192</v>
      </c>
      <c r="I412" s="175">
        <v>772</v>
      </c>
      <c r="J412" s="180">
        <v>120</v>
      </c>
      <c r="K412" s="180">
        <v>424</v>
      </c>
      <c r="L412" s="181">
        <v>228</v>
      </c>
      <c r="M412" s="175">
        <v>776</v>
      </c>
      <c r="N412" s="180">
        <v>112</v>
      </c>
      <c r="O412" s="180">
        <v>421</v>
      </c>
      <c r="P412" s="181">
        <v>243</v>
      </c>
    </row>
    <row r="413" spans="1:16" x14ac:dyDescent="0.3">
      <c r="A413" s="178" t="s">
        <v>475</v>
      </c>
      <c r="B413" s="179" t="s">
        <v>1189</v>
      </c>
      <c r="C413" s="179" t="s">
        <v>1619</v>
      </c>
      <c r="D413" s="178" t="s">
        <v>1193</v>
      </c>
      <c r="E413" s="175">
        <v>609</v>
      </c>
      <c r="F413" s="180">
        <v>84</v>
      </c>
      <c r="G413" s="180">
        <v>301</v>
      </c>
      <c r="H413" s="181">
        <v>224</v>
      </c>
      <c r="I413" s="175">
        <v>705</v>
      </c>
      <c r="J413" s="180">
        <v>71</v>
      </c>
      <c r="K413" s="180">
        <v>284</v>
      </c>
      <c r="L413" s="181">
        <v>350</v>
      </c>
      <c r="M413" s="175">
        <v>809</v>
      </c>
      <c r="N413" s="180">
        <v>71</v>
      </c>
      <c r="O413" s="180">
        <v>325</v>
      </c>
      <c r="P413" s="181">
        <v>413</v>
      </c>
    </row>
    <row r="414" spans="1:16" x14ac:dyDescent="0.3">
      <c r="A414" s="178" t="s">
        <v>1086</v>
      </c>
      <c r="B414" s="179" t="s">
        <v>570</v>
      </c>
      <c r="C414" s="179" t="s">
        <v>1620</v>
      </c>
      <c r="D414" s="178" t="s">
        <v>642</v>
      </c>
      <c r="E414" s="175">
        <v>732</v>
      </c>
      <c r="F414" s="180">
        <v>84</v>
      </c>
      <c r="G414" s="180">
        <v>453</v>
      </c>
      <c r="H414" s="181">
        <v>195</v>
      </c>
      <c r="I414" s="175">
        <v>766</v>
      </c>
      <c r="J414" s="180">
        <v>82</v>
      </c>
      <c r="K414" s="180">
        <v>476</v>
      </c>
      <c r="L414" s="181">
        <v>208</v>
      </c>
      <c r="M414" s="175">
        <v>787</v>
      </c>
      <c r="N414" s="180">
        <v>75</v>
      </c>
      <c r="O414" s="180">
        <v>460</v>
      </c>
      <c r="P414" s="181">
        <v>252</v>
      </c>
    </row>
    <row r="415" spans="1:16" x14ac:dyDescent="0.3">
      <c r="A415" s="178" t="s">
        <v>1086</v>
      </c>
      <c r="B415" s="179" t="s">
        <v>1040</v>
      </c>
      <c r="C415" s="179" t="s">
        <v>1621</v>
      </c>
      <c r="D415" s="178" t="s">
        <v>1049</v>
      </c>
      <c r="E415" s="175">
        <v>672</v>
      </c>
      <c r="F415" s="180">
        <v>125</v>
      </c>
      <c r="G415" s="180">
        <v>247</v>
      </c>
      <c r="H415" s="181">
        <v>300</v>
      </c>
      <c r="I415" s="175">
        <v>729</v>
      </c>
      <c r="J415" s="180">
        <v>127</v>
      </c>
      <c r="K415" s="180">
        <v>260</v>
      </c>
      <c r="L415" s="181">
        <v>342</v>
      </c>
      <c r="M415" s="175">
        <v>726</v>
      </c>
      <c r="N415" s="180">
        <v>125</v>
      </c>
      <c r="O415" s="180">
        <v>274</v>
      </c>
      <c r="P415" s="181">
        <v>327</v>
      </c>
    </row>
    <row r="416" spans="1:16" x14ac:dyDescent="0.3">
      <c r="A416" s="178" t="s">
        <v>1039</v>
      </c>
      <c r="B416" s="179" t="s">
        <v>940</v>
      </c>
      <c r="C416" s="179" t="s">
        <v>1622</v>
      </c>
      <c r="D416" s="178" t="s">
        <v>951</v>
      </c>
      <c r="E416" s="175">
        <v>764</v>
      </c>
      <c r="F416" s="180">
        <v>78</v>
      </c>
      <c r="G416" s="180">
        <v>433</v>
      </c>
      <c r="H416" s="181">
        <v>253</v>
      </c>
      <c r="I416" s="175">
        <v>776</v>
      </c>
      <c r="J416" s="180">
        <v>78</v>
      </c>
      <c r="K416" s="180">
        <v>426</v>
      </c>
      <c r="L416" s="181">
        <v>272</v>
      </c>
      <c r="M416" s="175">
        <v>742</v>
      </c>
      <c r="N416" s="180">
        <v>73</v>
      </c>
      <c r="O416" s="180">
        <v>394</v>
      </c>
      <c r="P416" s="181">
        <v>275</v>
      </c>
    </row>
    <row r="417" spans="1:16" x14ac:dyDescent="0.3">
      <c r="A417" s="178" t="s">
        <v>309</v>
      </c>
      <c r="B417" s="179" t="s">
        <v>109</v>
      </c>
      <c r="C417" s="179" t="s">
        <v>1623</v>
      </c>
      <c r="D417" s="178" t="s">
        <v>218</v>
      </c>
      <c r="E417" s="175">
        <v>694</v>
      </c>
      <c r="F417" s="180">
        <v>98</v>
      </c>
      <c r="G417" s="180">
        <v>389</v>
      </c>
      <c r="H417" s="181">
        <v>207</v>
      </c>
      <c r="I417" s="175">
        <v>745</v>
      </c>
      <c r="J417" s="180">
        <v>99</v>
      </c>
      <c r="K417" s="180">
        <v>420</v>
      </c>
      <c r="L417" s="181">
        <v>226</v>
      </c>
      <c r="M417" s="175">
        <v>771</v>
      </c>
      <c r="N417" s="180">
        <v>99</v>
      </c>
      <c r="O417" s="180">
        <v>409</v>
      </c>
      <c r="P417" s="181">
        <v>263</v>
      </c>
    </row>
    <row r="418" spans="1:16" x14ac:dyDescent="0.3">
      <c r="A418" s="178" t="s">
        <v>793</v>
      </c>
      <c r="B418" s="179" t="s">
        <v>1087</v>
      </c>
      <c r="C418" s="179" t="s">
        <v>1624</v>
      </c>
      <c r="D418" s="178" t="s">
        <v>1089</v>
      </c>
      <c r="E418" s="175">
        <v>700</v>
      </c>
      <c r="F418" s="180">
        <v>109</v>
      </c>
      <c r="G418" s="180">
        <v>427</v>
      </c>
      <c r="H418" s="181">
        <v>164</v>
      </c>
      <c r="I418" s="175">
        <v>747</v>
      </c>
      <c r="J418" s="180">
        <v>112</v>
      </c>
      <c r="K418" s="180">
        <v>410</v>
      </c>
      <c r="L418" s="181">
        <v>225</v>
      </c>
      <c r="M418" s="175">
        <v>713</v>
      </c>
      <c r="N418" s="180">
        <v>111</v>
      </c>
      <c r="O418" s="180">
        <v>397</v>
      </c>
      <c r="P418" s="181">
        <v>205</v>
      </c>
    </row>
    <row r="419" spans="1:16" x14ac:dyDescent="0.3">
      <c r="A419" s="178" t="s">
        <v>748</v>
      </c>
      <c r="B419" s="179" t="s">
        <v>570</v>
      </c>
      <c r="C419" s="179" t="s">
        <v>1625</v>
      </c>
      <c r="D419" s="178" t="s">
        <v>650</v>
      </c>
      <c r="E419" s="175">
        <v>862</v>
      </c>
      <c r="F419" s="180">
        <v>204</v>
      </c>
      <c r="G419" s="180">
        <v>325</v>
      </c>
      <c r="H419" s="181">
        <v>333</v>
      </c>
      <c r="I419" s="175">
        <v>856</v>
      </c>
      <c r="J419" s="180">
        <v>208</v>
      </c>
      <c r="K419" s="180">
        <v>312</v>
      </c>
      <c r="L419" s="181">
        <v>336</v>
      </c>
      <c r="M419" s="175">
        <v>777</v>
      </c>
      <c r="N419" s="180">
        <v>73</v>
      </c>
      <c r="O419" s="180">
        <v>324</v>
      </c>
      <c r="P419" s="181">
        <v>380</v>
      </c>
    </row>
    <row r="420" spans="1:16" x14ac:dyDescent="0.3">
      <c r="A420" s="178" t="s">
        <v>793</v>
      </c>
      <c r="B420" s="179" t="s">
        <v>476</v>
      </c>
      <c r="C420" s="179" t="s">
        <v>1626</v>
      </c>
      <c r="D420" s="179" t="s">
        <v>478</v>
      </c>
      <c r="E420" s="175">
        <v>665</v>
      </c>
      <c r="F420" s="180">
        <v>43</v>
      </c>
      <c r="G420" s="180">
        <v>562</v>
      </c>
      <c r="H420" s="181">
        <v>60</v>
      </c>
      <c r="I420" s="175">
        <v>725</v>
      </c>
      <c r="J420" s="180">
        <v>43</v>
      </c>
      <c r="K420" s="180">
        <v>588</v>
      </c>
      <c r="L420" s="181">
        <v>94</v>
      </c>
      <c r="M420" s="175">
        <v>726</v>
      </c>
      <c r="N420" s="180">
        <v>42</v>
      </c>
      <c r="O420" s="180">
        <v>589</v>
      </c>
      <c r="P420" s="181">
        <v>95</v>
      </c>
    </row>
    <row r="421" spans="1:16" x14ac:dyDescent="0.3">
      <c r="A421" s="178" t="s">
        <v>540</v>
      </c>
      <c r="B421" s="179" t="s">
        <v>570</v>
      </c>
      <c r="C421" s="179" t="s">
        <v>1627</v>
      </c>
      <c r="D421" s="178" t="s">
        <v>580</v>
      </c>
      <c r="E421" s="175">
        <v>710</v>
      </c>
      <c r="F421" s="180">
        <v>83</v>
      </c>
      <c r="G421" s="180">
        <v>422</v>
      </c>
      <c r="H421" s="181">
        <v>205</v>
      </c>
      <c r="I421" s="175">
        <v>707</v>
      </c>
      <c r="J421" s="180">
        <v>75</v>
      </c>
      <c r="K421" s="180">
        <v>411</v>
      </c>
      <c r="L421" s="181">
        <v>221</v>
      </c>
      <c r="M421" s="175">
        <v>735</v>
      </c>
      <c r="N421" s="180">
        <v>66</v>
      </c>
      <c r="O421" s="180">
        <v>432</v>
      </c>
      <c r="P421" s="181">
        <v>237</v>
      </c>
    </row>
    <row r="422" spans="1:16" x14ac:dyDescent="0.3">
      <c r="A422" s="178" t="s">
        <v>763</v>
      </c>
      <c r="B422" s="179" t="s">
        <v>109</v>
      </c>
      <c r="C422" s="179" t="s">
        <v>1628</v>
      </c>
      <c r="D422" s="178" t="s">
        <v>174</v>
      </c>
      <c r="E422" s="175">
        <v>685</v>
      </c>
      <c r="F422" s="180">
        <v>130</v>
      </c>
      <c r="G422" s="180">
        <v>439</v>
      </c>
      <c r="H422" s="181">
        <v>116</v>
      </c>
      <c r="I422" s="175">
        <v>729</v>
      </c>
      <c r="J422" s="180">
        <v>132</v>
      </c>
      <c r="K422" s="180">
        <v>458</v>
      </c>
      <c r="L422" s="181">
        <v>139</v>
      </c>
      <c r="M422" s="175">
        <v>699</v>
      </c>
      <c r="N422" s="180">
        <v>118</v>
      </c>
      <c r="O422" s="180">
        <v>455</v>
      </c>
      <c r="P422" s="181">
        <v>126</v>
      </c>
    </row>
    <row r="423" spans="1:16" x14ac:dyDescent="0.3">
      <c r="A423" s="178" t="s">
        <v>874</v>
      </c>
      <c r="B423" s="179" t="s">
        <v>940</v>
      </c>
      <c r="C423" s="179" t="s">
        <v>1629</v>
      </c>
      <c r="D423" s="179" t="s">
        <v>994</v>
      </c>
      <c r="E423" s="175">
        <v>625</v>
      </c>
      <c r="F423" s="180">
        <v>79</v>
      </c>
      <c r="G423" s="180">
        <v>259</v>
      </c>
      <c r="H423" s="181">
        <v>287</v>
      </c>
      <c r="I423" s="175">
        <v>670</v>
      </c>
      <c r="J423" s="180">
        <v>84</v>
      </c>
      <c r="K423" s="180">
        <v>269</v>
      </c>
      <c r="L423" s="181">
        <v>317</v>
      </c>
      <c r="M423" s="175">
        <v>753</v>
      </c>
      <c r="N423" s="180">
        <v>82</v>
      </c>
      <c r="O423" s="180">
        <v>310</v>
      </c>
      <c r="P423" s="181">
        <v>361</v>
      </c>
    </row>
    <row r="424" spans="1:16" x14ac:dyDescent="0.3">
      <c r="A424" s="178" t="s">
        <v>513</v>
      </c>
      <c r="B424" s="179" t="s">
        <v>476</v>
      </c>
      <c r="C424" s="179" t="s">
        <v>1630</v>
      </c>
      <c r="D424" s="178" t="s">
        <v>480</v>
      </c>
      <c r="E424" s="175">
        <v>597</v>
      </c>
      <c r="F424" s="180">
        <v>192</v>
      </c>
      <c r="G424" s="180">
        <v>338</v>
      </c>
      <c r="H424" s="181">
        <v>67</v>
      </c>
      <c r="I424" s="175">
        <v>664</v>
      </c>
      <c r="J424" s="180">
        <v>181</v>
      </c>
      <c r="K424" s="180">
        <v>346</v>
      </c>
      <c r="L424" s="181">
        <v>137</v>
      </c>
      <c r="M424" s="175">
        <v>721</v>
      </c>
      <c r="N424" s="180">
        <v>210</v>
      </c>
      <c r="O424" s="180">
        <v>361</v>
      </c>
      <c r="P424" s="181">
        <v>150</v>
      </c>
    </row>
    <row r="425" spans="1:16" x14ac:dyDescent="0.3">
      <c r="A425" s="178" t="s">
        <v>108</v>
      </c>
      <c r="B425" s="179" t="s">
        <v>1040</v>
      </c>
      <c r="C425" s="179" t="s">
        <v>1631</v>
      </c>
      <c r="D425" s="178" t="s">
        <v>1044</v>
      </c>
      <c r="E425" s="175">
        <v>667</v>
      </c>
      <c r="F425" s="180">
        <v>73</v>
      </c>
      <c r="G425" s="180">
        <v>521</v>
      </c>
      <c r="H425" s="181">
        <v>73</v>
      </c>
      <c r="I425" s="175">
        <v>655</v>
      </c>
      <c r="J425" s="180">
        <v>71</v>
      </c>
      <c r="K425" s="180">
        <v>489</v>
      </c>
      <c r="L425" s="181">
        <v>95</v>
      </c>
      <c r="M425" s="175">
        <v>711</v>
      </c>
      <c r="N425" s="180">
        <v>78</v>
      </c>
      <c r="O425" s="180">
        <v>532</v>
      </c>
      <c r="P425" s="181">
        <v>101</v>
      </c>
    </row>
    <row r="426" spans="1:16" x14ac:dyDescent="0.3">
      <c r="A426" s="178" t="s">
        <v>540</v>
      </c>
      <c r="B426" s="179" t="s">
        <v>1087</v>
      </c>
      <c r="C426" s="179" t="s">
        <v>1632</v>
      </c>
      <c r="D426" s="178" t="s">
        <v>1115</v>
      </c>
      <c r="E426" s="175">
        <v>732</v>
      </c>
      <c r="F426" s="180">
        <v>117</v>
      </c>
      <c r="G426" s="180">
        <v>345</v>
      </c>
      <c r="H426" s="181">
        <v>270</v>
      </c>
      <c r="I426" s="175">
        <v>761</v>
      </c>
      <c r="J426" s="180">
        <v>108</v>
      </c>
      <c r="K426" s="180">
        <v>370</v>
      </c>
      <c r="L426" s="181">
        <v>283</v>
      </c>
      <c r="M426" s="175">
        <v>761</v>
      </c>
      <c r="N426" s="180">
        <v>114</v>
      </c>
      <c r="O426" s="180">
        <v>308</v>
      </c>
      <c r="P426" s="181">
        <v>339</v>
      </c>
    </row>
    <row r="427" spans="1:16" x14ac:dyDescent="0.3">
      <c r="A427" s="178" t="s">
        <v>309</v>
      </c>
      <c r="B427" s="179" t="s">
        <v>310</v>
      </c>
      <c r="C427" s="179" t="s">
        <v>1633</v>
      </c>
      <c r="D427" s="178" t="s">
        <v>360</v>
      </c>
      <c r="E427" s="175">
        <v>619</v>
      </c>
      <c r="F427" s="180">
        <v>128</v>
      </c>
      <c r="G427" s="180">
        <v>236</v>
      </c>
      <c r="H427" s="181">
        <v>255</v>
      </c>
      <c r="I427" s="175">
        <v>669</v>
      </c>
      <c r="J427" s="180">
        <v>131</v>
      </c>
      <c r="K427" s="180">
        <v>255</v>
      </c>
      <c r="L427" s="181">
        <v>283</v>
      </c>
      <c r="M427" s="175">
        <v>676</v>
      </c>
      <c r="N427" s="180">
        <v>106</v>
      </c>
      <c r="O427" s="180">
        <v>306</v>
      </c>
      <c r="P427" s="181">
        <v>264</v>
      </c>
    </row>
    <row r="428" spans="1:16" x14ac:dyDescent="0.3">
      <c r="A428" s="178" t="s">
        <v>1039</v>
      </c>
      <c r="B428" s="179" t="s">
        <v>713</v>
      </c>
      <c r="C428" s="179" t="s">
        <v>1634</v>
      </c>
      <c r="D428" s="178" t="s">
        <v>745</v>
      </c>
      <c r="E428" s="175">
        <v>655</v>
      </c>
      <c r="F428" s="180">
        <v>113</v>
      </c>
      <c r="G428" s="180">
        <v>271</v>
      </c>
      <c r="H428" s="181">
        <v>271</v>
      </c>
      <c r="I428" s="175">
        <v>691</v>
      </c>
      <c r="J428" s="180">
        <v>110</v>
      </c>
      <c r="K428" s="180">
        <v>278</v>
      </c>
      <c r="L428" s="181">
        <v>303</v>
      </c>
      <c r="M428" s="175">
        <v>709</v>
      </c>
      <c r="N428" s="180">
        <v>106</v>
      </c>
      <c r="O428" s="180">
        <v>282</v>
      </c>
      <c r="P428" s="181">
        <v>321</v>
      </c>
    </row>
    <row r="429" spans="1:16" x14ac:dyDescent="0.3">
      <c r="A429" s="178" t="s">
        <v>261</v>
      </c>
      <c r="B429" s="179" t="s">
        <v>450</v>
      </c>
      <c r="C429" s="179" t="s">
        <v>1635</v>
      </c>
      <c r="D429" s="178" t="s">
        <v>938</v>
      </c>
      <c r="E429" s="175">
        <v>677</v>
      </c>
      <c r="F429" s="180">
        <v>114</v>
      </c>
      <c r="G429" s="180">
        <v>255</v>
      </c>
      <c r="H429" s="181">
        <v>308</v>
      </c>
      <c r="I429" s="175">
        <v>652</v>
      </c>
      <c r="J429" s="180">
        <v>113</v>
      </c>
      <c r="K429" s="180">
        <v>233</v>
      </c>
      <c r="L429" s="181">
        <v>306</v>
      </c>
      <c r="M429" s="175">
        <v>724</v>
      </c>
      <c r="N429" s="180">
        <v>110</v>
      </c>
      <c r="O429" s="180">
        <v>274</v>
      </c>
      <c r="P429" s="181">
        <v>340</v>
      </c>
    </row>
    <row r="430" spans="1:16" x14ac:dyDescent="0.3">
      <c r="A430" s="178" t="s">
        <v>108</v>
      </c>
      <c r="B430" s="179" t="s">
        <v>940</v>
      </c>
      <c r="C430" s="179" t="s">
        <v>1636</v>
      </c>
      <c r="D430" s="178" t="s">
        <v>987</v>
      </c>
      <c r="E430" s="175">
        <v>633</v>
      </c>
      <c r="F430" s="180">
        <v>84</v>
      </c>
      <c r="G430" s="180">
        <v>245</v>
      </c>
      <c r="H430" s="181">
        <v>304</v>
      </c>
      <c r="I430" s="175">
        <v>681</v>
      </c>
      <c r="J430" s="180">
        <v>83</v>
      </c>
      <c r="K430" s="180">
        <v>276</v>
      </c>
      <c r="L430" s="181">
        <v>322</v>
      </c>
      <c r="M430" s="175">
        <v>714</v>
      </c>
      <c r="N430" s="180">
        <v>81</v>
      </c>
      <c r="O430" s="180">
        <v>285</v>
      </c>
      <c r="P430" s="181">
        <v>348</v>
      </c>
    </row>
    <row r="431" spans="1:16" x14ac:dyDescent="0.3">
      <c r="A431" s="178" t="s">
        <v>569</v>
      </c>
      <c r="B431" s="179" t="s">
        <v>109</v>
      </c>
      <c r="C431" s="179" t="s">
        <v>1637</v>
      </c>
      <c r="D431" s="178" t="s">
        <v>138</v>
      </c>
      <c r="E431" s="175">
        <v>665</v>
      </c>
      <c r="F431" s="180">
        <v>90</v>
      </c>
      <c r="G431" s="180">
        <v>434</v>
      </c>
      <c r="H431" s="181">
        <v>141</v>
      </c>
      <c r="I431" s="175">
        <v>692</v>
      </c>
      <c r="J431" s="180">
        <v>92</v>
      </c>
      <c r="K431" s="180">
        <v>440</v>
      </c>
      <c r="L431" s="181">
        <v>160</v>
      </c>
      <c r="M431" s="175">
        <v>697</v>
      </c>
      <c r="N431" s="180">
        <v>90</v>
      </c>
      <c r="O431" s="180">
        <v>434</v>
      </c>
      <c r="P431" s="181">
        <v>173</v>
      </c>
    </row>
    <row r="432" spans="1:16" x14ac:dyDescent="0.3">
      <c r="A432" s="178" t="s">
        <v>874</v>
      </c>
      <c r="B432" s="179" t="s">
        <v>749</v>
      </c>
      <c r="C432" s="179" t="s">
        <v>1638</v>
      </c>
      <c r="D432" s="178" t="s">
        <v>307</v>
      </c>
      <c r="E432" s="175">
        <v>796</v>
      </c>
      <c r="F432" s="180">
        <v>75</v>
      </c>
      <c r="G432" s="180">
        <v>372</v>
      </c>
      <c r="H432" s="181">
        <v>349</v>
      </c>
      <c r="I432" s="175">
        <v>811</v>
      </c>
      <c r="J432" s="180">
        <v>65</v>
      </c>
      <c r="K432" s="180">
        <v>362</v>
      </c>
      <c r="L432" s="181">
        <v>384</v>
      </c>
      <c r="M432" s="175">
        <v>690</v>
      </c>
      <c r="N432" s="180">
        <v>69</v>
      </c>
      <c r="O432" s="180">
        <v>222</v>
      </c>
      <c r="P432" s="181">
        <v>399</v>
      </c>
    </row>
    <row r="433" spans="1:16" x14ac:dyDescent="0.3">
      <c r="A433" s="178" t="s">
        <v>540</v>
      </c>
      <c r="B433" s="179" t="s">
        <v>182</v>
      </c>
      <c r="C433" s="179" t="s">
        <v>1639</v>
      </c>
      <c r="D433" s="178" t="s">
        <v>829</v>
      </c>
      <c r="E433" s="175">
        <v>519</v>
      </c>
      <c r="F433" s="180">
        <v>39</v>
      </c>
      <c r="G433" s="180">
        <v>350</v>
      </c>
      <c r="H433" s="181">
        <v>130</v>
      </c>
      <c r="I433" s="175">
        <v>540</v>
      </c>
      <c r="J433" s="180">
        <v>40</v>
      </c>
      <c r="K433" s="180">
        <v>351</v>
      </c>
      <c r="L433" s="181">
        <v>149</v>
      </c>
      <c r="M433" s="175">
        <v>696</v>
      </c>
      <c r="N433" s="180">
        <v>40</v>
      </c>
      <c r="O433" s="180">
        <v>485</v>
      </c>
      <c r="P433" s="181">
        <v>171</v>
      </c>
    </row>
    <row r="434" spans="1:16" x14ac:dyDescent="0.3">
      <c r="A434" s="178" t="s">
        <v>261</v>
      </c>
      <c r="B434" s="179" t="s">
        <v>182</v>
      </c>
      <c r="C434" s="179" t="s">
        <v>1640</v>
      </c>
      <c r="D434" s="178" t="s">
        <v>831</v>
      </c>
      <c r="E434" s="175">
        <v>545</v>
      </c>
      <c r="F434" s="180">
        <v>91</v>
      </c>
      <c r="G434" s="180">
        <v>71</v>
      </c>
      <c r="H434" s="181">
        <v>383</v>
      </c>
      <c r="I434" s="175">
        <v>676</v>
      </c>
      <c r="J434" s="180">
        <v>88</v>
      </c>
      <c r="K434" s="180">
        <v>146</v>
      </c>
      <c r="L434" s="181">
        <v>442</v>
      </c>
      <c r="M434" s="175">
        <v>670</v>
      </c>
      <c r="N434" s="180">
        <v>86</v>
      </c>
      <c r="O434" s="180">
        <v>145</v>
      </c>
      <c r="P434" s="181">
        <v>439</v>
      </c>
    </row>
    <row r="435" spans="1:16" x14ac:dyDescent="0.3">
      <c r="A435" s="178" t="s">
        <v>513</v>
      </c>
      <c r="B435" s="179" t="s">
        <v>514</v>
      </c>
      <c r="C435" s="179" t="s">
        <v>1641</v>
      </c>
      <c r="D435" s="178" t="s">
        <v>537</v>
      </c>
      <c r="E435" s="175">
        <v>541</v>
      </c>
      <c r="F435" s="180">
        <v>85</v>
      </c>
      <c r="G435" s="180">
        <v>220</v>
      </c>
      <c r="H435" s="181">
        <v>236</v>
      </c>
      <c r="I435" s="175">
        <v>659</v>
      </c>
      <c r="J435" s="180">
        <v>88</v>
      </c>
      <c r="K435" s="180">
        <v>221</v>
      </c>
      <c r="L435" s="181">
        <v>350</v>
      </c>
      <c r="M435" s="175">
        <v>634</v>
      </c>
      <c r="N435" s="180">
        <v>103</v>
      </c>
      <c r="O435" s="180">
        <v>220</v>
      </c>
      <c r="P435" s="181">
        <v>311</v>
      </c>
    </row>
    <row r="436" spans="1:16" x14ac:dyDescent="0.3">
      <c r="A436" s="178" t="s">
        <v>681</v>
      </c>
      <c r="B436" s="179" t="s">
        <v>310</v>
      </c>
      <c r="C436" s="179" t="s">
        <v>1642</v>
      </c>
      <c r="D436" s="178" t="s">
        <v>318</v>
      </c>
      <c r="E436" s="175">
        <v>454</v>
      </c>
      <c r="F436" s="180">
        <v>35</v>
      </c>
      <c r="G436" s="180">
        <v>319</v>
      </c>
      <c r="H436" s="181">
        <v>100</v>
      </c>
      <c r="I436" s="175">
        <v>499</v>
      </c>
      <c r="J436" s="180">
        <v>34</v>
      </c>
      <c r="K436" s="180">
        <v>365</v>
      </c>
      <c r="L436" s="181">
        <v>100</v>
      </c>
      <c r="M436" s="175">
        <v>690</v>
      </c>
      <c r="N436" s="180">
        <v>34</v>
      </c>
      <c r="O436" s="180">
        <v>536</v>
      </c>
      <c r="P436" s="181">
        <v>120</v>
      </c>
    </row>
    <row r="437" spans="1:16" x14ac:dyDescent="0.3">
      <c r="A437" s="178" t="s">
        <v>939</v>
      </c>
      <c r="B437" s="179" t="s">
        <v>109</v>
      </c>
      <c r="C437" s="179" t="s">
        <v>1643</v>
      </c>
      <c r="D437" s="178" t="s">
        <v>227</v>
      </c>
      <c r="E437" s="175">
        <v>678</v>
      </c>
      <c r="F437" s="180">
        <v>134</v>
      </c>
      <c r="G437" s="180">
        <v>354</v>
      </c>
      <c r="H437" s="181">
        <v>190</v>
      </c>
      <c r="I437" s="175">
        <v>745</v>
      </c>
      <c r="J437" s="180">
        <v>155</v>
      </c>
      <c r="K437" s="180">
        <v>384</v>
      </c>
      <c r="L437" s="181">
        <v>206</v>
      </c>
      <c r="M437" s="175">
        <v>685</v>
      </c>
      <c r="N437" s="180">
        <v>139</v>
      </c>
      <c r="O437" s="180">
        <v>324</v>
      </c>
      <c r="P437" s="181">
        <v>222</v>
      </c>
    </row>
    <row r="438" spans="1:16" x14ac:dyDescent="0.3">
      <c r="A438" s="178" t="s">
        <v>763</v>
      </c>
      <c r="B438" s="179" t="s">
        <v>182</v>
      </c>
      <c r="C438" s="179" t="s">
        <v>1644</v>
      </c>
      <c r="D438" s="178" t="s">
        <v>865</v>
      </c>
      <c r="E438" s="175">
        <v>588</v>
      </c>
      <c r="F438" s="180">
        <v>52</v>
      </c>
      <c r="G438" s="180">
        <v>89</v>
      </c>
      <c r="H438" s="181">
        <v>447</v>
      </c>
      <c r="I438" s="175">
        <v>672</v>
      </c>
      <c r="J438" s="180">
        <v>51</v>
      </c>
      <c r="K438" s="180">
        <v>92</v>
      </c>
      <c r="L438" s="181">
        <v>529</v>
      </c>
      <c r="M438" s="175">
        <v>700</v>
      </c>
      <c r="N438" s="180">
        <v>48</v>
      </c>
      <c r="O438" s="180">
        <v>91</v>
      </c>
      <c r="P438" s="181">
        <v>561</v>
      </c>
    </row>
    <row r="439" spans="1:16" x14ac:dyDescent="0.3">
      <c r="A439" s="178" t="s">
        <v>475</v>
      </c>
      <c r="B439" s="179" t="s">
        <v>450</v>
      </c>
      <c r="C439" s="179" t="s">
        <v>1645</v>
      </c>
      <c r="D439" s="178" t="s">
        <v>933</v>
      </c>
      <c r="E439" s="175">
        <v>605</v>
      </c>
      <c r="F439" s="180">
        <v>95</v>
      </c>
      <c r="G439" s="180">
        <v>163</v>
      </c>
      <c r="H439" s="181">
        <v>347</v>
      </c>
      <c r="I439" s="175">
        <v>685</v>
      </c>
      <c r="J439" s="180">
        <v>97</v>
      </c>
      <c r="K439" s="180">
        <v>184</v>
      </c>
      <c r="L439" s="181">
        <v>404</v>
      </c>
      <c r="M439" s="175">
        <v>666</v>
      </c>
      <c r="N439" s="180">
        <v>94</v>
      </c>
      <c r="O439" s="180">
        <v>168</v>
      </c>
      <c r="P439" s="181">
        <v>404</v>
      </c>
    </row>
    <row r="440" spans="1:16" x14ac:dyDescent="0.3">
      <c r="A440" s="178" t="s">
        <v>1150</v>
      </c>
      <c r="B440" s="179" t="s">
        <v>507</v>
      </c>
      <c r="C440" s="179" t="s">
        <v>1646</v>
      </c>
      <c r="D440" s="178" t="s">
        <v>1036</v>
      </c>
      <c r="E440" s="175">
        <v>576</v>
      </c>
      <c r="F440" s="180">
        <v>99</v>
      </c>
      <c r="G440" s="180">
        <v>223</v>
      </c>
      <c r="H440" s="181">
        <v>254</v>
      </c>
      <c r="I440" s="175">
        <v>630</v>
      </c>
      <c r="J440" s="180">
        <v>132</v>
      </c>
      <c r="K440" s="180">
        <v>235</v>
      </c>
      <c r="L440" s="181">
        <v>263</v>
      </c>
      <c r="M440" s="175">
        <v>733</v>
      </c>
      <c r="N440" s="180">
        <v>109</v>
      </c>
      <c r="O440" s="180">
        <v>293</v>
      </c>
      <c r="P440" s="181">
        <v>331</v>
      </c>
    </row>
    <row r="441" spans="1:16" x14ac:dyDescent="0.3">
      <c r="A441" s="178" t="s">
        <v>309</v>
      </c>
      <c r="B441" s="179" t="s">
        <v>310</v>
      </c>
      <c r="C441" s="179" t="s">
        <v>1647</v>
      </c>
      <c r="D441" s="178" t="s">
        <v>393</v>
      </c>
      <c r="E441" s="175">
        <v>656</v>
      </c>
      <c r="F441" s="180">
        <v>81</v>
      </c>
      <c r="G441" s="180">
        <v>536</v>
      </c>
      <c r="H441" s="181">
        <v>39</v>
      </c>
      <c r="I441" s="175">
        <v>652</v>
      </c>
      <c r="J441" s="180">
        <v>76</v>
      </c>
      <c r="K441" s="180">
        <v>527</v>
      </c>
      <c r="L441" s="181">
        <v>49</v>
      </c>
      <c r="M441" s="175">
        <v>678</v>
      </c>
      <c r="N441" s="180">
        <v>80</v>
      </c>
      <c r="O441" s="180">
        <v>535</v>
      </c>
      <c r="P441" s="181">
        <v>63</v>
      </c>
    </row>
    <row r="442" spans="1:16" x14ac:dyDescent="0.3">
      <c r="A442" s="178" t="s">
        <v>475</v>
      </c>
      <c r="B442" s="179" t="s">
        <v>310</v>
      </c>
      <c r="C442" s="179" t="s">
        <v>1648</v>
      </c>
      <c r="D442" s="178" t="s">
        <v>402</v>
      </c>
      <c r="E442" s="175">
        <v>1124</v>
      </c>
      <c r="F442" s="180">
        <v>363</v>
      </c>
      <c r="G442" s="180">
        <v>702</v>
      </c>
      <c r="H442" s="181">
        <v>59</v>
      </c>
      <c r="I442" s="175">
        <v>1136</v>
      </c>
      <c r="J442" s="180">
        <v>346</v>
      </c>
      <c r="K442" s="180">
        <v>723</v>
      </c>
      <c r="L442" s="181">
        <v>67</v>
      </c>
      <c r="M442" s="175">
        <v>660</v>
      </c>
      <c r="N442" s="180">
        <v>52</v>
      </c>
      <c r="O442" s="180">
        <v>543</v>
      </c>
      <c r="P442" s="181">
        <v>65</v>
      </c>
    </row>
    <row r="443" spans="1:16" x14ac:dyDescent="0.3">
      <c r="A443" s="178" t="s">
        <v>458</v>
      </c>
      <c r="B443" s="179" t="s">
        <v>713</v>
      </c>
      <c r="C443" s="179" t="s">
        <v>1649</v>
      </c>
      <c r="D443" s="178" t="s">
        <v>733</v>
      </c>
      <c r="E443" s="175">
        <v>595</v>
      </c>
      <c r="F443" s="180">
        <v>30</v>
      </c>
      <c r="G443" s="180">
        <v>162</v>
      </c>
      <c r="H443" s="181">
        <v>403</v>
      </c>
      <c r="I443" s="175">
        <v>654</v>
      </c>
      <c r="J443" s="180">
        <v>29</v>
      </c>
      <c r="K443" s="180">
        <v>171</v>
      </c>
      <c r="L443" s="181">
        <v>454</v>
      </c>
      <c r="M443" s="175">
        <v>760</v>
      </c>
      <c r="N443" s="180">
        <v>27</v>
      </c>
      <c r="O443" s="180">
        <v>174</v>
      </c>
      <c r="P443" s="181">
        <v>559</v>
      </c>
    </row>
    <row r="444" spans="1:16" x14ac:dyDescent="0.3">
      <c r="A444" s="178" t="s">
        <v>793</v>
      </c>
      <c r="B444" s="179" t="s">
        <v>713</v>
      </c>
      <c r="C444" s="179" t="s">
        <v>1650</v>
      </c>
      <c r="D444" s="178" t="s">
        <v>726</v>
      </c>
      <c r="E444" s="175">
        <v>545</v>
      </c>
      <c r="F444" s="180">
        <v>54</v>
      </c>
      <c r="G444" s="180">
        <v>375</v>
      </c>
      <c r="H444" s="181">
        <v>116</v>
      </c>
      <c r="I444" s="175">
        <v>641</v>
      </c>
      <c r="J444" s="180">
        <v>53</v>
      </c>
      <c r="K444" s="180">
        <v>428</v>
      </c>
      <c r="L444" s="181">
        <v>160</v>
      </c>
      <c r="M444" s="175">
        <v>685</v>
      </c>
      <c r="N444" s="180">
        <v>57</v>
      </c>
      <c r="O444" s="180">
        <v>436</v>
      </c>
      <c r="P444" s="181">
        <v>192</v>
      </c>
    </row>
    <row r="445" spans="1:16" x14ac:dyDescent="0.3">
      <c r="A445" s="178" t="s">
        <v>108</v>
      </c>
      <c r="B445" s="179" t="s">
        <v>1151</v>
      </c>
      <c r="C445" s="179" t="s">
        <v>1651</v>
      </c>
      <c r="D445" s="178" t="s">
        <v>1155</v>
      </c>
      <c r="E445" s="175">
        <v>567</v>
      </c>
      <c r="F445" s="180">
        <v>54</v>
      </c>
      <c r="G445" s="180">
        <v>222</v>
      </c>
      <c r="H445" s="181">
        <v>291</v>
      </c>
      <c r="I445" s="175">
        <v>582</v>
      </c>
      <c r="J445" s="180">
        <v>59</v>
      </c>
      <c r="K445" s="180">
        <v>217</v>
      </c>
      <c r="L445" s="181">
        <v>306</v>
      </c>
      <c r="M445" s="175">
        <v>717</v>
      </c>
      <c r="N445" s="180">
        <v>55</v>
      </c>
      <c r="O445" s="180">
        <v>292</v>
      </c>
      <c r="P445" s="181">
        <v>370</v>
      </c>
    </row>
    <row r="446" spans="1:16" x14ac:dyDescent="0.3">
      <c r="A446" s="178" t="s">
        <v>458</v>
      </c>
      <c r="B446" s="179" t="s">
        <v>273</v>
      </c>
      <c r="C446" s="179" t="s">
        <v>1652</v>
      </c>
      <c r="D446" s="178" t="s">
        <v>556</v>
      </c>
      <c r="E446" s="175">
        <v>644</v>
      </c>
      <c r="F446" s="180">
        <v>167</v>
      </c>
      <c r="G446" s="180">
        <v>325</v>
      </c>
      <c r="H446" s="181">
        <v>152</v>
      </c>
      <c r="I446" s="175">
        <v>633</v>
      </c>
      <c r="J446" s="180">
        <v>170</v>
      </c>
      <c r="K446" s="180">
        <v>317</v>
      </c>
      <c r="L446" s="181">
        <v>146</v>
      </c>
      <c r="M446" s="175">
        <v>742</v>
      </c>
      <c r="N446" s="180">
        <v>163</v>
      </c>
      <c r="O446" s="180">
        <v>342</v>
      </c>
      <c r="P446" s="181">
        <v>237</v>
      </c>
    </row>
    <row r="447" spans="1:16" x14ac:dyDescent="0.3">
      <c r="A447" s="178" t="s">
        <v>475</v>
      </c>
      <c r="B447" s="179" t="s">
        <v>1132</v>
      </c>
      <c r="C447" s="179" t="s">
        <v>1653</v>
      </c>
      <c r="D447" s="178" t="s">
        <v>1143</v>
      </c>
      <c r="E447" s="175">
        <v>603</v>
      </c>
      <c r="F447" s="180">
        <v>56</v>
      </c>
      <c r="G447" s="180">
        <v>366</v>
      </c>
      <c r="H447" s="181">
        <v>181</v>
      </c>
      <c r="I447" s="175">
        <v>555</v>
      </c>
      <c r="J447" s="180">
        <v>57</v>
      </c>
      <c r="K447" s="180">
        <v>308</v>
      </c>
      <c r="L447" s="181">
        <v>190</v>
      </c>
      <c r="M447" s="175">
        <v>656</v>
      </c>
      <c r="N447" s="180">
        <v>56</v>
      </c>
      <c r="O447" s="180">
        <v>404</v>
      </c>
      <c r="P447" s="181">
        <v>196</v>
      </c>
    </row>
    <row r="448" spans="1:16" x14ac:dyDescent="0.3">
      <c r="A448" s="178" t="s">
        <v>108</v>
      </c>
      <c r="B448" s="179" t="s">
        <v>1087</v>
      </c>
      <c r="C448" s="179" t="s">
        <v>1654</v>
      </c>
      <c r="D448" s="178" t="s">
        <v>1118</v>
      </c>
      <c r="E448" s="175">
        <v>643</v>
      </c>
      <c r="F448" s="180">
        <v>70</v>
      </c>
      <c r="G448" s="180">
        <v>135</v>
      </c>
      <c r="H448" s="181">
        <v>438</v>
      </c>
      <c r="I448" s="175">
        <v>663</v>
      </c>
      <c r="J448" s="180">
        <v>68</v>
      </c>
      <c r="K448" s="180">
        <v>159</v>
      </c>
      <c r="L448" s="181">
        <v>436</v>
      </c>
      <c r="M448" s="175">
        <v>754</v>
      </c>
      <c r="N448" s="180">
        <v>70</v>
      </c>
      <c r="O448" s="180">
        <v>141</v>
      </c>
      <c r="P448" s="181">
        <v>543</v>
      </c>
    </row>
    <row r="449" spans="1:16" x14ac:dyDescent="0.3">
      <c r="A449" s="178" t="s">
        <v>569</v>
      </c>
      <c r="B449" s="179" t="s">
        <v>109</v>
      </c>
      <c r="C449" s="179" t="s">
        <v>1655</v>
      </c>
      <c r="D449" s="178" t="s">
        <v>232</v>
      </c>
      <c r="E449" s="175">
        <v>704</v>
      </c>
      <c r="F449" s="180">
        <v>100</v>
      </c>
      <c r="G449" s="180">
        <v>393</v>
      </c>
      <c r="H449" s="181">
        <v>211</v>
      </c>
      <c r="I449" s="175">
        <v>781</v>
      </c>
      <c r="J449" s="180">
        <v>108</v>
      </c>
      <c r="K449" s="180">
        <v>443</v>
      </c>
      <c r="L449" s="181">
        <v>230</v>
      </c>
      <c r="M449" s="175">
        <v>664</v>
      </c>
      <c r="N449" s="180">
        <v>97</v>
      </c>
      <c r="O449" s="180">
        <v>319</v>
      </c>
      <c r="P449" s="181">
        <v>248</v>
      </c>
    </row>
    <row r="450" spans="1:16" x14ac:dyDescent="0.3">
      <c r="A450" s="178" t="s">
        <v>475</v>
      </c>
      <c r="B450" s="179" t="s">
        <v>109</v>
      </c>
      <c r="C450" s="179" t="s">
        <v>1656</v>
      </c>
      <c r="D450" s="179" t="s">
        <v>204</v>
      </c>
      <c r="E450" s="175">
        <v>667</v>
      </c>
      <c r="F450" s="180">
        <v>79</v>
      </c>
      <c r="G450" s="180">
        <v>427</v>
      </c>
      <c r="H450" s="181">
        <v>161</v>
      </c>
      <c r="I450" s="175">
        <v>679</v>
      </c>
      <c r="J450" s="180">
        <v>104</v>
      </c>
      <c r="K450" s="180">
        <v>405</v>
      </c>
      <c r="L450" s="181">
        <v>170</v>
      </c>
      <c r="M450" s="175">
        <v>658</v>
      </c>
      <c r="N450" s="180">
        <v>81</v>
      </c>
      <c r="O450" s="180">
        <v>395</v>
      </c>
      <c r="P450" s="181">
        <v>182</v>
      </c>
    </row>
    <row r="451" spans="1:16" x14ac:dyDescent="0.3">
      <c r="A451" s="178" t="s">
        <v>108</v>
      </c>
      <c r="B451" s="179" t="s">
        <v>794</v>
      </c>
      <c r="C451" s="179" t="s">
        <v>1657</v>
      </c>
      <c r="D451" s="179" t="s">
        <v>807</v>
      </c>
      <c r="E451" s="175">
        <v>585</v>
      </c>
      <c r="F451" s="180">
        <v>33</v>
      </c>
      <c r="G451" s="180">
        <v>383</v>
      </c>
      <c r="H451" s="181">
        <v>169</v>
      </c>
      <c r="I451" s="175">
        <v>626</v>
      </c>
      <c r="J451" s="180">
        <v>30</v>
      </c>
      <c r="K451" s="180">
        <v>387</v>
      </c>
      <c r="L451" s="181">
        <v>209</v>
      </c>
      <c r="M451" s="175">
        <v>658</v>
      </c>
      <c r="N451" s="180">
        <v>32</v>
      </c>
      <c r="O451" s="180">
        <v>403</v>
      </c>
      <c r="P451" s="181">
        <v>223</v>
      </c>
    </row>
    <row r="452" spans="1:16" x14ac:dyDescent="0.3">
      <c r="A452" s="178" t="s">
        <v>458</v>
      </c>
      <c r="B452" s="179" t="s">
        <v>109</v>
      </c>
      <c r="C452" s="179" t="s">
        <v>1658</v>
      </c>
      <c r="D452" s="178" t="s">
        <v>162</v>
      </c>
      <c r="E452" s="175">
        <v>633</v>
      </c>
      <c r="F452" s="180">
        <v>84</v>
      </c>
      <c r="G452" s="180">
        <v>334</v>
      </c>
      <c r="H452" s="181">
        <v>215</v>
      </c>
      <c r="I452" s="175">
        <v>630</v>
      </c>
      <c r="J452" s="180">
        <v>77</v>
      </c>
      <c r="K452" s="180">
        <v>316</v>
      </c>
      <c r="L452" s="181">
        <v>237</v>
      </c>
      <c r="M452" s="175">
        <v>664</v>
      </c>
      <c r="N452" s="180">
        <v>71</v>
      </c>
      <c r="O452" s="180">
        <v>334</v>
      </c>
      <c r="P452" s="181">
        <v>259</v>
      </c>
    </row>
    <row r="453" spans="1:16" x14ac:dyDescent="0.3">
      <c r="A453" s="178" t="s">
        <v>309</v>
      </c>
      <c r="B453" s="179" t="s">
        <v>109</v>
      </c>
      <c r="C453" s="179" t="s">
        <v>1659</v>
      </c>
      <c r="D453" s="178" t="s">
        <v>177</v>
      </c>
      <c r="E453" s="175">
        <v>602</v>
      </c>
      <c r="F453" s="180">
        <v>99</v>
      </c>
      <c r="G453" s="180">
        <v>335</v>
      </c>
      <c r="H453" s="181">
        <v>168</v>
      </c>
      <c r="I453" s="175">
        <v>626</v>
      </c>
      <c r="J453" s="180">
        <v>102</v>
      </c>
      <c r="K453" s="180">
        <v>340</v>
      </c>
      <c r="L453" s="181">
        <v>184</v>
      </c>
      <c r="M453" s="175">
        <v>633</v>
      </c>
      <c r="N453" s="180">
        <v>102</v>
      </c>
      <c r="O453" s="180">
        <v>348</v>
      </c>
      <c r="P453" s="181">
        <v>183</v>
      </c>
    </row>
    <row r="454" spans="1:16" x14ac:dyDescent="0.3">
      <c r="A454" s="178" t="s">
        <v>1039</v>
      </c>
      <c r="B454" s="179" t="s">
        <v>262</v>
      </c>
      <c r="C454" s="179" t="s">
        <v>1660</v>
      </c>
      <c r="D454" s="178" t="s">
        <v>306</v>
      </c>
      <c r="E454" s="175">
        <v>613</v>
      </c>
      <c r="F454" s="180">
        <v>55</v>
      </c>
      <c r="G454" s="180">
        <v>482</v>
      </c>
      <c r="H454" s="181">
        <v>76</v>
      </c>
      <c r="I454" s="175">
        <v>640</v>
      </c>
      <c r="J454" s="180">
        <v>57</v>
      </c>
      <c r="K454" s="180">
        <v>481</v>
      </c>
      <c r="L454" s="181">
        <v>102</v>
      </c>
      <c r="M454" s="175">
        <v>600</v>
      </c>
      <c r="N454" s="180">
        <v>51</v>
      </c>
      <c r="O454" s="180">
        <v>480</v>
      </c>
      <c r="P454" s="181">
        <v>69</v>
      </c>
    </row>
    <row r="455" spans="1:16" x14ac:dyDescent="0.3">
      <c r="A455" s="178" t="s">
        <v>513</v>
      </c>
      <c r="B455" s="179" t="s">
        <v>182</v>
      </c>
      <c r="C455" s="179" t="s">
        <v>1661</v>
      </c>
      <c r="D455" s="178" t="s">
        <v>864</v>
      </c>
      <c r="E455" s="175">
        <v>540</v>
      </c>
      <c r="F455" s="180">
        <v>98</v>
      </c>
      <c r="G455" s="180">
        <v>198</v>
      </c>
      <c r="H455" s="181">
        <v>244</v>
      </c>
      <c r="I455" s="175">
        <v>597</v>
      </c>
      <c r="J455" s="180">
        <v>99</v>
      </c>
      <c r="K455" s="180">
        <v>207</v>
      </c>
      <c r="L455" s="181">
        <v>291</v>
      </c>
      <c r="M455" s="175">
        <v>604</v>
      </c>
      <c r="N455" s="180">
        <v>100</v>
      </c>
      <c r="O455" s="180">
        <v>239</v>
      </c>
      <c r="P455" s="181">
        <v>265</v>
      </c>
    </row>
    <row r="456" spans="1:16" x14ac:dyDescent="0.3">
      <c r="A456" s="178" t="s">
        <v>309</v>
      </c>
      <c r="B456" s="179" t="s">
        <v>749</v>
      </c>
      <c r="C456" s="179" t="s">
        <v>1662</v>
      </c>
      <c r="D456" s="178" t="s">
        <v>756</v>
      </c>
      <c r="E456" s="175">
        <v>511</v>
      </c>
      <c r="F456" s="180">
        <v>89</v>
      </c>
      <c r="G456" s="180">
        <v>302</v>
      </c>
      <c r="H456" s="181">
        <v>120</v>
      </c>
      <c r="I456" s="175">
        <v>1093</v>
      </c>
      <c r="J456" s="180">
        <v>85</v>
      </c>
      <c r="K456" s="180">
        <v>866</v>
      </c>
      <c r="L456" s="181">
        <v>142</v>
      </c>
      <c r="M456" s="175">
        <v>756</v>
      </c>
      <c r="N456" s="180">
        <v>74</v>
      </c>
      <c r="O456" s="180">
        <v>412</v>
      </c>
      <c r="P456" s="181">
        <v>270</v>
      </c>
    </row>
    <row r="457" spans="1:16" x14ac:dyDescent="0.3">
      <c r="A457" s="178" t="s">
        <v>874</v>
      </c>
      <c r="B457" s="179" t="s">
        <v>109</v>
      </c>
      <c r="C457" s="179" t="s">
        <v>1663</v>
      </c>
      <c r="D457" s="178" t="s">
        <v>181</v>
      </c>
      <c r="E457" s="175">
        <v>537</v>
      </c>
      <c r="F457" s="180">
        <v>153</v>
      </c>
      <c r="G457" s="180">
        <v>278</v>
      </c>
      <c r="H457" s="181">
        <v>106</v>
      </c>
      <c r="I457" s="175">
        <v>532</v>
      </c>
      <c r="J457" s="180">
        <v>151</v>
      </c>
      <c r="K457" s="180">
        <v>257</v>
      </c>
      <c r="L457" s="181">
        <v>124</v>
      </c>
      <c r="M457" s="175">
        <v>669</v>
      </c>
      <c r="N457" s="180">
        <v>154</v>
      </c>
      <c r="O457" s="180">
        <v>347</v>
      </c>
      <c r="P457" s="181">
        <v>168</v>
      </c>
    </row>
    <row r="458" spans="1:16" x14ac:dyDescent="0.3">
      <c r="A458" s="178" t="s">
        <v>513</v>
      </c>
      <c r="B458" s="179" t="s">
        <v>682</v>
      </c>
      <c r="C458" s="179" t="s">
        <v>1664</v>
      </c>
      <c r="D458" s="178" t="s">
        <v>694</v>
      </c>
      <c r="E458" s="175">
        <v>558</v>
      </c>
      <c r="F458" s="180">
        <v>137</v>
      </c>
      <c r="G458" s="180">
        <v>285</v>
      </c>
      <c r="H458" s="181">
        <v>136</v>
      </c>
      <c r="I458" s="175">
        <v>586</v>
      </c>
      <c r="J458" s="180">
        <v>92</v>
      </c>
      <c r="K458" s="180">
        <v>339</v>
      </c>
      <c r="L458" s="181">
        <v>155</v>
      </c>
      <c r="M458" s="175">
        <v>689</v>
      </c>
      <c r="N458" s="180">
        <v>93</v>
      </c>
      <c r="O458" s="180">
        <v>374</v>
      </c>
      <c r="P458" s="181">
        <v>222</v>
      </c>
    </row>
    <row r="459" spans="1:16" x14ac:dyDescent="0.3">
      <c r="A459" s="178" t="s">
        <v>309</v>
      </c>
      <c r="B459" s="179" t="s">
        <v>459</v>
      </c>
      <c r="C459" s="179" t="s">
        <v>1665</v>
      </c>
      <c r="D459" s="178" t="s">
        <v>470</v>
      </c>
      <c r="E459" s="175">
        <v>547</v>
      </c>
      <c r="F459" s="180">
        <v>69</v>
      </c>
      <c r="G459" s="180">
        <v>223</v>
      </c>
      <c r="H459" s="181">
        <v>255</v>
      </c>
      <c r="I459" s="175">
        <v>584</v>
      </c>
      <c r="J459" s="180">
        <v>70</v>
      </c>
      <c r="K459" s="180">
        <v>230</v>
      </c>
      <c r="L459" s="181">
        <v>284</v>
      </c>
      <c r="M459" s="175">
        <v>705</v>
      </c>
      <c r="N459" s="180">
        <v>68</v>
      </c>
      <c r="O459" s="180">
        <v>270</v>
      </c>
      <c r="P459" s="181">
        <v>367</v>
      </c>
    </row>
    <row r="460" spans="1:16" x14ac:dyDescent="0.3">
      <c r="A460" s="178" t="s">
        <v>569</v>
      </c>
      <c r="B460" s="179" t="s">
        <v>310</v>
      </c>
      <c r="C460" s="179" t="s">
        <v>1666</v>
      </c>
      <c r="D460" s="178" t="s">
        <v>383</v>
      </c>
      <c r="E460" s="175">
        <v>669</v>
      </c>
      <c r="F460" s="180">
        <v>64</v>
      </c>
      <c r="G460" s="180">
        <v>508</v>
      </c>
      <c r="H460" s="181">
        <v>97</v>
      </c>
      <c r="I460" s="175">
        <v>688</v>
      </c>
      <c r="J460" s="180">
        <v>62</v>
      </c>
      <c r="K460" s="180">
        <v>528</v>
      </c>
      <c r="L460" s="181">
        <v>98</v>
      </c>
      <c r="M460" s="175">
        <v>625</v>
      </c>
      <c r="N460" s="180">
        <v>68</v>
      </c>
      <c r="O460" s="180">
        <v>453</v>
      </c>
      <c r="P460" s="181">
        <v>104</v>
      </c>
    </row>
    <row r="461" spans="1:16" x14ac:dyDescent="0.3">
      <c r="A461" s="178" t="s">
        <v>1086</v>
      </c>
      <c r="B461" s="179" t="s">
        <v>507</v>
      </c>
      <c r="C461" s="179" t="s">
        <v>1667</v>
      </c>
      <c r="D461" s="178" t="s">
        <v>1038</v>
      </c>
      <c r="E461" s="175">
        <v>548</v>
      </c>
      <c r="F461" s="180">
        <v>74</v>
      </c>
      <c r="G461" s="180">
        <v>353</v>
      </c>
      <c r="H461" s="181">
        <v>121</v>
      </c>
      <c r="I461" s="175">
        <v>516</v>
      </c>
      <c r="J461" s="180">
        <v>56</v>
      </c>
      <c r="K461" s="180">
        <v>308</v>
      </c>
      <c r="L461" s="181">
        <v>152</v>
      </c>
      <c r="M461" s="175">
        <v>617</v>
      </c>
      <c r="N461" s="180">
        <v>85</v>
      </c>
      <c r="O461" s="180">
        <v>381</v>
      </c>
      <c r="P461" s="181">
        <v>151</v>
      </c>
    </row>
    <row r="462" spans="1:16" x14ac:dyDescent="0.3">
      <c r="A462" s="178" t="s">
        <v>874</v>
      </c>
      <c r="B462" s="179" t="s">
        <v>136</v>
      </c>
      <c r="C462" s="179" t="s">
        <v>1668</v>
      </c>
      <c r="D462" s="178" t="s">
        <v>447</v>
      </c>
      <c r="E462" s="175">
        <v>668</v>
      </c>
      <c r="F462" s="180">
        <v>50</v>
      </c>
      <c r="G462" s="180">
        <v>411</v>
      </c>
      <c r="H462" s="181">
        <v>207</v>
      </c>
      <c r="I462" s="175">
        <v>654</v>
      </c>
      <c r="J462" s="180">
        <v>51</v>
      </c>
      <c r="K462" s="180">
        <v>390</v>
      </c>
      <c r="L462" s="181">
        <v>213</v>
      </c>
      <c r="M462" s="175">
        <v>648</v>
      </c>
      <c r="N462" s="180">
        <v>51</v>
      </c>
      <c r="O462" s="180">
        <v>353</v>
      </c>
      <c r="P462" s="181">
        <v>244</v>
      </c>
    </row>
    <row r="463" spans="1:16" x14ac:dyDescent="0.3">
      <c r="A463" s="178" t="s">
        <v>108</v>
      </c>
      <c r="B463" s="179" t="s">
        <v>1087</v>
      </c>
      <c r="C463" s="179" t="s">
        <v>1669</v>
      </c>
      <c r="D463" s="178" t="s">
        <v>1119</v>
      </c>
      <c r="E463" s="175">
        <v>615</v>
      </c>
      <c r="F463" s="180">
        <v>71</v>
      </c>
      <c r="G463" s="180">
        <v>285</v>
      </c>
      <c r="H463" s="181">
        <v>259</v>
      </c>
      <c r="I463" s="175">
        <v>605</v>
      </c>
      <c r="J463" s="180">
        <v>72</v>
      </c>
      <c r="K463" s="180">
        <v>267</v>
      </c>
      <c r="L463" s="181">
        <v>266</v>
      </c>
      <c r="M463" s="175">
        <v>658</v>
      </c>
      <c r="N463" s="180">
        <v>69</v>
      </c>
      <c r="O463" s="180">
        <v>278</v>
      </c>
      <c r="P463" s="181">
        <v>311</v>
      </c>
    </row>
    <row r="464" spans="1:16" x14ac:dyDescent="0.3">
      <c r="A464" s="178" t="s">
        <v>309</v>
      </c>
      <c r="B464" s="179" t="s">
        <v>713</v>
      </c>
      <c r="C464" s="179" t="s">
        <v>1670</v>
      </c>
      <c r="D464" s="178" t="s">
        <v>735</v>
      </c>
      <c r="E464" s="175">
        <v>445</v>
      </c>
      <c r="F464" s="180">
        <v>62</v>
      </c>
      <c r="G464" s="180">
        <v>214</v>
      </c>
      <c r="H464" s="181">
        <v>169</v>
      </c>
      <c r="I464" s="175">
        <v>429</v>
      </c>
      <c r="J464" s="180">
        <v>49</v>
      </c>
      <c r="K464" s="180">
        <v>201</v>
      </c>
      <c r="L464" s="181">
        <v>179</v>
      </c>
      <c r="M464" s="175">
        <v>680</v>
      </c>
      <c r="N464" s="180">
        <v>53</v>
      </c>
      <c r="O464" s="180">
        <v>377</v>
      </c>
      <c r="P464" s="181">
        <v>250</v>
      </c>
    </row>
    <row r="465" spans="1:16" x14ac:dyDescent="0.3">
      <c r="A465" s="178" t="s">
        <v>261</v>
      </c>
      <c r="B465" s="179" t="s">
        <v>109</v>
      </c>
      <c r="C465" s="179" t="s">
        <v>1671</v>
      </c>
      <c r="D465" s="178" t="s">
        <v>220</v>
      </c>
      <c r="E465" s="175">
        <v>597</v>
      </c>
      <c r="F465" s="180">
        <v>49</v>
      </c>
      <c r="G465" s="180">
        <v>370</v>
      </c>
      <c r="H465" s="181">
        <v>178</v>
      </c>
      <c r="I465" s="175">
        <v>624</v>
      </c>
      <c r="J465" s="180">
        <v>52</v>
      </c>
      <c r="K465" s="180">
        <v>382</v>
      </c>
      <c r="L465" s="181">
        <v>190</v>
      </c>
      <c r="M465" s="175">
        <v>629</v>
      </c>
      <c r="N465" s="180">
        <v>48</v>
      </c>
      <c r="O465" s="180">
        <v>366</v>
      </c>
      <c r="P465" s="181">
        <v>215</v>
      </c>
    </row>
    <row r="466" spans="1:16" x14ac:dyDescent="0.3">
      <c r="A466" s="178" t="s">
        <v>108</v>
      </c>
      <c r="B466" s="179" t="s">
        <v>1087</v>
      </c>
      <c r="C466" s="179" t="s">
        <v>1672</v>
      </c>
      <c r="D466" s="178" t="s">
        <v>262</v>
      </c>
      <c r="E466" s="175">
        <v>583</v>
      </c>
      <c r="F466" s="180">
        <v>116</v>
      </c>
      <c r="G466" s="180">
        <v>213</v>
      </c>
      <c r="H466" s="181">
        <v>254</v>
      </c>
      <c r="I466" s="175">
        <v>606</v>
      </c>
      <c r="J466" s="180">
        <v>129</v>
      </c>
      <c r="K466" s="180">
        <v>228</v>
      </c>
      <c r="L466" s="181">
        <v>249</v>
      </c>
      <c r="M466" s="175">
        <v>704</v>
      </c>
      <c r="N466" s="180">
        <v>116</v>
      </c>
      <c r="O466" s="180">
        <v>238</v>
      </c>
      <c r="P466" s="181">
        <v>350</v>
      </c>
    </row>
    <row r="467" spans="1:16" x14ac:dyDescent="0.3">
      <c r="A467" s="178" t="s">
        <v>1086</v>
      </c>
      <c r="B467" s="179" t="s">
        <v>109</v>
      </c>
      <c r="C467" s="179" t="s">
        <v>1673</v>
      </c>
      <c r="D467" s="179" t="s">
        <v>146</v>
      </c>
      <c r="E467" s="175">
        <v>563</v>
      </c>
      <c r="F467" s="180">
        <v>107</v>
      </c>
      <c r="G467" s="180">
        <v>238</v>
      </c>
      <c r="H467" s="181">
        <v>218</v>
      </c>
      <c r="I467" s="175">
        <v>593</v>
      </c>
      <c r="J467" s="180">
        <v>103</v>
      </c>
      <c r="K467" s="180">
        <v>241</v>
      </c>
      <c r="L467" s="181">
        <v>249</v>
      </c>
      <c r="M467" s="175">
        <v>616</v>
      </c>
      <c r="N467" s="180">
        <v>103</v>
      </c>
      <c r="O467" s="180">
        <v>250</v>
      </c>
      <c r="P467" s="181">
        <v>263</v>
      </c>
    </row>
    <row r="468" spans="1:16" x14ac:dyDescent="0.3">
      <c r="A468" s="178" t="s">
        <v>939</v>
      </c>
      <c r="B468" s="179" t="s">
        <v>310</v>
      </c>
      <c r="C468" s="179" t="s">
        <v>1674</v>
      </c>
      <c r="D468" s="178" t="s">
        <v>315</v>
      </c>
      <c r="E468" s="175">
        <v>602</v>
      </c>
      <c r="F468" s="180">
        <v>77</v>
      </c>
      <c r="G468" s="180">
        <v>342</v>
      </c>
      <c r="H468" s="181">
        <v>183</v>
      </c>
      <c r="I468" s="175">
        <v>581</v>
      </c>
      <c r="J468" s="180">
        <v>69</v>
      </c>
      <c r="K468" s="180">
        <v>329</v>
      </c>
      <c r="L468" s="181">
        <v>183</v>
      </c>
      <c r="M468" s="175">
        <v>616</v>
      </c>
      <c r="N468" s="180">
        <v>72</v>
      </c>
      <c r="O468" s="180">
        <v>347</v>
      </c>
      <c r="P468" s="181">
        <v>197</v>
      </c>
    </row>
    <row r="469" spans="1:16" x14ac:dyDescent="0.3">
      <c r="A469" s="178" t="s">
        <v>763</v>
      </c>
      <c r="B469" s="179" t="s">
        <v>570</v>
      </c>
      <c r="C469" s="179" t="s">
        <v>1675</v>
      </c>
      <c r="D469" s="178" t="s">
        <v>610</v>
      </c>
      <c r="E469" s="175">
        <v>594</v>
      </c>
      <c r="F469" s="180">
        <v>76</v>
      </c>
      <c r="G469" s="180">
        <v>208</v>
      </c>
      <c r="H469" s="181">
        <v>310</v>
      </c>
      <c r="I469" s="175">
        <v>619</v>
      </c>
      <c r="J469" s="180">
        <v>78</v>
      </c>
      <c r="K469" s="180">
        <v>226</v>
      </c>
      <c r="L469" s="181">
        <v>315</v>
      </c>
      <c r="M469" s="175">
        <v>631</v>
      </c>
      <c r="N469" s="180">
        <v>77</v>
      </c>
      <c r="O469" s="180">
        <v>205</v>
      </c>
      <c r="P469" s="181">
        <v>349</v>
      </c>
    </row>
    <row r="470" spans="1:16" x14ac:dyDescent="0.3">
      <c r="A470" s="178" t="s">
        <v>569</v>
      </c>
      <c r="B470" s="179" t="s">
        <v>310</v>
      </c>
      <c r="C470" s="179" t="s">
        <v>1676</v>
      </c>
      <c r="D470" s="178" t="s">
        <v>401</v>
      </c>
      <c r="E470" s="175">
        <v>592</v>
      </c>
      <c r="F470" s="180">
        <v>127</v>
      </c>
      <c r="G470" s="180">
        <v>261</v>
      </c>
      <c r="H470" s="181">
        <v>204</v>
      </c>
      <c r="I470" s="175">
        <v>573</v>
      </c>
      <c r="J470" s="180">
        <v>118</v>
      </c>
      <c r="K470" s="180">
        <v>240</v>
      </c>
      <c r="L470" s="181">
        <v>215</v>
      </c>
      <c r="M470" s="175">
        <v>642</v>
      </c>
      <c r="N470" s="180">
        <v>124</v>
      </c>
      <c r="O470" s="180">
        <v>258</v>
      </c>
      <c r="P470" s="181">
        <v>260</v>
      </c>
    </row>
    <row r="471" spans="1:16" x14ac:dyDescent="0.3">
      <c r="A471" s="178" t="s">
        <v>475</v>
      </c>
      <c r="B471" s="179" t="s">
        <v>109</v>
      </c>
      <c r="C471" s="179" t="s">
        <v>1677</v>
      </c>
      <c r="D471" s="178" t="s">
        <v>117</v>
      </c>
      <c r="E471" s="175">
        <v>569</v>
      </c>
      <c r="F471" s="180">
        <v>68</v>
      </c>
      <c r="G471" s="180">
        <v>444</v>
      </c>
      <c r="H471" s="181">
        <v>57</v>
      </c>
      <c r="I471" s="175">
        <v>571</v>
      </c>
      <c r="J471" s="180">
        <v>65</v>
      </c>
      <c r="K471" s="180">
        <v>443</v>
      </c>
      <c r="L471" s="181">
        <v>63</v>
      </c>
      <c r="M471" s="175">
        <v>589</v>
      </c>
      <c r="N471" s="180">
        <v>59</v>
      </c>
      <c r="O471" s="180">
        <v>474</v>
      </c>
      <c r="P471" s="181">
        <v>56</v>
      </c>
    </row>
    <row r="472" spans="1:16" x14ac:dyDescent="0.3">
      <c r="A472" s="178" t="s">
        <v>309</v>
      </c>
      <c r="B472" s="179" t="s">
        <v>570</v>
      </c>
      <c r="C472" s="179" t="s">
        <v>1678</v>
      </c>
      <c r="D472" s="178" t="s">
        <v>679</v>
      </c>
      <c r="E472" s="175">
        <v>524</v>
      </c>
      <c r="F472" s="180">
        <v>52</v>
      </c>
      <c r="G472" s="180">
        <v>382</v>
      </c>
      <c r="H472" s="181">
        <v>90</v>
      </c>
      <c r="I472" s="175">
        <v>736</v>
      </c>
      <c r="J472" s="180">
        <v>34</v>
      </c>
      <c r="K472" s="180">
        <v>606</v>
      </c>
      <c r="L472" s="181">
        <v>96</v>
      </c>
      <c r="M472" s="175">
        <v>615</v>
      </c>
      <c r="N472" s="180">
        <v>34</v>
      </c>
      <c r="O472" s="180">
        <v>464</v>
      </c>
      <c r="P472" s="181">
        <v>117</v>
      </c>
    </row>
    <row r="473" spans="1:16" x14ac:dyDescent="0.3">
      <c r="A473" s="178" t="s">
        <v>475</v>
      </c>
      <c r="B473" s="179" t="s">
        <v>182</v>
      </c>
      <c r="C473" s="179" t="s">
        <v>1679</v>
      </c>
      <c r="D473" s="178" t="s">
        <v>863</v>
      </c>
      <c r="E473" s="175">
        <v>556</v>
      </c>
      <c r="F473" s="180">
        <v>82</v>
      </c>
      <c r="G473" s="180">
        <v>101</v>
      </c>
      <c r="H473" s="181">
        <v>373</v>
      </c>
      <c r="I473" s="175">
        <v>605</v>
      </c>
      <c r="J473" s="180">
        <v>83</v>
      </c>
      <c r="K473" s="180">
        <v>112</v>
      </c>
      <c r="L473" s="181">
        <v>410</v>
      </c>
      <c r="M473" s="175">
        <v>591</v>
      </c>
      <c r="N473" s="180">
        <v>82</v>
      </c>
      <c r="O473" s="180">
        <v>100</v>
      </c>
      <c r="P473" s="181">
        <v>409</v>
      </c>
    </row>
    <row r="474" spans="1:16" x14ac:dyDescent="0.3">
      <c r="A474" s="178" t="s">
        <v>1039</v>
      </c>
      <c r="B474" s="179" t="s">
        <v>1151</v>
      </c>
      <c r="C474" s="179" t="s">
        <v>1680</v>
      </c>
      <c r="D474" s="178" t="s">
        <v>1003</v>
      </c>
      <c r="E474" s="175">
        <v>517</v>
      </c>
      <c r="F474" s="180">
        <v>25</v>
      </c>
      <c r="G474" s="180">
        <v>221</v>
      </c>
      <c r="H474" s="181">
        <v>271</v>
      </c>
      <c r="I474" s="175">
        <v>605</v>
      </c>
      <c r="J474" s="180">
        <v>24</v>
      </c>
      <c r="K474" s="180">
        <v>243</v>
      </c>
      <c r="L474" s="181">
        <v>338</v>
      </c>
      <c r="M474" s="175">
        <v>574</v>
      </c>
      <c r="N474" s="180">
        <v>24</v>
      </c>
      <c r="O474" s="180">
        <v>227</v>
      </c>
      <c r="P474" s="181">
        <v>323</v>
      </c>
    </row>
    <row r="475" spans="1:16" x14ac:dyDescent="0.3">
      <c r="A475" s="178" t="s">
        <v>569</v>
      </c>
      <c r="B475" s="179" t="s">
        <v>570</v>
      </c>
      <c r="C475" s="179" t="s">
        <v>1681</v>
      </c>
      <c r="D475" s="179" t="s">
        <v>657</v>
      </c>
      <c r="E475" s="175">
        <v>596</v>
      </c>
      <c r="F475" s="180">
        <v>26</v>
      </c>
      <c r="G475" s="180">
        <v>421</v>
      </c>
      <c r="H475" s="181">
        <v>149</v>
      </c>
      <c r="I475" s="175">
        <v>603</v>
      </c>
      <c r="J475" s="180">
        <v>25</v>
      </c>
      <c r="K475" s="180">
        <v>415</v>
      </c>
      <c r="L475" s="181">
        <v>163</v>
      </c>
      <c r="M475" s="175">
        <v>584</v>
      </c>
      <c r="N475" s="180">
        <v>27</v>
      </c>
      <c r="O475" s="180">
        <v>397</v>
      </c>
      <c r="P475" s="181">
        <v>160</v>
      </c>
    </row>
    <row r="476" spans="1:16" x14ac:dyDescent="0.3">
      <c r="A476" s="178" t="s">
        <v>569</v>
      </c>
      <c r="B476" s="179" t="s">
        <v>136</v>
      </c>
      <c r="C476" s="179" t="s">
        <v>1682</v>
      </c>
      <c r="D476" s="178" t="s">
        <v>442</v>
      </c>
      <c r="E476" s="175">
        <v>515</v>
      </c>
      <c r="F476" s="180">
        <v>91</v>
      </c>
      <c r="G476" s="180">
        <v>113</v>
      </c>
      <c r="H476" s="181">
        <v>311</v>
      </c>
      <c r="I476" s="175">
        <v>527</v>
      </c>
      <c r="J476" s="180">
        <v>87</v>
      </c>
      <c r="K476" s="180">
        <v>111</v>
      </c>
      <c r="L476" s="181">
        <v>329</v>
      </c>
      <c r="M476" s="175">
        <v>576</v>
      </c>
      <c r="N476" s="180">
        <v>85</v>
      </c>
      <c r="O476" s="180">
        <v>171</v>
      </c>
      <c r="P476" s="181">
        <v>320</v>
      </c>
    </row>
    <row r="477" spans="1:16" x14ac:dyDescent="0.3">
      <c r="A477" s="178" t="s">
        <v>513</v>
      </c>
      <c r="B477" s="179" t="s">
        <v>109</v>
      </c>
      <c r="C477" s="179" t="s">
        <v>1683</v>
      </c>
      <c r="D477" s="178" t="s">
        <v>151</v>
      </c>
      <c r="E477" s="175">
        <v>524</v>
      </c>
      <c r="F477" s="180">
        <v>86</v>
      </c>
      <c r="G477" s="180">
        <v>243</v>
      </c>
      <c r="H477" s="181">
        <v>195</v>
      </c>
      <c r="I477" s="175">
        <v>606</v>
      </c>
      <c r="J477" s="180">
        <v>84</v>
      </c>
      <c r="K477" s="180">
        <v>292</v>
      </c>
      <c r="L477" s="181">
        <v>230</v>
      </c>
      <c r="M477" s="175">
        <v>626</v>
      </c>
      <c r="N477" s="180">
        <v>94</v>
      </c>
      <c r="O477" s="180">
        <v>257</v>
      </c>
      <c r="P477" s="181">
        <v>275</v>
      </c>
    </row>
    <row r="478" spans="1:16" x14ac:dyDescent="0.3">
      <c r="A478" s="178" t="s">
        <v>681</v>
      </c>
      <c r="B478" s="179" t="s">
        <v>507</v>
      </c>
      <c r="C478" s="179" t="s">
        <v>1684</v>
      </c>
      <c r="D478" s="178" t="s">
        <v>1025</v>
      </c>
      <c r="E478" s="175">
        <v>397</v>
      </c>
      <c r="F478" s="180">
        <v>137</v>
      </c>
      <c r="G478" s="180">
        <v>142</v>
      </c>
      <c r="H478" s="181">
        <v>118</v>
      </c>
      <c r="I478" s="175">
        <v>457</v>
      </c>
      <c r="J478" s="180">
        <v>135</v>
      </c>
      <c r="K478" s="180">
        <v>147</v>
      </c>
      <c r="L478" s="181">
        <v>175</v>
      </c>
      <c r="M478" s="175">
        <v>586</v>
      </c>
      <c r="N478" s="180">
        <v>133</v>
      </c>
      <c r="O478" s="180">
        <v>270</v>
      </c>
      <c r="P478" s="181">
        <v>183</v>
      </c>
    </row>
    <row r="479" spans="1:16" x14ac:dyDescent="0.3">
      <c r="A479" s="178" t="s">
        <v>874</v>
      </c>
      <c r="B479" s="179" t="s">
        <v>310</v>
      </c>
      <c r="C479" s="179" t="s">
        <v>1685</v>
      </c>
      <c r="D479" s="178" t="s">
        <v>424</v>
      </c>
      <c r="E479" s="175">
        <v>621</v>
      </c>
      <c r="F479" s="180">
        <v>102</v>
      </c>
      <c r="G479" s="180">
        <v>383</v>
      </c>
      <c r="H479" s="181">
        <v>136</v>
      </c>
      <c r="I479" s="175">
        <v>590</v>
      </c>
      <c r="J479" s="180">
        <v>100</v>
      </c>
      <c r="K479" s="180">
        <v>349</v>
      </c>
      <c r="L479" s="181">
        <v>141</v>
      </c>
      <c r="M479" s="175">
        <v>580</v>
      </c>
      <c r="N479" s="180">
        <v>103</v>
      </c>
      <c r="O479" s="180">
        <v>332</v>
      </c>
      <c r="P479" s="181">
        <v>145</v>
      </c>
    </row>
    <row r="480" spans="1:16" x14ac:dyDescent="0.3">
      <c r="A480" s="178" t="s">
        <v>309</v>
      </c>
      <c r="B480" s="179" t="s">
        <v>940</v>
      </c>
      <c r="C480" s="179" t="s">
        <v>1686</v>
      </c>
      <c r="D480" s="178" t="s">
        <v>978</v>
      </c>
      <c r="E480" s="175">
        <v>591</v>
      </c>
      <c r="F480" s="180">
        <v>81</v>
      </c>
      <c r="G480" s="180">
        <v>371</v>
      </c>
      <c r="H480" s="181">
        <v>139</v>
      </c>
      <c r="I480" s="175">
        <v>595</v>
      </c>
      <c r="J480" s="180">
        <v>78</v>
      </c>
      <c r="K480" s="180">
        <v>371</v>
      </c>
      <c r="L480" s="181">
        <v>146</v>
      </c>
      <c r="M480" s="175">
        <v>608</v>
      </c>
      <c r="N480" s="180">
        <v>73</v>
      </c>
      <c r="O480" s="180">
        <v>357</v>
      </c>
      <c r="P480" s="181">
        <v>178</v>
      </c>
    </row>
    <row r="481" spans="1:16" x14ac:dyDescent="0.3">
      <c r="A481" s="178" t="s">
        <v>820</v>
      </c>
      <c r="B481" s="179" t="s">
        <v>310</v>
      </c>
      <c r="C481" s="179" t="s">
        <v>1687</v>
      </c>
      <c r="D481" s="178" t="s">
        <v>396</v>
      </c>
      <c r="E481" s="175">
        <v>580</v>
      </c>
      <c r="F481" s="180">
        <v>58</v>
      </c>
      <c r="G481" s="180">
        <v>306</v>
      </c>
      <c r="H481" s="181">
        <v>216</v>
      </c>
      <c r="I481" s="175">
        <v>714</v>
      </c>
      <c r="J481" s="180">
        <v>60</v>
      </c>
      <c r="K481" s="180">
        <v>430</v>
      </c>
      <c r="L481" s="181">
        <v>224</v>
      </c>
      <c r="M481" s="175">
        <v>577</v>
      </c>
      <c r="N481" s="180">
        <v>64</v>
      </c>
      <c r="O481" s="180">
        <v>285</v>
      </c>
      <c r="P481" s="181">
        <v>228</v>
      </c>
    </row>
    <row r="482" spans="1:16" x14ac:dyDescent="0.3">
      <c r="A482" s="178" t="s">
        <v>1086</v>
      </c>
      <c r="B482" s="179" t="s">
        <v>514</v>
      </c>
      <c r="C482" s="179" t="s">
        <v>1688</v>
      </c>
      <c r="D482" s="178" t="s">
        <v>531</v>
      </c>
      <c r="E482" s="175">
        <v>714</v>
      </c>
      <c r="F482" s="180">
        <v>127</v>
      </c>
      <c r="G482" s="180">
        <v>361</v>
      </c>
      <c r="H482" s="181">
        <v>226</v>
      </c>
      <c r="I482" s="175">
        <v>814</v>
      </c>
      <c r="J482" s="180">
        <v>129</v>
      </c>
      <c r="K482" s="180">
        <v>419</v>
      </c>
      <c r="L482" s="181">
        <v>266</v>
      </c>
      <c r="M482" s="175">
        <v>598</v>
      </c>
      <c r="N482" s="180">
        <v>121</v>
      </c>
      <c r="O482" s="180">
        <v>185</v>
      </c>
      <c r="P482" s="181">
        <v>292</v>
      </c>
    </row>
    <row r="483" spans="1:16" x14ac:dyDescent="0.3">
      <c r="A483" s="178" t="s">
        <v>763</v>
      </c>
      <c r="B483" s="179" t="s">
        <v>262</v>
      </c>
      <c r="C483" s="179" t="s">
        <v>1689</v>
      </c>
      <c r="D483" s="178" t="s">
        <v>282</v>
      </c>
      <c r="E483" s="175">
        <v>560</v>
      </c>
      <c r="F483" s="180">
        <v>129</v>
      </c>
      <c r="G483" s="180">
        <v>374</v>
      </c>
      <c r="H483" s="181">
        <v>57</v>
      </c>
      <c r="I483" s="175">
        <v>570</v>
      </c>
      <c r="J483" s="180">
        <v>139</v>
      </c>
      <c r="K483" s="180">
        <v>372</v>
      </c>
      <c r="L483" s="181">
        <v>59</v>
      </c>
      <c r="M483" s="175">
        <v>615</v>
      </c>
      <c r="N483" s="180">
        <v>125</v>
      </c>
      <c r="O483" s="180">
        <v>388</v>
      </c>
      <c r="P483" s="181">
        <v>102</v>
      </c>
    </row>
    <row r="484" spans="1:16" x14ac:dyDescent="0.3">
      <c r="A484" s="178" t="s">
        <v>1173</v>
      </c>
      <c r="B484" s="179" t="s">
        <v>182</v>
      </c>
      <c r="C484" s="179" t="s">
        <v>1690</v>
      </c>
      <c r="D484" s="178" t="s">
        <v>826</v>
      </c>
      <c r="E484" s="175">
        <v>605</v>
      </c>
      <c r="F484" s="180">
        <v>64</v>
      </c>
      <c r="G484" s="180">
        <v>340</v>
      </c>
      <c r="H484" s="181">
        <v>201</v>
      </c>
      <c r="I484" s="175">
        <v>631</v>
      </c>
      <c r="J484" s="180">
        <v>56</v>
      </c>
      <c r="K484" s="180">
        <v>345</v>
      </c>
      <c r="L484" s="181">
        <v>230</v>
      </c>
      <c r="M484" s="175">
        <v>588</v>
      </c>
      <c r="N484" s="180">
        <v>66</v>
      </c>
      <c r="O484" s="180">
        <v>273</v>
      </c>
      <c r="P484" s="181">
        <v>249</v>
      </c>
    </row>
    <row r="485" spans="1:16" x14ac:dyDescent="0.3">
      <c r="A485" s="178" t="s">
        <v>458</v>
      </c>
      <c r="B485" s="179" t="s">
        <v>310</v>
      </c>
      <c r="C485" s="179" t="s">
        <v>1691</v>
      </c>
      <c r="D485" s="178" t="s">
        <v>382</v>
      </c>
      <c r="E485" s="175">
        <v>555</v>
      </c>
      <c r="F485" s="180">
        <v>94</v>
      </c>
      <c r="G485" s="180">
        <v>266</v>
      </c>
      <c r="H485" s="181">
        <v>195</v>
      </c>
      <c r="I485" s="175">
        <v>562</v>
      </c>
      <c r="J485" s="180">
        <v>94</v>
      </c>
      <c r="K485" s="180">
        <v>276</v>
      </c>
      <c r="L485" s="181">
        <v>192</v>
      </c>
      <c r="M485" s="175">
        <v>603</v>
      </c>
      <c r="N485" s="180">
        <v>87</v>
      </c>
      <c r="O485" s="180">
        <v>290</v>
      </c>
      <c r="P485" s="181">
        <v>226</v>
      </c>
    </row>
    <row r="486" spans="1:16" x14ac:dyDescent="0.3">
      <c r="A486" s="178" t="s">
        <v>475</v>
      </c>
      <c r="B486" s="179" t="s">
        <v>570</v>
      </c>
      <c r="C486" s="179" t="s">
        <v>1692</v>
      </c>
      <c r="D486" s="178" t="s">
        <v>659</v>
      </c>
      <c r="E486" s="175">
        <v>589</v>
      </c>
      <c r="F486" s="180">
        <v>47</v>
      </c>
      <c r="G486" s="180">
        <v>390</v>
      </c>
      <c r="H486" s="181">
        <v>152</v>
      </c>
      <c r="I486" s="175">
        <v>565</v>
      </c>
      <c r="J486" s="180">
        <v>49</v>
      </c>
      <c r="K486" s="180">
        <v>370</v>
      </c>
      <c r="L486" s="181">
        <v>146</v>
      </c>
      <c r="M486" s="175">
        <v>591</v>
      </c>
      <c r="N486" s="180">
        <v>50</v>
      </c>
      <c r="O486" s="180">
        <v>372</v>
      </c>
      <c r="P486" s="181">
        <v>169</v>
      </c>
    </row>
    <row r="487" spans="1:16" x14ac:dyDescent="0.3">
      <c r="A487" s="178" t="s">
        <v>261</v>
      </c>
      <c r="B487" s="179" t="s">
        <v>713</v>
      </c>
      <c r="C487" s="179" t="s">
        <v>1693</v>
      </c>
      <c r="D487" s="178" t="s">
        <v>718</v>
      </c>
      <c r="E487" s="175">
        <v>440</v>
      </c>
      <c r="F487" s="180">
        <v>100</v>
      </c>
      <c r="G487" s="180">
        <v>87</v>
      </c>
      <c r="H487" s="181">
        <v>253</v>
      </c>
      <c r="I487" s="175">
        <v>541</v>
      </c>
      <c r="J487" s="180">
        <v>89</v>
      </c>
      <c r="K487" s="180">
        <v>83</v>
      </c>
      <c r="L487" s="181">
        <v>369</v>
      </c>
      <c r="M487" s="175">
        <v>549</v>
      </c>
      <c r="N487" s="180">
        <v>100</v>
      </c>
      <c r="O487" s="180">
        <v>97</v>
      </c>
      <c r="P487" s="181">
        <v>352</v>
      </c>
    </row>
    <row r="488" spans="1:16" x14ac:dyDescent="0.3">
      <c r="A488" s="178" t="s">
        <v>763</v>
      </c>
      <c r="B488" s="179" t="s">
        <v>262</v>
      </c>
      <c r="C488" s="179" t="s">
        <v>1694</v>
      </c>
      <c r="D488" s="178" t="s">
        <v>265</v>
      </c>
      <c r="E488" s="175">
        <v>553</v>
      </c>
      <c r="F488" s="180">
        <v>21</v>
      </c>
      <c r="G488" s="180">
        <v>178</v>
      </c>
      <c r="H488" s="181">
        <v>354</v>
      </c>
      <c r="I488" s="175">
        <v>552</v>
      </c>
      <c r="J488" s="180">
        <v>5</v>
      </c>
      <c r="K488" s="180">
        <v>158</v>
      </c>
      <c r="L488" s="181">
        <v>389</v>
      </c>
      <c r="M488" s="175">
        <v>561</v>
      </c>
      <c r="N488" s="180">
        <v>15</v>
      </c>
      <c r="O488" s="180">
        <v>161</v>
      </c>
      <c r="P488" s="181">
        <v>385</v>
      </c>
    </row>
    <row r="489" spans="1:16" x14ac:dyDescent="0.3">
      <c r="A489" s="178" t="s">
        <v>540</v>
      </c>
      <c r="B489" s="179" t="s">
        <v>570</v>
      </c>
      <c r="C489" s="179" t="s">
        <v>1695</v>
      </c>
      <c r="D489" s="178" t="s">
        <v>646</v>
      </c>
      <c r="E489" s="175">
        <v>558</v>
      </c>
      <c r="F489" s="180">
        <v>16</v>
      </c>
      <c r="G489" s="180">
        <v>240</v>
      </c>
      <c r="H489" s="181">
        <v>302</v>
      </c>
      <c r="I489" s="175">
        <v>578</v>
      </c>
      <c r="J489" s="180">
        <v>15</v>
      </c>
      <c r="K489" s="180">
        <v>248</v>
      </c>
      <c r="L489" s="181">
        <v>315</v>
      </c>
      <c r="M489" s="175">
        <v>583</v>
      </c>
      <c r="N489" s="180">
        <v>16</v>
      </c>
      <c r="O489" s="180">
        <v>233</v>
      </c>
      <c r="P489" s="181">
        <v>334</v>
      </c>
    </row>
    <row r="490" spans="1:16" x14ac:dyDescent="0.3">
      <c r="A490" s="178" t="s">
        <v>513</v>
      </c>
      <c r="B490" s="179" t="s">
        <v>476</v>
      </c>
      <c r="C490" s="179" t="s">
        <v>1696</v>
      </c>
      <c r="D490" s="178" t="s">
        <v>485</v>
      </c>
      <c r="E490" s="175">
        <v>481</v>
      </c>
      <c r="F490" s="180">
        <v>120</v>
      </c>
      <c r="G490" s="180">
        <v>255</v>
      </c>
      <c r="H490" s="181">
        <v>106</v>
      </c>
      <c r="I490" s="175">
        <v>557</v>
      </c>
      <c r="J490" s="180">
        <v>113</v>
      </c>
      <c r="K490" s="180">
        <v>268</v>
      </c>
      <c r="L490" s="181">
        <v>176</v>
      </c>
      <c r="M490" s="175">
        <v>682</v>
      </c>
      <c r="N490" s="180">
        <v>127</v>
      </c>
      <c r="O490" s="180">
        <v>261</v>
      </c>
      <c r="P490" s="181">
        <v>294</v>
      </c>
    </row>
    <row r="491" spans="1:16" x14ac:dyDescent="0.3">
      <c r="A491" s="178" t="s">
        <v>1039</v>
      </c>
      <c r="B491" s="179" t="s">
        <v>1132</v>
      </c>
      <c r="C491" s="179" t="s">
        <v>1697</v>
      </c>
      <c r="D491" s="178" t="s">
        <v>1146</v>
      </c>
      <c r="E491" s="175">
        <v>503</v>
      </c>
      <c r="F491" s="180">
        <v>47</v>
      </c>
      <c r="G491" s="180">
        <v>311</v>
      </c>
      <c r="H491" s="181">
        <v>145</v>
      </c>
      <c r="I491" s="175">
        <v>547</v>
      </c>
      <c r="J491" s="180">
        <v>46</v>
      </c>
      <c r="K491" s="180">
        <v>339</v>
      </c>
      <c r="L491" s="181">
        <v>162</v>
      </c>
      <c r="M491" s="175">
        <v>604</v>
      </c>
      <c r="N491" s="180">
        <v>46</v>
      </c>
      <c r="O491" s="180">
        <v>354</v>
      </c>
      <c r="P491" s="181">
        <v>204</v>
      </c>
    </row>
    <row r="492" spans="1:16" x14ac:dyDescent="0.3">
      <c r="A492" s="178" t="s">
        <v>261</v>
      </c>
      <c r="B492" s="179" t="s">
        <v>514</v>
      </c>
      <c r="C492" s="179" t="s">
        <v>1698</v>
      </c>
      <c r="D492" s="178" t="s">
        <v>532</v>
      </c>
      <c r="E492" s="175">
        <v>514</v>
      </c>
      <c r="F492" s="180">
        <v>96</v>
      </c>
      <c r="G492" s="180">
        <v>208</v>
      </c>
      <c r="H492" s="181">
        <v>210</v>
      </c>
      <c r="I492" s="175">
        <v>537</v>
      </c>
      <c r="J492" s="180">
        <v>89</v>
      </c>
      <c r="K492" s="180">
        <v>207</v>
      </c>
      <c r="L492" s="181">
        <v>241</v>
      </c>
      <c r="M492" s="175">
        <v>606</v>
      </c>
      <c r="N492" s="180">
        <v>88</v>
      </c>
      <c r="O492" s="180">
        <v>231</v>
      </c>
      <c r="P492" s="181">
        <v>287</v>
      </c>
    </row>
    <row r="493" spans="1:16" x14ac:dyDescent="0.3">
      <c r="A493" s="178" t="s">
        <v>1150</v>
      </c>
      <c r="B493" s="179" t="s">
        <v>476</v>
      </c>
      <c r="C493" s="179" t="s">
        <v>1699</v>
      </c>
      <c r="D493" s="178" t="s">
        <v>510</v>
      </c>
      <c r="E493" s="175">
        <v>405</v>
      </c>
      <c r="F493" s="180">
        <v>96</v>
      </c>
      <c r="G493" s="180">
        <v>85</v>
      </c>
      <c r="H493" s="181">
        <v>224</v>
      </c>
      <c r="I493" s="175">
        <v>543</v>
      </c>
      <c r="J493" s="180">
        <v>97</v>
      </c>
      <c r="K493" s="180">
        <v>78</v>
      </c>
      <c r="L493" s="181">
        <v>368</v>
      </c>
      <c r="M493" s="175">
        <v>632</v>
      </c>
      <c r="N493" s="180">
        <v>100</v>
      </c>
      <c r="O493" s="180">
        <v>90</v>
      </c>
      <c r="P493" s="181">
        <v>442</v>
      </c>
    </row>
    <row r="494" spans="1:16" x14ac:dyDescent="0.3">
      <c r="A494" s="178" t="s">
        <v>712</v>
      </c>
      <c r="B494" s="179" t="s">
        <v>1151</v>
      </c>
      <c r="C494" s="179" t="s">
        <v>1700</v>
      </c>
      <c r="D494" s="178" t="s">
        <v>1156</v>
      </c>
      <c r="E494" s="175">
        <v>478</v>
      </c>
      <c r="F494" s="180">
        <v>74</v>
      </c>
      <c r="G494" s="180">
        <v>188</v>
      </c>
      <c r="H494" s="181">
        <v>216</v>
      </c>
      <c r="I494" s="175">
        <v>485</v>
      </c>
      <c r="J494" s="180">
        <v>74</v>
      </c>
      <c r="K494" s="180">
        <v>150</v>
      </c>
      <c r="L494" s="181">
        <v>261</v>
      </c>
      <c r="M494" s="175">
        <v>605</v>
      </c>
      <c r="N494" s="180">
        <v>73</v>
      </c>
      <c r="O494" s="180">
        <v>221</v>
      </c>
      <c r="P494" s="181">
        <v>311</v>
      </c>
    </row>
    <row r="495" spans="1:16" x14ac:dyDescent="0.3">
      <c r="A495" s="178" t="s">
        <v>793</v>
      </c>
      <c r="B495" s="179" t="s">
        <v>682</v>
      </c>
      <c r="C495" s="179" t="s">
        <v>1701</v>
      </c>
      <c r="D495" s="178" t="s">
        <v>449</v>
      </c>
      <c r="E495" s="175">
        <v>623</v>
      </c>
      <c r="F495" s="180">
        <v>92</v>
      </c>
      <c r="G495" s="180">
        <v>368</v>
      </c>
      <c r="H495" s="181">
        <v>163</v>
      </c>
      <c r="I495" s="175">
        <v>658</v>
      </c>
      <c r="J495" s="180">
        <v>60</v>
      </c>
      <c r="K495" s="180">
        <v>353</v>
      </c>
      <c r="L495" s="181">
        <v>245</v>
      </c>
      <c r="M495" s="175">
        <v>652</v>
      </c>
      <c r="N495" s="180">
        <v>60</v>
      </c>
      <c r="O495" s="180">
        <v>249</v>
      </c>
      <c r="P495" s="181">
        <v>343</v>
      </c>
    </row>
    <row r="496" spans="1:16" x14ac:dyDescent="0.3">
      <c r="A496" s="178" t="s">
        <v>1150</v>
      </c>
      <c r="B496" s="179" t="s">
        <v>273</v>
      </c>
      <c r="C496" s="179" t="s">
        <v>1702</v>
      </c>
      <c r="D496" s="178" t="s">
        <v>563</v>
      </c>
      <c r="E496" s="175">
        <v>428</v>
      </c>
      <c r="F496" s="180">
        <v>118</v>
      </c>
      <c r="G496" s="180">
        <v>146</v>
      </c>
      <c r="H496" s="181">
        <v>164</v>
      </c>
      <c r="I496" s="175">
        <v>496</v>
      </c>
      <c r="J496" s="180">
        <v>116</v>
      </c>
      <c r="K496" s="180">
        <v>194</v>
      </c>
      <c r="L496" s="181">
        <v>186</v>
      </c>
      <c r="M496" s="175">
        <v>531</v>
      </c>
      <c r="N496" s="180">
        <v>144</v>
      </c>
      <c r="O496" s="180">
        <v>224</v>
      </c>
      <c r="P496" s="181">
        <v>163</v>
      </c>
    </row>
    <row r="497" spans="1:16" x14ac:dyDescent="0.3">
      <c r="A497" s="178" t="s">
        <v>108</v>
      </c>
      <c r="B497" s="179" t="s">
        <v>310</v>
      </c>
      <c r="C497" s="179" t="s">
        <v>1703</v>
      </c>
      <c r="D497" s="178" t="s">
        <v>313</v>
      </c>
      <c r="E497" s="175">
        <v>514</v>
      </c>
      <c r="F497" s="180">
        <v>91</v>
      </c>
      <c r="G497" s="180">
        <v>243</v>
      </c>
      <c r="H497" s="181">
        <v>180</v>
      </c>
      <c r="I497" s="175">
        <v>534</v>
      </c>
      <c r="J497" s="180">
        <v>91</v>
      </c>
      <c r="K497" s="180">
        <v>261</v>
      </c>
      <c r="L497" s="181">
        <v>182</v>
      </c>
      <c r="M497" s="175">
        <v>591</v>
      </c>
      <c r="N497" s="180">
        <v>92</v>
      </c>
      <c r="O497" s="180">
        <v>279</v>
      </c>
      <c r="P497" s="181">
        <v>220</v>
      </c>
    </row>
    <row r="498" spans="1:16" x14ac:dyDescent="0.3">
      <c r="A498" s="178" t="s">
        <v>108</v>
      </c>
      <c r="B498" s="179" t="s">
        <v>764</v>
      </c>
      <c r="C498" s="179" t="s">
        <v>1704</v>
      </c>
      <c r="D498" s="178" t="s">
        <v>787</v>
      </c>
      <c r="E498" s="175">
        <v>335</v>
      </c>
      <c r="F498" s="180">
        <v>91</v>
      </c>
      <c r="G498" s="180">
        <v>106</v>
      </c>
      <c r="H498" s="181">
        <v>138</v>
      </c>
      <c r="I498" s="175">
        <v>303</v>
      </c>
      <c r="J498" s="180">
        <v>80</v>
      </c>
      <c r="K498" s="180">
        <v>90</v>
      </c>
      <c r="L498" s="181">
        <v>133</v>
      </c>
      <c r="M498" s="175">
        <v>644</v>
      </c>
      <c r="N498" s="180">
        <v>88</v>
      </c>
      <c r="O498" s="180">
        <v>330</v>
      </c>
      <c r="P498" s="181">
        <v>226</v>
      </c>
    </row>
    <row r="499" spans="1:16" x14ac:dyDescent="0.3">
      <c r="A499" s="178" t="s">
        <v>108</v>
      </c>
      <c r="B499" s="179" t="s">
        <v>182</v>
      </c>
      <c r="C499" s="179" t="s">
        <v>1705</v>
      </c>
      <c r="D499" s="178" t="s">
        <v>861</v>
      </c>
      <c r="E499" s="175">
        <v>516</v>
      </c>
      <c r="F499" s="180">
        <v>90</v>
      </c>
      <c r="G499" s="180">
        <v>181</v>
      </c>
      <c r="H499" s="181">
        <v>245</v>
      </c>
      <c r="I499" s="175">
        <v>550</v>
      </c>
      <c r="J499" s="180">
        <v>87</v>
      </c>
      <c r="K499" s="180">
        <v>188</v>
      </c>
      <c r="L499" s="181">
        <v>275</v>
      </c>
      <c r="M499" s="175">
        <v>571</v>
      </c>
      <c r="N499" s="180">
        <v>93</v>
      </c>
      <c r="O499" s="180">
        <v>183</v>
      </c>
      <c r="P499" s="181">
        <v>295</v>
      </c>
    </row>
    <row r="500" spans="1:16" x14ac:dyDescent="0.3">
      <c r="A500" s="178" t="s">
        <v>1131</v>
      </c>
      <c r="B500" s="179" t="s">
        <v>570</v>
      </c>
      <c r="C500" s="179" t="s">
        <v>1706</v>
      </c>
      <c r="D500" s="178" t="s">
        <v>575</v>
      </c>
      <c r="E500" s="175">
        <v>544</v>
      </c>
      <c r="F500" s="180">
        <v>91</v>
      </c>
      <c r="G500" s="180">
        <v>132</v>
      </c>
      <c r="H500" s="181">
        <v>321</v>
      </c>
      <c r="I500" s="175">
        <v>566</v>
      </c>
      <c r="J500" s="180">
        <v>91</v>
      </c>
      <c r="K500" s="180">
        <v>141</v>
      </c>
      <c r="L500" s="181">
        <v>334</v>
      </c>
      <c r="M500" s="175">
        <v>588</v>
      </c>
      <c r="N500" s="180">
        <v>88</v>
      </c>
      <c r="O500" s="180">
        <v>129</v>
      </c>
      <c r="P500" s="181">
        <v>371</v>
      </c>
    </row>
    <row r="501" spans="1:16" x14ac:dyDescent="0.3">
      <c r="A501" s="178" t="s">
        <v>108</v>
      </c>
      <c r="B501" s="179" t="s">
        <v>1087</v>
      </c>
      <c r="C501" s="179" t="s">
        <v>1707</v>
      </c>
      <c r="D501" s="178" t="s">
        <v>1107</v>
      </c>
      <c r="E501" s="175">
        <v>467</v>
      </c>
      <c r="F501" s="180">
        <v>73</v>
      </c>
      <c r="G501" s="180">
        <v>154</v>
      </c>
      <c r="H501" s="181">
        <v>240</v>
      </c>
      <c r="I501" s="175">
        <v>536</v>
      </c>
      <c r="J501" s="180">
        <v>73</v>
      </c>
      <c r="K501" s="180">
        <v>144</v>
      </c>
      <c r="L501" s="181">
        <v>319</v>
      </c>
      <c r="M501" s="175">
        <v>521</v>
      </c>
      <c r="N501" s="180">
        <v>72</v>
      </c>
      <c r="O501" s="180">
        <v>155</v>
      </c>
      <c r="P501" s="181">
        <v>294</v>
      </c>
    </row>
    <row r="502" spans="1:16" x14ac:dyDescent="0.3">
      <c r="A502" s="178" t="s">
        <v>763</v>
      </c>
      <c r="B502" s="179" t="s">
        <v>109</v>
      </c>
      <c r="C502" s="179" t="s">
        <v>1708</v>
      </c>
      <c r="D502" s="178" t="s">
        <v>158</v>
      </c>
      <c r="E502" s="175">
        <v>515</v>
      </c>
      <c r="F502" s="180">
        <v>126</v>
      </c>
      <c r="G502" s="180">
        <v>193</v>
      </c>
      <c r="H502" s="181">
        <v>196</v>
      </c>
      <c r="I502" s="175">
        <v>570</v>
      </c>
      <c r="J502" s="180">
        <v>130</v>
      </c>
      <c r="K502" s="180">
        <v>214</v>
      </c>
      <c r="L502" s="181">
        <v>226</v>
      </c>
      <c r="M502" s="175">
        <v>554</v>
      </c>
      <c r="N502" s="180">
        <v>123</v>
      </c>
      <c r="O502" s="180">
        <v>197</v>
      </c>
      <c r="P502" s="181">
        <v>234</v>
      </c>
    </row>
    <row r="503" spans="1:16" x14ac:dyDescent="0.3">
      <c r="A503" s="178" t="s">
        <v>235</v>
      </c>
      <c r="B503" s="179" t="s">
        <v>273</v>
      </c>
      <c r="C503" s="179" t="s">
        <v>1709</v>
      </c>
      <c r="D503" s="178" t="s">
        <v>561</v>
      </c>
      <c r="E503" s="175">
        <v>543</v>
      </c>
      <c r="F503" s="180">
        <v>99</v>
      </c>
      <c r="G503" s="180">
        <v>215</v>
      </c>
      <c r="H503" s="181">
        <v>229</v>
      </c>
      <c r="I503" s="175">
        <v>527</v>
      </c>
      <c r="J503" s="180">
        <v>88</v>
      </c>
      <c r="K503" s="180">
        <v>176</v>
      </c>
      <c r="L503" s="181">
        <v>263</v>
      </c>
      <c r="M503" s="175">
        <v>673</v>
      </c>
      <c r="N503" s="180">
        <v>93</v>
      </c>
      <c r="O503" s="180">
        <v>187</v>
      </c>
      <c r="P503" s="181">
        <v>393</v>
      </c>
    </row>
    <row r="504" spans="1:16" x14ac:dyDescent="0.3">
      <c r="A504" s="178" t="s">
        <v>820</v>
      </c>
      <c r="B504" s="179" t="s">
        <v>570</v>
      </c>
      <c r="C504" s="179" t="s">
        <v>1710</v>
      </c>
      <c r="D504" s="178" t="s">
        <v>603</v>
      </c>
      <c r="E504" s="175">
        <v>507</v>
      </c>
      <c r="F504" s="180">
        <v>101</v>
      </c>
      <c r="G504" s="180">
        <v>141</v>
      </c>
      <c r="H504" s="181">
        <v>265</v>
      </c>
      <c r="I504" s="175">
        <v>520</v>
      </c>
      <c r="J504" s="180">
        <v>98</v>
      </c>
      <c r="K504" s="180">
        <v>128</v>
      </c>
      <c r="L504" s="181">
        <v>294</v>
      </c>
      <c r="M504" s="175">
        <v>536</v>
      </c>
      <c r="N504" s="180">
        <v>98</v>
      </c>
      <c r="O504" s="180">
        <v>147</v>
      </c>
      <c r="P504" s="181">
        <v>291</v>
      </c>
    </row>
    <row r="505" spans="1:16" x14ac:dyDescent="0.3">
      <c r="A505" s="178" t="s">
        <v>1183</v>
      </c>
      <c r="B505" s="179" t="s">
        <v>109</v>
      </c>
      <c r="C505" s="179" t="s">
        <v>1711</v>
      </c>
      <c r="D505" s="178" t="s">
        <v>212</v>
      </c>
      <c r="E505" s="175">
        <v>483</v>
      </c>
      <c r="F505" s="180">
        <v>81</v>
      </c>
      <c r="G505" s="180">
        <v>287</v>
      </c>
      <c r="H505" s="181">
        <v>115</v>
      </c>
      <c r="I505" s="175">
        <v>501</v>
      </c>
      <c r="J505" s="180">
        <v>81</v>
      </c>
      <c r="K505" s="180">
        <v>280</v>
      </c>
      <c r="L505" s="181">
        <v>140</v>
      </c>
      <c r="M505" s="175">
        <v>575</v>
      </c>
      <c r="N505" s="180">
        <v>81</v>
      </c>
      <c r="O505" s="180">
        <v>317</v>
      </c>
      <c r="P505" s="181">
        <v>177</v>
      </c>
    </row>
    <row r="506" spans="1:16" x14ac:dyDescent="0.3">
      <c r="A506" s="178" t="s">
        <v>309</v>
      </c>
      <c r="B506" s="179" t="s">
        <v>514</v>
      </c>
      <c r="C506" s="179" t="s">
        <v>1712</v>
      </c>
      <c r="D506" s="179" t="s">
        <v>521</v>
      </c>
      <c r="E506" s="175">
        <v>490</v>
      </c>
      <c r="F506" s="180">
        <v>39</v>
      </c>
      <c r="G506" s="180">
        <v>242</v>
      </c>
      <c r="H506" s="181">
        <v>209</v>
      </c>
      <c r="I506" s="175">
        <v>559</v>
      </c>
      <c r="J506" s="180">
        <v>45</v>
      </c>
      <c r="K506" s="180">
        <v>274</v>
      </c>
      <c r="L506" s="181">
        <v>240</v>
      </c>
      <c r="M506" s="175">
        <v>623</v>
      </c>
      <c r="N506" s="180">
        <v>38</v>
      </c>
      <c r="O506" s="180">
        <v>254</v>
      </c>
      <c r="P506" s="181">
        <v>331</v>
      </c>
    </row>
    <row r="507" spans="1:16" x14ac:dyDescent="0.3">
      <c r="A507" s="178" t="s">
        <v>108</v>
      </c>
      <c r="B507" s="179" t="s">
        <v>940</v>
      </c>
      <c r="C507" s="179" t="s">
        <v>1713</v>
      </c>
      <c r="D507" s="178" t="s">
        <v>1014</v>
      </c>
      <c r="E507" s="175">
        <v>503</v>
      </c>
      <c r="F507" s="180">
        <v>71</v>
      </c>
      <c r="G507" s="180">
        <v>199</v>
      </c>
      <c r="H507" s="181">
        <v>233</v>
      </c>
      <c r="I507" s="175">
        <v>518</v>
      </c>
      <c r="J507" s="180">
        <v>63</v>
      </c>
      <c r="K507" s="180">
        <v>220</v>
      </c>
      <c r="L507" s="181">
        <v>235</v>
      </c>
      <c r="M507" s="175">
        <v>559</v>
      </c>
      <c r="N507" s="180">
        <v>64</v>
      </c>
      <c r="O507" s="180">
        <v>229</v>
      </c>
      <c r="P507" s="181">
        <v>266</v>
      </c>
    </row>
    <row r="508" spans="1:16" x14ac:dyDescent="0.3">
      <c r="A508" s="178" t="s">
        <v>874</v>
      </c>
      <c r="B508" s="179" t="s">
        <v>459</v>
      </c>
      <c r="C508" s="179" t="s">
        <v>1714</v>
      </c>
      <c r="D508" s="178" t="s">
        <v>466</v>
      </c>
      <c r="E508" s="175">
        <v>488</v>
      </c>
      <c r="F508" s="180">
        <v>61</v>
      </c>
      <c r="G508" s="180">
        <v>258</v>
      </c>
      <c r="H508" s="181">
        <v>169</v>
      </c>
      <c r="I508" s="175">
        <v>484</v>
      </c>
      <c r="J508" s="180">
        <v>60</v>
      </c>
      <c r="K508" s="180">
        <v>255</v>
      </c>
      <c r="L508" s="181">
        <v>169</v>
      </c>
      <c r="M508" s="175">
        <v>571</v>
      </c>
      <c r="N508" s="180">
        <v>61</v>
      </c>
      <c r="O508" s="180">
        <v>297</v>
      </c>
      <c r="P508" s="181">
        <v>213</v>
      </c>
    </row>
    <row r="509" spans="1:16" x14ac:dyDescent="0.3">
      <c r="A509" s="178" t="s">
        <v>475</v>
      </c>
      <c r="B509" s="179" t="s">
        <v>182</v>
      </c>
      <c r="C509" s="179" t="s">
        <v>1715</v>
      </c>
      <c r="D509" s="178" t="s">
        <v>641</v>
      </c>
      <c r="E509" s="175">
        <v>416</v>
      </c>
      <c r="F509" s="180">
        <v>63</v>
      </c>
      <c r="G509" s="180">
        <v>103</v>
      </c>
      <c r="H509" s="181">
        <v>250</v>
      </c>
      <c r="I509" s="175">
        <v>522</v>
      </c>
      <c r="J509" s="180">
        <v>64</v>
      </c>
      <c r="K509" s="180">
        <v>102</v>
      </c>
      <c r="L509" s="181">
        <v>356</v>
      </c>
      <c r="M509" s="175">
        <v>555</v>
      </c>
      <c r="N509" s="180">
        <v>65</v>
      </c>
      <c r="O509" s="180">
        <v>106</v>
      </c>
      <c r="P509" s="181">
        <v>384</v>
      </c>
    </row>
    <row r="510" spans="1:16" x14ac:dyDescent="0.3">
      <c r="A510" s="178" t="s">
        <v>569</v>
      </c>
      <c r="B510" s="179" t="s">
        <v>310</v>
      </c>
      <c r="C510" s="179" t="s">
        <v>1716</v>
      </c>
      <c r="D510" s="178" t="s">
        <v>361</v>
      </c>
      <c r="E510" s="175">
        <v>561</v>
      </c>
      <c r="F510" s="180">
        <v>36</v>
      </c>
      <c r="G510" s="180">
        <v>467</v>
      </c>
      <c r="H510" s="181">
        <v>58</v>
      </c>
      <c r="I510" s="175">
        <v>576</v>
      </c>
      <c r="J510" s="180">
        <v>30</v>
      </c>
      <c r="K510" s="180">
        <v>481</v>
      </c>
      <c r="L510" s="181">
        <v>65</v>
      </c>
      <c r="M510" s="175">
        <v>538</v>
      </c>
      <c r="N510" s="180">
        <v>29</v>
      </c>
      <c r="O510" s="180">
        <v>430</v>
      </c>
      <c r="P510" s="181">
        <v>79</v>
      </c>
    </row>
    <row r="511" spans="1:16" x14ac:dyDescent="0.3">
      <c r="A511" s="178" t="s">
        <v>874</v>
      </c>
      <c r="B511" s="179" t="s">
        <v>109</v>
      </c>
      <c r="C511" s="179" t="s">
        <v>1717</v>
      </c>
      <c r="D511" s="178" t="s">
        <v>169</v>
      </c>
      <c r="E511" s="175">
        <v>493</v>
      </c>
      <c r="F511" s="180">
        <v>137</v>
      </c>
      <c r="G511" s="180">
        <v>190</v>
      </c>
      <c r="H511" s="181">
        <v>166</v>
      </c>
      <c r="I511" s="175">
        <v>565</v>
      </c>
      <c r="J511" s="180">
        <v>145</v>
      </c>
      <c r="K511" s="180">
        <v>219</v>
      </c>
      <c r="L511" s="181">
        <v>201</v>
      </c>
      <c r="M511" s="175">
        <v>523</v>
      </c>
      <c r="N511" s="180">
        <v>142</v>
      </c>
      <c r="O511" s="180">
        <v>181</v>
      </c>
      <c r="P511" s="181">
        <v>200</v>
      </c>
    </row>
    <row r="512" spans="1:16" x14ac:dyDescent="0.3">
      <c r="A512" s="178" t="s">
        <v>235</v>
      </c>
      <c r="B512" s="179" t="s">
        <v>713</v>
      </c>
      <c r="C512" s="179" t="s">
        <v>1718</v>
      </c>
      <c r="D512" s="178" t="s">
        <v>728</v>
      </c>
      <c r="E512" s="175">
        <v>492</v>
      </c>
      <c r="F512" s="180">
        <v>72</v>
      </c>
      <c r="G512" s="180">
        <v>226</v>
      </c>
      <c r="H512" s="181">
        <v>194</v>
      </c>
      <c r="I512" s="175">
        <v>488</v>
      </c>
      <c r="J512" s="180">
        <v>70</v>
      </c>
      <c r="K512" s="180">
        <v>220</v>
      </c>
      <c r="L512" s="181">
        <v>198</v>
      </c>
      <c r="M512" s="175">
        <v>588</v>
      </c>
      <c r="N512" s="180">
        <v>73</v>
      </c>
      <c r="O512" s="180">
        <v>252</v>
      </c>
      <c r="P512" s="181">
        <v>263</v>
      </c>
    </row>
    <row r="513" spans="1:16" x14ac:dyDescent="0.3">
      <c r="A513" s="178" t="s">
        <v>430</v>
      </c>
      <c r="B513" s="179" t="s">
        <v>476</v>
      </c>
      <c r="C513" s="179" t="s">
        <v>1719</v>
      </c>
      <c r="D513" s="178" t="s">
        <v>481</v>
      </c>
      <c r="E513" s="175">
        <v>467</v>
      </c>
      <c r="F513" s="180">
        <v>69</v>
      </c>
      <c r="G513" s="180">
        <v>278</v>
      </c>
      <c r="H513" s="181">
        <v>120</v>
      </c>
      <c r="I513" s="175">
        <v>464</v>
      </c>
      <c r="J513" s="180">
        <v>60</v>
      </c>
      <c r="K513" s="180">
        <v>250</v>
      </c>
      <c r="L513" s="181">
        <v>154</v>
      </c>
      <c r="M513" s="175">
        <v>612</v>
      </c>
      <c r="N513" s="180">
        <v>72</v>
      </c>
      <c r="O513" s="180">
        <v>295</v>
      </c>
      <c r="P513" s="181">
        <v>245</v>
      </c>
    </row>
    <row r="514" spans="1:16" x14ac:dyDescent="0.3">
      <c r="A514" s="178" t="s">
        <v>1131</v>
      </c>
      <c r="B514" s="179" t="s">
        <v>1040</v>
      </c>
      <c r="C514" s="179" t="s">
        <v>1720</v>
      </c>
      <c r="D514" s="178" t="s">
        <v>1083</v>
      </c>
      <c r="E514" s="175">
        <v>452</v>
      </c>
      <c r="F514" s="180">
        <v>108</v>
      </c>
      <c r="G514" s="180">
        <v>161</v>
      </c>
      <c r="H514" s="181">
        <v>183</v>
      </c>
      <c r="I514" s="175">
        <v>507</v>
      </c>
      <c r="J514" s="180">
        <v>107</v>
      </c>
      <c r="K514" s="180">
        <v>183</v>
      </c>
      <c r="L514" s="181">
        <v>217</v>
      </c>
      <c r="M514" s="175">
        <v>544</v>
      </c>
      <c r="N514" s="180">
        <v>114</v>
      </c>
      <c r="O514" s="180">
        <v>190</v>
      </c>
      <c r="P514" s="181">
        <v>240</v>
      </c>
    </row>
    <row r="515" spans="1:16" x14ac:dyDescent="0.3">
      <c r="A515" s="178" t="s">
        <v>748</v>
      </c>
      <c r="B515" s="179" t="s">
        <v>476</v>
      </c>
      <c r="C515" s="179" t="s">
        <v>1721</v>
      </c>
      <c r="D515" s="178" t="s">
        <v>511</v>
      </c>
      <c r="E515" s="175">
        <v>425</v>
      </c>
      <c r="F515" s="180">
        <v>53</v>
      </c>
      <c r="G515" s="180">
        <v>254</v>
      </c>
      <c r="H515" s="181">
        <v>118</v>
      </c>
      <c r="I515" s="175">
        <v>497</v>
      </c>
      <c r="J515" s="180">
        <v>62</v>
      </c>
      <c r="K515" s="180">
        <v>254</v>
      </c>
      <c r="L515" s="181">
        <v>181</v>
      </c>
      <c r="M515" s="175">
        <v>547</v>
      </c>
      <c r="N515" s="180">
        <v>64</v>
      </c>
      <c r="O515" s="180">
        <v>274</v>
      </c>
      <c r="P515" s="181">
        <v>209</v>
      </c>
    </row>
    <row r="516" spans="1:16" x14ac:dyDescent="0.3">
      <c r="A516" s="178" t="s">
        <v>820</v>
      </c>
      <c r="B516" s="179" t="s">
        <v>570</v>
      </c>
      <c r="C516" s="179" t="s">
        <v>1722</v>
      </c>
      <c r="D516" s="178" t="s">
        <v>587</v>
      </c>
      <c r="E516" s="175">
        <v>485</v>
      </c>
      <c r="F516" s="180">
        <v>64</v>
      </c>
      <c r="G516" s="180">
        <v>226</v>
      </c>
      <c r="H516" s="181">
        <v>195</v>
      </c>
      <c r="I516" s="175">
        <v>530</v>
      </c>
      <c r="J516" s="180">
        <v>64</v>
      </c>
      <c r="K516" s="180">
        <v>231</v>
      </c>
      <c r="L516" s="181">
        <v>235</v>
      </c>
      <c r="M516" s="175">
        <v>582</v>
      </c>
      <c r="N516" s="180">
        <v>52</v>
      </c>
      <c r="O516" s="180">
        <v>227</v>
      </c>
      <c r="P516" s="181">
        <v>303</v>
      </c>
    </row>
    <row r="517" spans="1:16" x14ac:dyDescent="0.3">
      <c r="A517" s="178" t="s">
        <v>108</v>
      </c>
      <c r="B517" s="179" t="s">
        <v>940</v>
      </c>
      <c r="C517" s="179" t="s">
        <v>1723</v>
      </c>
      <c r="D517" s="178" t="s">
        <v>960</v>
      </c>
      <c r="E517" s="175">
        <v>396</v>
      </c>
      <c r="F517" s="180">
        <v>65</v>
      </c>
      <c r="G517" s="180">
        <v>110</v>
      </c>
      <c r="H517" s="181">
        <v>221</v>
      </c>
      <c r="I517" s="175">
        <v>401</v>
      </c>
      <c r="J517" s="180">
        <v>65</v>
      </c>
      <c r="K517" s="180">
        <v>114</v>
      </c>
      <c r="L517" s="181">
        <v>222</v>
      </c>
      <c r="M517" s="175">
        <v>570</v>
      </c>
      <c r="N517" s="180">
        <v>64</v>
      </c>
      <c r="O517" s="180">
        <v>228</v>
      </c>
      <c r="P517" s="181">
        <v>278</v>
      </c>
    </row>
    <row r="518" spans="1:16" x14ac:dyDescent="0.3">
      <c r="A518" s="178" t="s">
        <v>309</v>
      </c>
      <c r="B518" s="179" t="s">
        <v>1040</v>
      </c>
      <c r="C518" s="179" t="s">
        <v>1724</v>
      </c>
      <c r="D518" s="178" t="s">
        <v>1046</v>
      </c>
      <c r="E518" s="175">
        <v>494</v>
      </c>
      <c r="F518" s="180">
        <v>91</v>
      </c>
      <c r="G518" s="180">
        <v>240</v>
      </c>
      <c r="H518" s="181">
        <v>163</v>
      </c>
      <c r="I518" s="175">
        <v>520</v>
      </c>
      <c r="J518" s="180">
        <v>88</v>
      </c>
      <c r="K518" s="180">
        <v>242</v>
      </c>
      <c r="L518" s="181">
        <v>190</v>
      </c>
      <c r="M518" s="175">
        <v>539</v>
      </c>
      <c r="N518" s="180">
        <v>90</v>
      </c>
      <c r="O518" s="180">
        <v>230</v>
      </c>
      <c r="P518" s="181">
        <v>219</v>
      </c>
    </row>
    <row r="519" spans="1:16" x14ac:dyDescent="0.3">
      <c r="A519" s="178" t="s">
        <v>235</v>
      </c>
      <c r="B519" s="179" t="s">
        <v>570</v>
      </c>
      <c r="C519" s="179" t="s">
        <v>1725</v>
      </c>
      <c r="D519" s="178" t="s">
        <v>640</v>
      </c>
      <c r="E519" s="175">
        <v>488</v>
      </c>
      <c r="F519" s="180">
        <v>80</v>
      </c>
      <c r="G519" s="180">
        <v>203</v>
      </c>
      <c r="H519" s="181">
        <v>205</v>
      </c>
      <c r="I519" s="175">
        <v>449</v>
      </c>
      <c r="J519" s="180">
        <v>74</v>
      </c>
      <c r="K519" s="180">
        <v>171</v>
      </c>
      <c r="L519" s="181">
        <v>204</v>
      </c>
      <c r="M519" s="175">
        <v>549</v>
      </c>
      <c r="N519" s="180">
        <v>82</v>
      </c>
      <c r="O519" s="180">
        <v>221</v>
      </c>
      <c r="P519" s="181">
        <v>246</v>
      </c>
    </row>
    <row r="520" spans="1:16" x14ac:dyDescent="0.3">
      <c r="A520" s="178" t="s">
        <v>793</v>
      </c>
      <c r="B520" s="179" t="s">
        <v>514</v>
      </c>
      <c r="C520" s="179" t="s">
        <v>1726</v>
      </c>
      <c r="D520" s="178" t="s">
        <v>534</v>
      </c>
      <c r="E520" s="175">
        <v>475</v>
      </c>
      <c r="F520" s="180">
        <v>74</v>
      </c>
      <c r="G520" s="180">
        <v>205</v>
      </c>
      <c r="H520" s="181">
        <v>196</v>
      </c>
      <c r="I520" s="175">
        <v>490</v>
      </c>
      <c r="J520" s="180">
        <v>77</v>
      </c>
      <c r="K520" s="180">
        <v>173</v>
      </c>
      <c r="L520" s="181">
        <v>240</v>
      </c>
      <c r="M520" s="175">
        <v>539</v>
      </c>
      <c r="N520" s="180">
        <v>73</v>
      </c>
      <c r="O520" s="180">
        <v>190</v>
      </c>
      <c r="P520" s="181">
        <v>276</v>
      </c>
    </row>
    <row r="521" spans="1:16" x14ac:dyDescent="0.3">
      <c r="A521" s="178" t="s">
        <v>1086</v>
      </c>
      <c r="B521" s="179" t="s">
        <v>570</v>
      </c>
      <c r="C521" s="179" t="s">
        <v>1727</v>
      </c>
      <c r="D521" s="178" t="s">
        <v>627</v>
      </c>
      <c r="E521" s="175">
        <v>486</v>
      </c>
      <c r="F521" s="180">
        <v>162</v>
      </c>
      <c r="G521" s="180">
        <v>175</v>
      </c>
      <c r="H521" s="181">
        <v>149</v>
      </c>
      <c r="I521" s="175">
        <v>496</v>
      </c>
      <c r="J521" s="180">
        <v>156</v>
      </c>
      <c r="K521" s="180">
        <v>165</v>
      </c>
      <c r="L521" s="181">
        <v>175</v>
      </c>
      <c r="M521" s="175">
        <v>515</v>
      </c>
      <c r="N521" s="180">
        <v>160</v>
      </c>
      <c r="O521" s="180">
        <v>167</v>
      </c>
      <c r="P521" s="181">
        <v>188</v>
      </c>
    </row>
    <row r="522" spans="1:16" x14ac:dyDescent="0.3">
      <c r="A522" s="178" t="s">
        <v>108</v>
      </c>
      <c r="B522" s="179" t="s">
        <v>764</v>
      </c>
      <c r="C522" s="179" t="s">
        <v>1728</v>
      </c>
      <c r="D522" s="178" t="s">
        <v>768</v>
      </c>
      <c r="E522" s="175">
        <v>469</v>
      </c>
      <c r="F522" s="180">
        <v>98</v>
      </c>
      <c r="G522" s="180">
        <v>142</v>
      </c>
      <c r="H522" s="181">
        <v>229</v>
      </c>
      <c r="I522" s="175">
        <v>454</v>
      </c>
      <c r="J522" s="180">
        <v>87</v>
      </c>
      <c r="K522" s="180">
        <v>122</v>
      </c>
      <c r="L522" s="181">
        <v>245</v>
      </c>
      <c r="M522" s="175">
        <v>516</v>
      </c>
      <c r="N522" s="180">
        <v>88</v>
      </c>
      <c r="O522" s="180">
        <v>163</v>
      </c>
      <c r="P522" s="181">
        <v>265</v>
      </c>
    </row>
    <row r="523" spans="1:16" x14ac:dyDescent="0.3">
      <c r="A523" s="178" t="s">
        <v>1015</v>
      </c>
      <c r="B523" s="179" t="s">
        <v>273</v>
      </c>
      <c r="C523" s="179" t="s">
        <v>1729</v>
      </c>
      <c r="D523" s="178" t="s">
        <v>568</v>
      </c>
      <c r="E523" s="175">
        <v>477</v>
      </c>
      <c r="F523" s="180">
        <v>62</v>
      </c>
      <c r="G523" s="180">
        <v>256</v>
      </c>
      <c r="H523" s="181">
        <v>159</v>
      </c>
      <c r="I523" s="175">
        <v>506</v>
      </c>
      <c r="J523" s="180">
        <v>62</v>
      </c>
      <c r="K523" s="180">
        <v>275</v>
      </c>
      <c r="L523" s="181">
        <v>169</v>
      </c>
      <c r="M523" s="175">
        <v>619</v>
      </c>
      <c r="N523" s="180">
        <v>62</v>
      </c>
      <c r="O523" s="180">
        <v>265</v>
      </c>
      <c r="P523" s="181">
        <v>292</v>
      </c>
    </row>
    <row r="524" spans="1:16" x14ac:dyDescent="0.3">
      <c r="A524" s="178" t="s">
        <v>939</v>
      </c>
      <c r="B524" s="179" t="s">
        <v>1040</v>
      </c>
      <c r="C524" s="179" t="s">
        <v>1730</v>
      </c>
      <c r="D524" s="178" t="s">
        <v>1070</v>
      </c>
      <c r="E524" s="175">
        <v>438</v>
      </c>
      <c r="F524" s="180">
        <v>103</v>
      </c>
      <c r="G524" s="180">
        <v>143</v>
      </c>
      <c r="H524" s="181">
        <v>192</v>
      </c>
      <c r="I524" s="175">
        <v>493</v>
      </c>
      <c r="J524" s="180">
        <v>100</v>
      </c>
      <c r="K524" s="180">
        <v>139</v>
      </c>
      <c r="L524" s="181">
        <v>254</v>
      </c>
      <c r="M524" s="175">
        <v>482</v>
      </c>
      <c r="N524" s="180">
        <v>104</v>
      </c>
      <c r="O524" s="180">
        <v>137</v>
      </c>
      <c r="P524" s="181">
        <v>241</v>
      </c>
    </row>
    <row r="525" spans="1:16" x14ac:dyDescent="0.3">
      <c r="A525" s="178" t="s">
        <v>513</v>
      </c>
      <c r="B525" s="179" t="s">
        <v>794</v>
      </c>
      <c r="C525" s="179" t="s">
        <v>1731</v>
      </c>
      <c r="D525" s="178" t="s">
        <v>805</v>
      </c>
      <c r="E525" s="175">
        <v>497</v>
      </c>
      <c r="F525" s="180">
        <v>58</v>
      </c>
      <c r="G525" s="180">
        <v>264</v>
      </c>
      <c r="H525" s="181">
        <v>175</v>
      </c>
      <c r="I525" s="175">
        <v>597</v>
      </c>
      <c r="J525" s="180">
        <v>61</v>
      </c>
      <c r="K525" s="180">
        <v>345</v>
      </c>
      <c r="L525" s="181">
        <v>191</v>
      </c>
      <c r="M525" s="175">
        <v>512</v>
      </c>
      <c r="N525" s="180">
        <v>55</v>
      </c>
      <c r="O525" s="180">
        <v>249</v>
      </c>
      <c r="P525" s="181">
        <v>208</v>
      </c>
    </row>
    <row r="526" spans="1:16" x14ac:dyDescent="0.3">
      <c r="A526" s="178" t="s">
        <v>108</v>
      </c>
      <c r="B526" s="179" t="s">
        <v>940</v>
      </c>
      <c r="C526" s="179" t="s">
        <v>1732</v>
      </c>
      <c r="D526" s="178" t="s">
        <v>130</v>
      </c>
      <c r="E526" s="175">
        <v>457</v>
      </c>
      <c r="F526" s="180">
        <v>35</v>
      </c>
      <c r="G526" s="180">
        <v>313</v>
      </c>
      <c r="H526" s="181">
        <v>109</v>
      </c>
      <c r="I526" s="175">
        <v>532</v>
      </c>
      <c r="J526" s="180">
        <v>33</v>
      </c>
      <c r="K526" s="180">
        <v>368</v>
      </c>
      <c r="L526" s="181">
        <v>131</v>
      </c>
      <c r="M526" s="175">
        <v>530</v>
      </c>
      <c r="N526" s="180">
        <v>37</v>
      </c>
      <c r="O526" s="180">
        <v>325</v>
      </c>
      <c r="P526" s="181">
        <v>168</v>
      </c>
    </row>
    <row r="527" spans="1:16" x14ac:dyDescent="0.3">
      <c r="A527" s="178" t="s">
        <v>569</v>
      </c>
      <c r="B527" s="179" t="s">
        <v>476</v>
      </c>
      <c r="C527" s="179" t="s">
        <v>1733</v>
      </c>
      <c r="D527" s="178" t="s">
        <v>285</v>
      </c>
      <c r="E527" s="175">
        <v>356</v>
      </c>
      <c r="F527" s="180">
        <v>88</v>
      </c>
      <c r="G527" s="180">
        <v>164</v>
      </c>
      <c r="H527" s="181">
        <v>104</v>
      </c>
      <c r="I527" s="175">
        <v>504</v>
      </c>
      <c r="J527" s="180">
        <v>138</v>
      </c>
      <c r="K527" s="180">
        <v>203</v>
      </c>
      <c r="L527" s="181">
        <v>163</v>
      </c>
      <c r="M527" s="175">
        <v>631</v>
      </c>
      <c r="N527" s="180">
        <v>153</v>
      </c>
      <c r="O527" s="180">
        <v>176</v>
      </c>
      <c r="P527" s="181">
        <v>302</v>
      </c>
    </row>
    <row r="528" spans="1:16" x14ac:dyDescent="0.3">
      <c r="A528" s="178" t="s">
        <v>712</v>
      </c>
      <c r="B528" s="179" t="s">
        <v>1040</v>
      </c>
      <c r="C528" s="179" t="s">
        <v>1734</v>
      </c>
      <c r="D528" s="178" t="s">
        <v>1043</v>
      </c>
      <c r="E528" s="175">
        <v>451</v>
      </c>
      <c r="F528" s="180">
        <v>49</v>
      </c>
      <c r="G528" s="180">
        <v>301</v>
      </c>
      <c r="H528" s="181">
        <v>101</v>
      </c>
      <c r="I528" s="175">
        <v>482</v>
      </c>
      <c r="J528" s="180">
        <v>48</v>
      </c>
      <c r="K528" s="180">
        <v>302</v>
      </c>
      <c r="L528" s="181">
        <v>132</v>
      </c>
      <c r="M528" s="175">
        <v>514</v>
      </c>
      <c r="N528" s="180">
        <v>59</v>
      </c>
      <c r="O528" s="180">
        <v>299</v>
      </c>
      <c r="P528" s="181">
        <v>156</v>
      </c>
    </row>
    <row r="529" spans="1:16" x14ac:dyDescent="0.3">
      <c r="A529" s="178" t="s">
        <v>874</v>
      </c>
      <c r="B529" s="179" t="s">
        <v>875</v>
      </c>
      <c r="C529" s="179" t="s">
        <v>1735</v>
      </c>
      <c r="D529" s="179" t="s">
        <v>910</v>
      </c>
      <c r="E529" s="175">
        <v>151</v>
      </c>
      <c r="F529" s="180">
        <v>49</v>
      </c>
      <c r="G529" s="180">
        <v>52</v>
      </c>
      <c r="H529" s="181">
        <v>50</v>
      </c>
      <c r="I529" s="175">
        <v>177</v>
      </c>
      <c r="J529" s="180">
        <v>51</v>
      </c>
      <c r="K529" s="180">
        <v>62</v>
      </c>
      <c r="L529" s="181">
        <v>64</v>
      </c>
      <c r="M529" s="175">
        <v>511</v>
      </c>
      <c r="N529" s="180">
        <v>53</v>
      </c>
      <c r="O529" s="180">
        <v>372</v>
      </c>
      <c r="P529" s="181">
        <v>86</v>
      </c>
    </row>
    <row r="530" spans="1:16" x14ac:dyDescent="0.3">
      <c r="A530" s="178" t="s">
        <v>939</v>
      </c>
      <c r="B530" s="179" t="s">
        <v>450</v>
      </c>
      <c r="C530" s="179" t="s">
        <v>1736</v>
      </c>
      <c r="D530" s="178" t="s">
        <v>936</v>
      </c>
      <c r="E530" s="175">
        <v>487</v>
      </c>
      <c r="F530" s="180">
        <v>115</v>
      </c>
      <c r="G530" s="180">
        <v>178</v>
      </c>
      <c r="H530" s="181">
        <v>194</v>
      </c>
      <c r="I530" s="175">
        <v>468</v>
      </c>
      <c r="J530" s="180">
        <v>127</v>
      </c>
      <c r="K530" s="180">
        <v>142</v>
      </c>
      <c r="L530" s="181">
        <v>199</v>
      </c>
      <c r="M530" s="175">
        <v>575</v>
      </c>
      <c r="N530" s="180">
        <v>129</v>
      </c>
      <c r="O530" s="180">
        <v>159</v>
      </c>
      <c r="P530" s="181">
        <v>287</v>
      </c>
    </row>
    <row r="531" spans="1:16" x14ac:dyDescent="0.3">
      <c r="A531" s="178" t="s">
        <v>874</v>
      </c>
      <c r="B531" s="179" t="s">
        <v>182</v>
      </c>
      <c r="C531" s="179" t="s">
        <v>1737</v>
      </c>
      <c r="D531" s="178" t="s">
        <v>833</v>
      </c>
      <c r="E531" s="175">
        <v>464</v>
      </c>
      <c r="F531" s="180">
        <v>123</v>
      </c>
      <c r="G531" s="180">
        <v>216</v>
      </c>
      <c r="H531" s="181">
        <v>125</v>
      </c>
      <c r="I531" s="175">
        <v>487</v>
      </c>
      <c r="J531" s="180">
        <v>133</v>
      </c>
      <c r="K531" s="180">
        <v>212</v>
      </c>
      <c r="L531" s="181">
        <v>142</v>
      </c>
      <c r="M531" s="175">
        <v>508</v>
      </c>
      <c r="N531" s="180">
        <v>125</v>
      </c>
      <c r="O531" s="180">
        <v>219</v>
      </c>
      <c r="P531" s="181">
        <v>164</v>
      </c>
    </row>
    <row r="532" spans="1:16" x14ac:dyDescent="0.3">
      <c r="A532" s="178" t="s">
        <v>1086</v>
      </c>
      <c r="B532" s="179" t="s">
        <v>1087</v>
      </c>
      <c r="C532" s="179" t="s">
        <v>1738</v>
      </c>
      <c r="D532" s="178" t="s">
        <v>1114</v>
      </c>
      <c r="E532" s="175">
        <v>474</v>
      </c>
      <c r="F532" s="180">
        <v>129</v>
      </c>
      <c r="G532" s="180">
        <v>153</v>
      </c>
      <c r="H532" s="181">
        <v>192</v>
      </c>
      <c r="I532" s="175">
        <v>496</v>
      </c>
      <c r="J532" s="180">
        <v>108</v>
      </c>
      <c r="K532" s="180">
        <v>180</v>
      </c>
      <c r="L532" s="181">
        <v>208</v>
      </c>
      <c r="M532" s="175">
        <v>491</v>
      </c>
      <c r="N532" s="180">
        <v>104</v>
      </c>
      <c r="O532" s="180">
        <v>173</v>
      </c>
      <c r="P532" s="181">
        <v>214</v>
      </c>
    </row>
    <row r="533" spans="1:16" x14ac:dyDescent="0.3">
      <c r="A533" s="178" t="s">
        <v>569</v>
      </c>
      <c r="B533" s="179" t="s">
        <v>109</v>
      </c>
      <c r="C533" s="179" t="s">
        <v>1739</v>
      </c>
      <c r="D533" s="178" t="s">
        <v>130</v>
      </c>
      <c r="E533" s="175">
        <v>465</v>
      </c>
      <c r="F533" s="180">
        <v>126</v>
      </c>
      <c r="G533" s="180">
        <v>174</v>
      </c>
      <c r="H533" s="181">
        <v>165</v>
      </c>
      <c r="I533" s="175">
        <v>461</v>
      </c>
      <c r="J533" s="180">
        <v>124</v>
      </c>
      <c r="K533" s="180">
        <v>161</v>
      </c>
      <c r="L533" s="181">
        <v>176</v>
      </c>
      <c r="M533" s="175">
        <v>494</v>
      </c>
      <c r="N533" s="180">
        <v>125</v>
      </c>
      <c r="O533" s="180">
        <v>183</v>
      </c>
      <c r="P533" s="181">
        <v>186</v>
      </c>
    </row>
    <row r="534" spans="1:16" x14ac:dyDescent="0.3">
      <c r="A534" s="178" t="s">
        <v>1086</v>
      </c>
      <c r="B534" s="179" t="s">
        <v>514</v>
      </c>
      <c r="C534" s="179" t="s">
        <v>1740</v>
      </c>
      <c r="D534" s="179" t="s">
        <v>528</v>
      </c>
      <c r="E534" s="175">
        <v>496</v>
      </c>
      <c r="F534" s="180">
        <v>80</v>
      </c>
      <c r="G534" s="180">
        <v>259</v>
      </c>
      <c r="H534" s="181">
        <v>157</v>
      </c>
      <c r="I534" s="175">
        <v>527</v>
      </c>
      <c r="J534" s="180">
        <v>69</v>
      </c>
      <c r="K534" s="180">
        <v>289</v>
      </c>
      <c r="L534" s="181">
        <v>169</v>
      </c>
      <c r="M534" s="175">
        <v>516</v>
      </c>
      <c r="N534" s="180">
        <v>64</v>
      </c>
      <c r="O534" s="180">
        <v>250</v>
      </c>
      <c r="P534" s="181">
        <v>202</v>
      </c>
    </row>
    <row r="535" spans="1:16" x14ac:dyDescent="0.3">
      <c r="A535" s="178" t="s">
        <v>261</v>
      </c>
      <c r="B535" s="179" t="s">
        <v>682</v>
      </c>
      <c r="C535" s="179" t="s">
        <v>1741</v>
      </c>
      <c r="D535" s="178" t="s">
        <v>709</v>
      </c>
      <c r="E535" s="175">
        <v>421</v>
      </c>
      <c r="F535" s="180">
        <v>91</v>
      </c>
      <c r="G535" s="180">
        <v>233</v>
      </c>
      <c r="H535" s="181">
        <v>97</v>
      </c>
      <c r="I535" s="175">
        <v>515</v>
      </c>
      <c r="J535" s="180">
        <v>99</v>
      </c>
      <c r="K535" s="180">
        <v>276</v>
      </c>
      <c r="L535" s="181">
        <v>140</v>
      </c>
      <c r="M535" s="175">
        <v>477</v>
      </c>
      <c r="N535" s="180">
        <v>99</v>
      </c>
      <c r="O535" s="180">
        <v>242</v>
      </c>
      <c r="P535" s="181">
        <v>136</v>
      </c>
    </row>
    <row r="536" spans="1:16" x14ac:dyDescent="0.3">
      <c r="A536" s="178" t="s">
        <v>569</v>
      </c>
      <c r="B536" s="179" t="s">
        <v>236</v>
      </c>
      <c r="C536" s="179" t="s">
        <v>1742</v>
      </c>
      <c r="D536" s="178" t="s">
        <v>242</v>
      </c>
      <c r="E536" s="175">
        <v>442</v>
      </c>
      <c r="F536" s="180">
        <v>115</v>
      </c>
      <c r="G536" s="180">
        <v>127</v>
      </c>
      <c r="H536" s="181">
        <v>200</v>
      </c>
      <c r="I536" s="175">
        <v>491</v>
      </c>
      <c r="J536" s="180">
        <v>108</v>
      </c>
      <c r="K536" s="180">
        <v>153</v>
      </c>
      <c r="L536" s="181">
        <v>230</v>
      </c>
      <c r="M536" s="175">
        <v>468</v>
      </c>
      <c r="N536" s="180">
        <v>107</v>
      </c>
      <c r="O536" s="180">
        <v>141</v>
      </c>
      <c r="P536" s="181">
        <v>220</v>
      </c>
    </row>
    <row r="537" spans="1:16" x14ac:dyDescent="0.3">
      <c r="A537" s="178" t="s">
        <v>108</v>
      </c>
      <c r="B537" s="179" t="s">
        <v>262</v>
      </c>
      <c r="C537" s="179" t="s">
        <v>1743</v>
      </c>
      <c r="D537" s="178" t="s">
        <v>296</v>
      </c>
      <c r="E537" s="175">
        <v>279</v>
      </c>
      <c r="F537" s="180">
        <v>59</v>
      </c>
      <c r="G537" s="180">
        <v>157</v>
      </c>
      <c r="H537" s="181">
        <v>63</v>
      </c>
      <c r="I537" s="175">
        <v>284</v>
      </c>
      <c r="J537" s="180">
        <v>60</v>
      </c>
      <c r="K537" s="180">
        <v>159</v>
      </c>
      <c r="L537" s="181">
        <v>65</v>
      </c>
      <c r="M537" s="175">
        <v>472</v>
      </c>
      <c r="N537" s="180">
        <v>57</v>
      </c>
      <c r="O537" s="180">
        <v>351</v>
      </c>
      <c r="P537" s="181">
        <v>64</v>
      </c>
    </row>
    <row r="538" spans="1:16" x14ac:dyDescent="0.3">
      <c r="A538" s="178" t="s">
        <v>874</v>
      </c>
      <c r="B538" s="179" t="s">
        <v>310</v>
      </c>
      <c r="C538" s="179" t="s">
        <v>1744</v>
      </c>
      <c r="D538" s="178" t="s">
        <v>334</v>
      </c>
      <c r="E538" s="175">
        <v>399</v>
      </c>
      <c r="F538" s="180">
        <v>93</v>
      </c>
      <c r="G538" s="180">
        <v>153</v>
      </c>
      <c r="H538" s="181">
        <v>153</v>
      </c>
      <c r="I538" s="175">
        <v>416</v>
      </c>
      <c r="J538" s="180">
        <v>91</v>
      </c>
      <c r="K538" s="180">
        <v>142</v>
      </c>
      <c r="L538" s="181">
        <v>183</v>
      </c>
      <c r="M538" s="175">
        <v>481</v>
      </c>
      <c r="N538" s="180">
        <v>67</v>
      </c>
      <c r="O538" s="180">
        <v>222</v>
      </c>
      <c r="P538" s="181">
        <v>192</v>
      </c>
    </row>
    <row r="539" spans="1:16" x14ac:dyDescent="0.3">
      <c r="A539" s="178" t="s">
        <v>793</v>
      </c>
      <c r="B539" s="179" t="s">
        <v>310</v>
      </c>
      <c r="C539" s="179" t="s">
        <v>1745</v>
      </c>
      <c r="D539" s="178" t="s">
        <v>369</v>
      </c>
      <c r="E539" s="175">
        <v>415</v>
      </c>
      <c r="F539" s="180">
        <v>83</v>
      </c>
      <c r="G539" s="180">
        <v>247</v>
      </c>
      <c r="H539" s="181">
        <v>85</v>
      </c>
      <c r="I539" s="175">
        <v>430</v>
      </c>
      <c r="J539" s="180">
        <v>82</v>
      </c>
      <c r="K539" s="180">
        <v>238</v>
      </c>
      <c r="L539" s="181">
        <v>110</v>
      </c>
      <c r="M539" s="175">
        <v>486</v>
      </c>
      <c r="N539" s="180">
        <v>83</v>
      </c>
      <c r="O539" s="180">
        <v>278</v>
      </c>
      <c r="P539" s="181">
        <v>125</v>
      </c>
    </row>
    <row r="540" spans="1:16" x14ac:dyDescent="0.3">
      <c r="A540" s="178" t="s">
        <v>309</v>
      </c>
      <c r="B540" s="179" t="s">
        <v>109</v>
      </c>
      <c r="C540" s="179" t="s">
        <v>1746</v>
      </c>
      <c r="D540" s="178" t="s">
        <v>206</v>
      </c>
      <c r="E540" s="175">
        <v>437</v>
      </c>
      <c r="F540" s="180">
        <v>46</v>
      </c>
      <c r="G540" s="180">
        <v>268</v>
      </c>
      <c r="H540" s="181">
        <v>123</v>
      </c>
      <c r="I540" s="175">
        <v>470</v>
      </c>
      <c r="J540" s="180">
        <v>46</v>
      </c>
      <c r="K540" s="180">
        <v>281</v>
      </c>
      <c r="L540" s="181">
        <v>143</v>
      </c>
      <c r="M540" s="175">
        <v>507</v>
      </c>
      <c r="N540" s="180">
        <v>57</v>
      </c>
      <c r="O540" s="180">
        <v>271</v>
      </c>
      <c r="P540" s="181">
        <v>179</v>
      </c>
    </row>
    <row r="541" spans="1:16" x14ac:dyDescent="0.3">
      <c r="A541" s="178" t="s">
        <v>475</v>
      </c>
      <c r="B541" s="179" t="s">
        <v>1087</v>
      </c>
      <c r="C541" s="179" t="s">
        <v>1747</v>
      </c>
      <c r="D541" s="178" t="s">
        <v>1102</v>
      </c>
      <c r="E541" s="175">
        <v>477</v>
      </c>
      <c r="F541" s="180">
        <v>91</v>
      </c>
      <c r="G541" s="180">
        <v>190</v>
      </c>
      <c r="H541" s="181">
        <v>196</v>
      </c>
      <c r="I541" s="175">
        <v>483</v>
      </c>
      <c r="J541" s="180">
        <v>92</v>
      </c>
      <c r="K541" s="180">
        <v>197</v>
      </c>
      <c r="L541" s="181">
        <v>194</v>
      </c>
      <c r="M541" s="175">
        <v>496</v>
      </c>
      <c r="N541" s="180">
        <v>89</v>
      </c>
      <c r="O541" s="180">
        <v>187</v>
      </c>
      <c r="P541" s="181">
        <v>220</v>
      </c>
    </row>
    <row r="542" spans="1:16" x14ac:dyDescent="0.3">
      <c r="A542" s="178" t="s">
        <v>681</v>
      </c>
      <c r="B542" s="179" t="s">
        <v>476</v>
      </c>
      <c r="C542" s="179" t="s">
        <v>1748</v>
      </c>
      <c r="D542" s="178" t="s">
        <v>488</v>
      </c>
      <c r="E542" s="175">
        <v>329</v>
      </c>
      <c r="F542" s="180">
        <v>56</v>
      </c>
      <c r="G542" s="180">
        <v>134</v>
      </c>
      <c r="H542" s="181">
        <v>139</v>
      </c>
      <c r="I542" s="175">
        <v>438</v>
      </c>
      <c r="J542" s="180">
        <v>51</v>
      </c>
      <c r="K542" s="180">
        <v>129</v>
      </c>
      <c r="L542" s="181">
        <v>258</v>
      </c>
      <c r="M542" s="175">
        <v>550</v>
      </c>
      <c r="N542" s="180">
        <v>67</v>
      </c>
      <c r="O542" s="180">
        <v>142</v>
      </c>
      <c r="P542" s="181">
        <v>341</v>
      </c>
    </row>
    <row r="543" spans="1:16" x14ac:dyDescent="0.3">
      <c r="A543" s="178" t="s">
        <v>1086</v>
      </c>
      <c r="B543" s="179" t="s">
        <v>713</v>
      </c>
      <c r="C543" s="179" t="s">
        <v>1749</v>
      </c>
      <c r="D543" s="178" t="s">
        <v>747</v>
      </c>
      <c r="E543" s="175">
        <v>445</v>
      </c>
      <c r="F543" s="180">
        <v>63</v>
      </c>
      <c r="G543" s="180">
        <v>167</v>
      </c>
      <c r="H543" s="181">
        <v>215</v>
      </c>
      <c r="I543" s="175">
        <v>443</v>
      </c>
      <c r="J543" s="180">
        <v>60</v>
      </c>
      <c r="K543" s="180">
        <v>158</v>
      </c>
      <c r="L543" s="181">
        <v>225</v>
      </c>
      <c r="M543" s="175">
        <v>497</v>
      </c>
      <c r="N543" s="180">
        <v>70</v>
      </c>
      <c r="O543" s="180">
        <v>167</v>
      </c>
      <c r="P543" s="181">
        <v>260</v>
      </c>
    </row>
    <row r="544" spans="1:16" x14ac:dyDescent="0.3">
      <c r="A544" s="178" t="s">
        <v>430</v>
      </c>
      <c r="B544" s="179" t="s">
        <v>459</v>
      </c>
      <c r="C544" s="179" t="s">
        <v>1750</v>
      </c>
      <c r="D544" s="178" t="s">
        <v>462</v>
      </c>
      <c r="E544" s="175">
        <v>438</v>
      </c>
      <c r="F544" s="180">
        <v>185</v>
      </c>
      <c r="G544" s="180">
        <v>173</v>
      </c>
      <c r="H544" s="181">
        <v>80</v>
      </c>
      <c r="I544" s="175">
        <v>458</v>
      </c>
      <c r="J544" s="180">
        <v>183</v>
      </c>
      <c r="K544" s="180">
        <v>168</v>
      </c>
      <c r="L544" s="181">
        <v>107</v>
      </c>
      <c r="M544" s="175">
        <v>483</v>
      </c>
      <c r="N544" s="180">
        <v>188</v>
      </c>
      <c r="O544" s="180">
        <v>167</v>
      </c>
      <c r="P544" s="181">
        <v>128</v>
      </c>
    </row>
    <row r="545" spans="1:16" x14ac:dyDescent="0.3">
      <c r="A545" s="178" t="s">
        <v>430</v>
      </c>
      <c r="B545" s="179" t="s">
        <v>1180</v>
      </c>
      <c r="C545" s="179" t="s">
        <v>1751</v>
      </c>
      <c r="D545" s="179" t="s">
        <v>1182</v>
      </c>
      <c r="E545" s="175">
        <v>340</v>
      </c>
      <c r="F545" s="180">
        <v>47</v>
      </c>
      <c r="G545" s="180">
        <v>123</v>
      </c>
      <c r="H545" s="181">
        <v>170</v>
      </c>
      <c r="I545" s="175">
        <v>394</v>
      </c>
      <c r="J545" s="180">
        <v>43</v>
      </c>
      <c r="K545" s="180">
        <v>146</v>
      </c>
      <c r="L545" s="181">
        <v>205</v>
      </c>
      <c r="M545" s="175">
        <v>539</v>
      </c>
      <c r="N545" s="180">
        <v>47</v>
      </c>
      <c r="O545" s="180">
        <v>208</v>
      </c>
      <c r="P545" s="181">
        <v>284</v>
      </c>
    </row>
    <row r="546" spans="1:16" x14ac:dyDescent="0.3">
      <c r="A546" s="178" t="s">
        <v>569</v>
      </c>
      <c r="B546" s="179" t="s">
        <v>764</v>
      </c>
      <c r="C546" s="179" t="s">
        <v>1752</v>
      </c>
      <c r="D546" s="178" t="s">
        <v>774</v>
      </c>
      <c r="E546" s="175">
        <v>304</v>
      </c>
      <c r="F546" s="180">
        <v>69</v>
      </c>
      <c r="G546" s="180">
        <v>107</v>
      </c>
      <c r="H546" s="181">
        <v>128</v>
      </c>
      <c r="I546" s="175">
        <v>317</v>
      </c>
      <c r="J546" s="180">
        <v>64</v>
      </c>
      <c r="K546" s="180">
        <v>109</v>
      </c>
      <c r="L546" s="181">
        <v>144</v>
      </c>
      <c r="M546" s="175">
        <v>467</v>
      </c>
      <c r="N546" s="180">
        <v>67</v>
      </c>
      <c r="O546" s="180">
        <v>246</v>
      </c>
      <c r="P546" s="181">
        <v>154</v>
      </c>
    </row>
    <row r="547" spans="1:16" x14ac:dyDescent="0.3">
      <c r="A547" s="178" t="s">
        <v>108</v>
      </c>
      <c r="B547" s="179" t="s">
        <v>273</v>
      </c>
      <c r="C547" s="179" t="s">
        <v>1753</v>
      </c>
      <c r="D547" s="178" t="s">
        <v>562</v>
      </c>
      <c r="E547" s="175">
        <v>410</v>
      </c>
      <c r="F547" s="180">
        <v>89</v>
      </c>
      <c r="G547" s="180">
        <v>227</v>
      </c>
      <c r="H547" s="181">
        <v>94</v>
      </c>
      <c r="I547" s="175">
        <v>421</v>
      </c>
      <c r="J547" s="180">
        <v>86</v>
      </c>
      <c r="K547" s="180">
        <v>219</v>
      </c>
      <c r="L547" s="181">
        <v>116</v>
      </c>
      <c r="M547" s="175">
        <v>503</v>
      </c>
      <c r="N547" s="180">
        <v>93</v>
      </c>
      <c r="O547" s="180">
        <v>248</v>
      </c>
      <c r="P547" s="181">
        <v>162</v>
      </c>
    </row>
    <row r="548" spans="1:16" x14ac:dyDescent="0.3">
      <c r="A548" s="178" t="s">
        <v>261</v>
      </c>
      <c r="B548" s="179" t="s">
        <v>940</v>
      </c>
      <c r="C548" s="179" t="s">
        <v>1754</v>
      </c>
      <c r="D548" s="178" t="s">
        <v>959</v>
      </c>
      <c r="E548" s="175">
        <v>458</v>
      </c>
      <c r="F548" s="180">
        <v>62</v>
      </c>
      <c r="G548" s="180">
        <v>191</v>
      </c>
      <c r="H548" s="181">
        <v>205</v>
      </c>
      <c r="I548" s="175">
        <v>453</v>
      </c>
      <c r="J548" s="180">
        <v>50</v>
      </c>
      <c r="K548" s="180">
        <v>192</v>
      </c>
      <c r="L548" s="181">
        <v>211</v>
      </c>
      <c r="M548" s="175">
        <v>462</v>
      </c>
      <c r="N548" s="180">
        <v>52</v>
      </c>
      <c r="O548" s="180">
        <v>193</v>
      </c>
      <c r="P548" s="181">
        <v>217</v>
      </c>
    </row>
    <row r="549" spans="1:16" x14ac:dyDescent="0.3">
      <c r="A549" s="178" t="s">
        <v>261</v>
      </c>
      <c r="B549" s="179" t="s">
        <v>1189</v>
      </c>
      <c r="C549" s="179" t="s">
        <v>1755</v>
      </c>
      <c r="D549" s="178" t="s">
        <v>1191</v>
      </c>
      <c r="E549" s="175">
        <v>421</v>
      </c>
      <c r="F549" s="180">
        <v>92</v>
      </c>
      <c r="G549" s="180">
        <v>149</v>
      </c>
      <c r="H549" s="181">
        <v>180</v>
      </c>
      <c r="I549" s="175">
        <v>455</v>
      </c>
      <c r="J549" s="180">
        <v>95</v>
      </c>
      <c r="K549" s="180">
        <v>159</v>
      </c>
      <c r="L549" s="181">
        <v>201</v>
      </c>
      <c r="M549" s="175">
        <v>507</v>
      </c>
      <c r="N549" s="180">
        <v>98</v>
      </c>
      <c r="O549" s="180">
        <v>156</v>
      </c>
      <c r="P549" s="181">
        <v>253</v>
      </c>
    </row>
    <row r="550" spans="1:16" x14ac:dyDescent="0.3">
      <c r="A550" s="178" t="s">
        <v>309</v>
      </c>
      <c r="B550" s="179" t="s">
        <v>310</v>
      </c>
      <c r="C550" s="179" t="s">
        <v>1756</v>
      </c>
      <c r="D550" s="178" t="s">
        <v>410</v>
      </c>
      <c r="E550" s="175">
        <v>460</v>
      </c>
      <c r="F550" s="180">
        <v>51</v>
      </c>
      <c r="G550" s="180">
        <v>300</v>
      </c>
      <c r="H550" s="181">
        <v>109</v>
      </c>
      <c r="I550" s="175">
        <v>456</v>
      </c>
      <c r="J550" s="180">
        <v>52</v>
      </c>
      <c r="K550" s="180">
        <v>294</v>
      </c>
      <c r="L550" s="181">
        <v>110</v>
      </c>
      <c r="M550" s="175">
        <v>445</v>
      </c>
      <c r="N550" s="180">
        <v>60</v>
      </c>
      <c r="O550" s="180">
        <v>285</v>
      </c>
      <c r="P550" s="181">
        <v>100</v>
      </c>
    </row>
    <row r="551" spans="1:16" x14ac:dyDescent="0.3">
      <c r="A551" s="178" t="s">
        <v>108</v>
      </c>
      <c r="B551" s="179" t="s">
        <v>310</v>
      </c>
      <c r="C551" s="179" t="s">
        <v>1757</v>
      </c>
      <c r="D551" s="178" t="s">
        <v>409</v>
      </c>
      <c r="E551" s="175">
        <v>213</v>
      </c>
      <c r="F551" s="180">
        <v>31</v>
      </c>
      <c r="G551" s="180">
        <v>156</v>
      </c>
      <c r="H551" s="181">
        <v>26</v>
      </c>
      <c r="I551" s="175">
        <v>213</v>
      </c>
      <c r="J551" s="180">
        <v>31</v>
      </c>
      <c r="K551" s="180">
        <v>149</v>
      </c>
      <c r="L551" s="181">
        <v>33</v>
      </c>
      <c r="M551" s="175">
        <v>456</v>
      </c>
      <c r="N551" s="180">
        <v>33</v>
      </c>
      <c r="O551" s="180">
        <v>389</v>
      </c>
      <c r="P551" s="181">
        <v>34</v>
      </c>
    </row>
    <row r="552" spans="1:16" x14ac:dyDescent="0.3">
      <c r="A552" s="178" t="s">
        <v>569</v>
      </c>
      <c r="B552" s="179" t="s">
        <v>450</v>
      </c>
      <c r="C552" s="179" t="s">
        <v>1758</v>
      </c>
      <c r="D552" s="178" t="s">
        <v>934</v>
      </c>
      <c r="E552" s="175">
        <v>378</v>
      </c>
      <c r="F552" s="180">
        <v>92</v>
      </c>
      <c r="G552" s="180">
        <v>141</v>
      </c>
      <c r="H552" s="181">
        <v>145</v>
      </c>
      <c r="I552" s="175">
        <v>493</v>
      </c>
      <c r="J552" s="180">
        <v>87</v>
      </c>
      <c r="K552" s="180">
        <v>201</v>
      </c>
      <c r="L552" s="181">
        <v>205</v>
      </c>
      <c r="M552" s="175">
        <v>472</v>
      </c>
      <c r="N552" s="180">
        <v>89</v>
      </c>
      <c r="O552" s="180">
        <v>153</v>
      </c>
      <c r="P552" s="181">
        <v>230</v>
      </c>
    </row>
    <row r="553" spans="1:16" x14ac:dyDescent="0.3">
      <c r="A553" s="178" t="s">
        <v>108</v>
      </c>
      <c r="B553" s="179" t="s">
        <v>310</v>
      </c>
      <c r="C553" s="179" t="s">
        <v>1759</v>
      </c>
      <c r="D553" s="178" t="s">
        <v>342</v>
      </c>
      <c r="E553" s="175">
        <v>447</v>
      </c>
      <c r="F553" s="180">
        <v>64</v>
      </c>
      <c r="G553" s="180">
        <v>253</v>
      </c>
      <c r="H553" s="181">
        <v>130</v>
      </c>
      <c r="I553" s="175">
        <v>446</v>
      </c>
      <c r="J553" s="180">
        <v>64</v>
      </c>
      <c r="K553" s="180">
        <v>249</v>
      </c>
      <c r="L553" s="181">
        <v>133</v>
      </c>
      <c r="M553" s="175">
        <v>457</v>
      </c>
      <c r="N553" s="180">
        <v>60</v>
      </c>
      <c r="O553" s="180">
        <v>250</v>
      </c>
      <c r="P553" s="181">
        <v>147</v>
      </c>
    </row>
    <row r="554" spans="1:16" x14ac:dyDescent="0.3">
      <c r="A554" s="178" t="s">
        <v>569</v>
      </c>
      <c r="B554" s="179" t="s">
        <v>310</v>
      </c>
      <c r="C554" s="179" t="s">
        <v>1760</v>
      </c>
      <c r="D554" s="179" t="s">
        <v>420</v>
      </c>
      <c r="E554" s="175">
        <v>484</v>
      </c>
      <c r="F554" s="180">
        <v>18</v>
      </c>
      <c r="G554" s="180">
        <v>399</v>
      </c>
      <c r="H554" s="181">
        <v>67</v>
      </c>
      <c r="I554" s="175">
        <v>472</v>
      </c>
      <c r="J554" s="180">
        <v>20</v>
      </c>
      <c r="K554" s="180">
        <v>393</v>
      </c>
      <c r="L554" s="181">
        <v>59</v>
      </c>
      <c r="M554" s="175">
        <v>458</v>
      </c>
      <c r="N554" s="180">
        <v>16</v>
      </c>
      <c r="O554" s="180">
        <v>366</v>
      </c>
      <c r="P554" s="181">
        <v>76</v>
      </c>
    </row>
    <row r="555" spans="1:16" x14ac:dyDescent="0.3">
      <c r="A555" s="178" t="s">
        <v>712</v>
      </c>
      <c r="B555" s="179" t="s">
        <v>713</v>
      </c>
      <c r="C555" s="179" t="s">
        <v>1761</v>
      </c>
      <c r="D555" s="178" t="s">
        <v>742</v>
      </c>
      <c r="E555" s="175">
        <v>411</v>
      </c>
      <c r="F555" s="180">
        <v>50</v>
      </c>
      <c r="G555" s="180">
        <v>185</v>
      </c>
      <c r="H555" s="181">
        <v>176</v>
      </c>
      <c r="I555" s="175">
        <v>470</v>
      </c>
      <c r="J555" s="180">
        <v>51</v>
      </c>
      <c r="K555" s="180">
        <v>206</v>
      </c>
      <c r="L555" s="181">
        <v>213</v>
      </c>
      <c r="M555" s="175">
        <v>452</v>
      </c>
      <c r="N555" s="180">
        <v>53</v>
      </c>
      <c r="O555" s="180">
        <v>174</v>
      </c>
      <c r="P555" s="181">
        <v>225</v>
      </c>
    </row>
    <row r="556" spans="1:16" x14ac:dyDescent="0.3">
      <c r="A556" s="178" t="s">
        <v>108</v>
      </c>
      <c r="B556" s="179" t="s">
        <v>1174</v>
      </c>
      <c r="C556" s="179" t="s">
        <v>1762</v>
      </c>
      <c r="D556" s="178" t="s">
        <v>1176</v>
      </c>
      <c r="E556" s="175">
        <v>94</v>
      </c>
      <c r="F556" s="180">
        <v>5</v>
      </c>
      <c r="G556" s="180">
        <v>68</v>
      </c>
      <c r="H556" s="181">
        <v>21</v>
      </c>
      <c r="I556" s="175">
        <v>444</v>
      </c>
      <c r="J556" s="180">
        <v>6</v>
      </c>
      <c r="K556" s="180">
        <v>377</v>
      </c>
      <c r="L556" s="181">
        <v>61</v>
      </c>
      <c r="M556" s="175">
        <v>451</v>
      </c>
      <c r="N556" s="180">
        <v>17</v>
      </c>
      <c r="O556" s="180">
        <v>361</v>
      </c>
      <c r="P556" s="181">
        <v>73</v>
      </c>
    </row>
    <row r="557" spans="1:16" x14ac:dyDescent="0.3">
      <c r="A557" s="178" t="s">
        <v>458</v>
      </c>
      <c r="B557" s="179" t="s">
        <v>570</v>
      </c>
      <c r="C557" s="179" t="s">
        <v>1763</v>
      </c>
      <c r="D557" s="178" t="s">
        <v>668</v>
      </c>
      <c r="E557" s="175">
        <v>429</v>
      </c>
      <c r="F557" s="180">
        <v>39</v>
      </c>
      <c r="G557" s="180">
        <v>206</v>
      </c>
      <c r="H557" s="181">
        <v>184</v>
      </c>
      <c r="I557" s="175">
        <v>435</v>
      </c>
      <c r="J557" s="180">
        <v>35</v>
      </c>
      <c r="K557" s="180">
        <v>203</v>
      </c>
      <c r="L557" s="181">
        <v>197</v>
      </c>
      <c r="M557" s="175">
        <v>455</v>
      </c>
      <c r="N557" s="180">
        <v>35</v>
      </c>
      <c r="O557" s="180">
        <v>206</v>
      </c>
      <c r="P557" s="181">
        <v>214</v>
      </c>
    </row>
    <row r="558" spans="1:16" x14ac:dyDescent="0.3">
      <c r="A558" s="178" t="s">
        <v>475</v>
      </c>
      <c r="B558" s="179" t="s">
        <v>713</v>
      </c>
      <c r="C558" s="179" t="s">
        <v>1764</v>
      </c>
      <c r="D558" s="178" t="s">
        <v>740</v>
      </c>
      <c r="E558" s="175">
        <v>435</v>
      </c>
      <c r="F558" s="180">
        <v>70</v>
      </c>
      <c r="G558" s="180">
        <v>140</v>
      </c>
      <c r="H558" s="181">
        <v>225</v>
      </c>
      <c r="I558" s="175">
        <v>463</v>
      </c>
      <c r="J558" s="180">
        <v>74</v>
      </c>
      <c r="K558" s="180">
        <v>150</v>
      </c>
      <c r="L558" s="181">
        <v>239</v>
      </c>
      <c r="M558" s="175">
        <v>484</v>
      </c>
      <c r="N558" s="180">
        <v>73</v>
      </c>
      <c r="O558" s="180">
        <v>125</v>
      </c>
      <c r="P558" s="181">
        <v>286</v>
      </c>
    </row>
    <row r="559" spans="1:16" x14ac:dyDescent="0.3">
      <c r="A559" s="178" t="s">
        <v>569</v>
      </c>
      <c r="B559" s="179" t="s">
        <v>794</v>
      </c>
      <c r="C559" s="179" t="s">
        <v>1765</v>
      </c>
      <c r="D559" s="178" t="s">
        <v>814</v>
      </c>
      <c r="E559" s="175">
        <v>416</v>
      </c>
      <c r="F559" s="180">
        <v>50</v>
      </c>
      <c r="G559" s="180">
        <v>225</v>
      </c>
      <c r="H559" s="181">
        <v>141</v>
      </c>
      <c r="I559" s="175">
        <v>441</v>
      </c>
      <c r="J559" s="180">
        <v>48</v>
      </c>
      <c r="K559" s="180">
        <v>228</v>
      </c>
      <c r="L559" s="181">
        <v>165</v>
      </c>
      <c r="M559" s="175">
        <v>429</v>
      </c>
      <c r="N559" s="180">
        <v>49</v>
      </c>
      <c r="O559" s="180">
        <v>220</v>
      </c>
      <c r="P559" s="181">
        <v>160</v>
      </c>
    </row>
    <row r="560" spans="1:16" x14ac:dyDescent="0.3">
      <c r="A560" s="178" t="s">
        <v>235</v>
      </c>
      <c r="B560" s="179" t="s">
        <v>476</v>
      </c>
      <c r="C560" s="179" t="s">
        <v>1766</v>
      </c>
      <c r="D560" s="178" t="s">
        <v>509</v>
      </c>
      <c r="E560" s="175">
        <v>403</v>
      </c>
      <c r="F560" s="180">
        <v>110</v>
      </c>
      <c r="G560" s="180">
        <v>233</v>
      </c>
      <c r="H560" s="181">
        <v>60</v>
      </c>
      <c r="I560" s="175">
        <v>427</v>
      </c>
      <c r="J560" s="180">
        <v>117</v>
      </c>
      <c r="K560" s="180">
        <v>184</v>
      </c>
      <c r="L560" s="181">
        <v>126</v>
      </c>
      <c r="M560" s="175">
        <v>489</v>
      </c>
      <c r="N560" s="180">
        <v>70</v>
      </c>
      <c r="O560" s="180">
        <v>238</v>
      </c>
      <c r="P560" s="181">
        <v>181</v>
      </c>
    </row>
    <row r="561" spans="1:16" x14ac:dyDescent="0.3">
      <c r="A561" s="178" t="s">
        <v>1086</v>
      </c>
      <c r="B561" s="179" t="s">
        <v>875</v>
      </c>
      <c r="C561" s="179" t="s">
        <v>1767</v>
      </c>
      <c r="D561" s="178" t="s">
        <v>221</v>
      </c>
      <c r="E561" s="175">
        <v>354</v>
      </c>
      <c r="F561" s="180">
        <v>51</v>
      </c>
      <c r="G561" s="180">
        <v>155</v>
      </c>
      <c r="H561" s="181">
        <v>148</v>
      </c>
      <c r="I561" s="175">
        <v>400</v>
      </c>
      <c r="J561" s="180">
        <v>52</v>
      </c>
      <c r="K561" s="180">
        <v>154</v>
      </c>
      <c r="L561" s="181">
        <v>194</v>
      </c>
      <c r="M561" s="175">
        <v>486</v>
      </c>
      <c r="N561" s="180">
        <v>51</v>
      </c>
      <c r="O561" s="180">
        <v>188</v>
      </c>
      <c r="P561" s="181">
        <v>247</v>
      </c>
    </row>
    <row r="562" spans="1:16" x14ac:dyDescent="0.3">
      <c r="A562" s="178" t="s">
        <v>939</v>
      </c>
      <c r="B562" s="179" t="s">
        <v>1087</v>
      </c>
      <c r="C562" s="179" t="s">
        <v>1768</v>
      </c>
      <c r="D562" s="178" t="s">
        <v>1108</v>
      </c>
      <c r="E562" s="175">
        <v>419</v>
      </c>
      <c r="F562" s="180">
        <v>110</v>
      </c>
      <c r="G562" s="180">
        <v>179</v>
      </c>
      <c r="H562" s="181">
        <v>130</v>
      </c>
      <c r="I562" s="175">
        <v>421</v>
      </c>
      <c r="J562" s="180">
        <v>93</v>
      </c>
      <c r="K562" s="180">
        <v>183</v>
      </c>
      <c r="L562" s="181">
        <v>145</v>
      </c>
      <c r="M562" s="175">
        <v>437</v>
      </c>
      <c r="N562" s="180">
        <v>92</v>
      </c>
      <c r="O562" s="180">
        <v>195</v>
      </c>
      <c r="P562" s="181">
        <v>150</v>
      </c>
    </row>
    <row r="563" spans="1:16" x14ac:dyDescent="0.3">
      <c r="A563" s="178" t="s">
        <v>309</v>
      </c>
      <c r="B563" s="179" t="s">
        <v>1132</v>
      </c>
      <c r="C563" s="179" t="s">
        <v>1769</v>
      </c>
      <c r="D563" s="178" t="s">
        <v>1136</v>
      </c>
      <c r="E563" s="175">
        <v>429</v>
      </c>
      <c r="F563" s="180">
        <v>98</v>
      </c>
      <c r="G563" s="180">
        <v>241</v>
      </c>
      <c r="H563" s="181">
        <v>90</v>
      </c>
      <c r="I563" s="175">
        <v>456</v>
      </c>
      <c r="J563" s="180">
        <v>84</v>
      </c>
      <c r="K563" s="180">
        <v>263</v>
      </c>
      <c r="L563" s="181">
        <v>109</v>
      </c>
      <c r="M563" s="175">
        <v>460</v>
      </c>
      <c r="N563" s="180">
        <v>78</v>
      </c>
      <c r="O563" s="180">
        <v>244</v>
      </c>
      <c r="P563" s="181">
        <v>138</v>
      </c>
    </row>
    <row r="564" spans="1:16" x14ac:dyDescent="0.3">
      <c r="A564" s="178" t="s">
        <v>309</v>
      </c>
      <c r="B564" s="179" t="s">
        <v>1040</v>
      </c>
      <c r="C564" s="179" t="s">
        <v>1770</v>
      </c>
      <c r="D564" s="178" t="s">
        <v>1076</v>
      </c>
      <c r="E564" s="175">
        <v>354</v>
      </c>
      <c r="F564" s="180">
        <v>162</v>
      </c>
      <c r="G564" s="180">
        <v>50</v>
      </c>
      <c r="H564" s="181">
        <v>142</v>
      </c>
      <c r="I564" s="175">
        <v>416</v>
      </c>
      <c r="J564" s="180">
        <v>168</v>
      </c>
      <c r="K564" s="180">
        <v>49</v>
      </c>
      <c r="L564" s="181">
        <v>199</v>
      </c>
      <c r="M564" s="175">
        <v>435</v>
      </c>
      <c r="N564" s="180">
        <v>163</v>
      </c>
      <c r="O564" s="180">
        <v>67</v>
      </c>
      <c r="P564" s="181">
        <v>205</v>
      </c>
    </row>
    <row r="565" spans="1:16" x14ac:dyDescent="0.3">
      <c r="A565" s="178" t="s">
        <v>108</v>
      </c>
      <c r="B565" s="179" t="s">
        <v>507</v>
      </c>
      <c r="C565" s="179" t="s">
        <v>1771</v>
      </c>
      <c r="D565" s="178" t="s">
        <v>1028</v>
      </c>
      <c r="E565" s="175">
        <v>361</v>
      </c>
      <c r="F565" s="180">
        <v>85</v>
      </c>
      <c r="G565" s="180">
        <v>172</v>
      </c>
      <c r="H565" s="181">
        <v>104</v>
      </c>
      <c r="I565" s="175">
        <v>392</v>
      </c>
      <c r="J565" s="180">
        <v>79</v>
      </c>
      <c r="K565" s="180">
        <v>164</v>
      </c>
      <c r="L565" s="181">
        <v>149</v>
      </c>
      <c r="M565" s="175">
        <v>460</v>
      </c>
      <c r="N565" s="180">
        <v>88</v>
      </c>
      <c r="O565" s="180">
        <v>190</v>
      </c>
      <c r="P565" s="181">
        <v>182</v>
      </c>
    </row>
    <row r="566" spans="1:16" x14ac:dyDescent="0.3">
      <c r="A566" s="178" t="s">
        <v>569</v>
      </c>
      <c r="B566" s="179" t="s">
        <v>109</v>
      </c>
      <c r="C566" s="179" t="s">
        <v>1772</v>
      </c>
      <c r="D566" s="179" t="s">
        <v>134</v>
      </c>
      <c r="E566" s="175">
        <v>392</v>
      </c>
      <c r="F566" s="180">
        <v>57</v>
      </c>
      <c r="G566" s="180">
        <v>236</v>
      </c>
      <c r="H566" s="181">
        <v>99</v>
      </c>
      <c r="I566" s="175">
        <v>414</v>
      </c>
      <c r="J566" s="180">
        <v>62</v>
      </c>
      <c r="K566" s="180">
        <v>240</v>
      </c>
      <c r="L566" s="181">
        <v>112</v>
      </c>
      <c r="M566" s="175">
        <v>458</v>
      </c>
      <c r="N566" s="180">
        <v>60</v>
      </c>
      <c r="O566" s="180">
        <v>250</v>
      </c>
      <c r="P566" s="181">
        <v>148</v>
      </c>
    </row>
    <row r="567" spans="1:16" x14ac:dyDescent="0.3">
      <c r="A567" s="178" t="s">
        <v>430</v>
      </c>
      <c r="B567" s="179" t="s">
        <v>570</v>
      </c>
      <c r="C567" s="179" t="s">
        <v>1773</v>
      </c>
      <c r="D567" s="178" t="s">
        <v>572</v>
      </c>
      <c r="E567" s="175">
        <v>440</v>
      </c>
      <c r="F567" s="180">
        <v>37</v>
      </c>
      <c r="G567" s="180">
        <v>257</v>
      </c>
      <c r="H567" s="181">
        <v>146</v>
      </c>
      <c r="I567" s="175">
        <v>428</v>
      </c>
      <c r="J567" s="180">
        <v>34</v>
      </c>
      <c r="K567" s="180">
        <v>249</v>
      </c>
      <c r="L567" s="181">
        <v>145</v>
      </c>
      <c r="M567" s="175">
        <v>444</v>
      </c>
      <c r="N567" s="180">
        <v>37</v>
      </c>
      <c r="O567" s="180">
        <v>240</v>
      </c>
      <c r="P567" s="181">
        <v>167</v>
      </c>
    </row>
    <row r="568" spans="1:16" x14ac:dyDescent="0.3">
      <c r="A568" s="178" t="s">
        <v>108</v>
      </c>
      <c r="B568" s="179" t="s">
        <v>182</v>
      </c>
      <c r="C568" s="179" t="s">
        <v>1774</v>
      </c>
      <c r="D568" s="178" t="s">
        <v>851</v>
      </c>
      <c r="E568" s="175">
        <v>295</v>
      </c>
      <c r="F568" s="180">
        <v>40</v>
      </c>
      <c r="G568" s="180">
        <v>113</v>
      </c>
      <c r="H568" s="181">
        <v>142</v>
      </c>
      <c r="I568" s="175">
        <v>375</v>
      </c>
      <c r="J568" s="180">
        <v>39</v>
      </c>
      <c r="K568" s="180">
        <v>146</v>
      </c>
      <c r="L568" s="181">
        <v>190</v>
      </c>
      <c r="M568" s="175">
        <v>442</v>
      </c>
      <c r="N568" s="180">
        <v>40</v>
      </c>
      <c r="O568" s="180">
        <v>191</v>
      </c>
      <c r="P568" s="181">
        <v>211</v>
      </c>
    </row>
    <row r="569" spans="1:16" x14ac:dyDescent="0.3">
      <c r="A569" s="178" t="s">
        <v>939</v>
      </c>
      <c r="B569" s="179" t="s">
        <v>940</v>
      </c>
      <c r="C569" s="179" t="s">
        <v>1775</v>
      </c>
      <c r="D569" s="178" t="s">
        <v>307</v>
      </c>
      <c r="E569" s="175">
        <v>377</v>
      </c>
      <c r="F569" s="180">
        <v>60</v>
      </c>
      <c r="G569" s="180">
        <v>139</v>
      </c>
      <c r="H569" s="181">
        <v>178</v>
      </c>
      <c r="I569" s="175">
        <v>399</v>
      </c>
      <c r="J569" s="180">
        <v>57</v>
      </c>
      <c r="K569" s="180">
        <v>140</v>
      </c>
      <c r="L569" s="181">
        <v>202</v>
      </c>
      <c r="M569" s="175">
        <v>425</v>
      </c>
      <c r="N569" s="180">
        <v>65</v>
      </c>
      <c r="O569" s="180">
        <v>154</v>
      </c>
      <c r="P569" s="181">
        <v>206</v>
      </c>
    </row>
    <row r="570" spans="1:16" x14ac:dyDescent="0.3">
      <c r="A570" s="178" t="s">
        <v>939</v>
      </c>
      <c r="B570" s="179" t="s">
        <v>1040</v>
      </c>
      <c r="C570" s="179" t="s">
        <v>1776</v>
      </c>
      <c r="D570" s="178" t="s">
        <v>1078</v>
      </c>
      <c r="E570" s="175">
        <v>424</v>
      </c>
      <c r="F570" s="180">
        <v>165</v>
      </c>
      <c r="G570" s="180">
        <v>81</v>
      </c>
      <c r="H570" s="181">
        <v>178</v>
      </c>
      <c r="I570" s="175">
        <v>416</v>
      </c>
      <c r="J570" s="180">
        <v>166</v>
      </c>
      <c r="K570" s="180">
        <v>67</v>
      </c>
      <c r="L570" s="181">
        <v>183</v>
      </c>
      <c r="M570" s="175">
        <v>464</v>
      </c>
      <c r="N570" s="180">
        <v>159</v>
      </c>
      <c r="O570" s="180">
        <v>76</v>
      </c>
      <c r="P570" s="181">
        <v>229</v>
      </c>
    </row>
    <row r="571" spans="1:16" x14ac:dyDescent="0.3">
      <c r="A571" s="178" t="s">
        <v>569</v>
      </c>
      <c r="B571" s="179" t="s">
        <v>875</v>
      </c>
      <c r="C571" s="179" t="s">
        <v>1777</v>
      </c>
      <c r="D571" s="178" t="s">
        <v>644</v>
      </c>
      <c r="E571" s="175">
        <v>469</v>
      </c>
      <c r="F571" s="180">
        <v>12</v>
      </c>
      <c r="G571" s="180">
        <v>404</v>
      </c>
      <c r="H571" s="181">
        <v>53</v>
      </c>
      <c r="I571" s="175">
        <v>448</v>
      </c>
      <c r="J571" s="180">
        <v>8</v>
      </c>
      <c r="K571" s="180">
        <v>390</v>
      </c>
      <c r="L571" s="181">
        <v>50</v>
      </c>
      <c r="M571" s="175">
        <v>437</v>
      </c>
      <c r="N571" s="180">
        <v>9</v>
      </c>
      <c r="O571" s="180">
        <v>359</v>
      </c>
      <c r="P571" s="181">
        <v>69</v>
      </c>
    </row>
    <row r="572" spans="1:16" x14ac:dyDescent="0.3">
      <c r="A572" s="178" t="s">
        <v>681</v>
      </c>
      <c r="B572" s="179" t="s">
        <v>713</v>
      </c>
      <c r="C572" s="179" t="s">
        <v>1778</v>
      </c>
      <c r="D572" s="178" t="s">
        <v>163</v>
      </c>
      <c r="E572" s="175">
        <v>346</v>
      </c>
      <c r="F572" s="180">
        <v>54</v>
      </c>
      <c r="G572" s="180">
        <v>121</v>
      </c>
      <c r="H572" s="181">
        <v>171</v>
      </c>
      <c r="I572" s="175">
        <v>460</v>
      </c>
      <c r="J572" s="180">
        <v>54</v>
      </c>
      <c r="K572" s="180">
        <v>170</v>
      </c>
      <c r="L572" s="181">
        <v>236</v>
      </c>
      <c r="M572" s="175">
        <v>382</v>
      </c>
      <c r="N572" s="180">
        <v>52</v>
      </c>
      <c r="O572" s="180">
        <v>128</v>
      </c>
      <c r="P572" s="181">
        <v>202</v>
      </c>
    </row>
    <row r="573" spans="1:16" x14ac:dyDescent="0.3">
      <c r="A573" s="178" t="s">
        <v>309</v>
      </c>
      <c r="B573" s="179" t="s">
        <v>476</v>
      </c>
      <c r="C573" s="179" t="s">
        <v>1779</v>
      </c>
      <c r="D573" s="178" t="s">
        <v>262</v>
      </c>
      <c r="E573" s="175">
        <v>351</v>
      </c>
      <c r="F573" s="180">
        <v>56</v>
      </c>
      <c r="G573" s="180">
        <v>124</v>
      </c>
      <c r="H573" s="181">
        <v>171</v>
      </c>
      <c r="I573" s="175">
        <v>420</v>
      </c>
      <c r="J573" s="180">
        <v>56</v>
      </c>
      <c r="K573" s="180">
        <v>124</v>
      </c>
      <c r="L573" s="181">
        <v>240</v>
      </c>
      <c r="M573" s="175">
        <v>468</v>
      </c>
      <c r="N573" s="180">
        <v>60</v>
      </c>
      <c r="O573" s="180">
        <v>115</v>
      </c>
      <c r="P573" s="181">
        <v>293</v>
      </c>
    </row>
    <row r="574" spans="1:16" x14ac:dyDescent="0.3">
      <c r="A574" s="178" t="s">
        <v>874</v>
      </c>
      <c r="B574" s="179" t="s">
        <v>507</v>
      </c>
      <c r="C574" s="179" t="s">
        <v>1780</v>
      </c>
      <c r="D574" s="178" t="s">
        <v>1024</v>
      </c>
      <c r="E574" s="175">
        <v>430</v>
      </c>
      <c r="F574" s="180">
        <v>74</v>
      </c>
      <c r="G574" s="180">
        <v>280</v>
      </c>
      <c r="H574" s="181">
        <v>76</v>
      </c>
      <c r="I574" s="175">
        <v>434</v>
      </c>
      <c r="J574" s="180">
        <v>69</v>
      </c>
      <c r="K574" s="180">
        <v>286</v>
      </c>
      <c r="L574" s="181">
        <v>79</v>
      </c>
      <c r="M574" s="175">
        <v>487</v>
      </c>
      <c r="N574" s="180">
        <v>66</v>
      </c>
      <c r="O574" s="180">
        <v>268</v>
      </c>
      <c r="P574" s="181">
        <v>153</v>
      </c>
    </row>
    <row r="575" spans="1:16" x14ac:dyDescent="0.3">
      <c r="A575" s="178" t="s">
        <v>763</v>
      </c>
      <c r="B575" s="179" t="s">
        <v>713</v>
      </c>
      <c r="C575" s="179" t="s">
        <v>1781</v>
      </c>
      <c r="D575" s="178" t="s">
        <v>723</v>
      </c>
      <c r="E575" s="175">
        <v>354</v>
      </c>
      <c r="F575" s="180">
        <v>23</v>
      </c>
      <c r="G575" s="180">
        <v>168</v>
      </c>
      <c r="H575" s="181">
        <v>163</v>
      </c>
      <c r="I575" s="175">
        <v>324</v>
      </c>
      <c r="J575" s="180">
        <v>23</v>
      </c>
      <c r="K575" s="180">
        <v>150</v>
      </c>
      <c r="L575" s="181">
        <v>151</v>
      </c>
      <c r="M575" s="175">
        <v>418</v>
      </c>
      <c r="N575" s="180">
        <v>24</v>
      </c>
      <c r="O575" s="180">
        <v>236</v>
      </c>
      <c r="P575" s="181">
        <v>158</v>
      </c>
    </row>
    <row r="576" spans="1:16" x14ac:dyDescent="0.3">
      <c r="A576" s="178" t="s">
        <v>914</v>
      </c>
      <c r="B576" s="179" t="s">
        <v>450</v>
      </c>
      <c r="C576" s="179" t="s">
        <v>1782</v>
      </c>
      <c r="D576" s="178" t="s">
        <v>930</v>
      </c>
      <c r="E576" s="175">
        <v>426</v>
      </c>
      <c r="F576" s="180">
        <v>76</v>
      </c>
      <c r="G576" s="180">
        <v>187</v>
      </c>
      <c r="H576" s="181">
        <v>163</v>
      </c>
      <c r="I576" s="175">
        <v>418</v>
      </c>
      <c r="J576" s="180">
        <v>78</v>
      </c>
      <c r="K576" s="180">
        <v>184</v>
      </c>
      <c r="L576" s="181">
        <v>156</v>
      </c>
      <c r="M576" s="175">
        <v>445</v>
      </c>
      <c r="N576" s="180">
        <v>75</v>
      </c>
      <c r="O576" s="180">
        <v>179</v>
      </c>
      <c r="P576" s="181">
        <v>191</v>
      </c>
    </row>
    <row r="577" spans="1:16" x14ac:dyDescent="0.3">
      <c r="A577" s="178" t="s">
        <v>1039</v>
      </c>
      <c r="B577" s="179" t="s">
        <v>109</v>
      </c>
      <c r="C577" s="179" t="s">
        <v>1783</v>
      </c>
      <c r="D577" s="178" t="s">
        <v>225</v>
      </c>
      <c r="E577" s="175">
        <v>381</v>
      </c>
      <c r="F577" s="180">
        <v>109</v>
      </c>
      <c r="G577" s="180">
        <v>178</v>
      </c>
      <c r="H577" s="181">
        <v>94</v>
      </c>
      <c r="I577" s="175">
        <v>429</v>
      </c>
      <c r="J577" s="180">
        <v>114</v>
      </c>
      <c r="K577" s="180">
        <v>199</v>
      </c>
      <c r="L577" s="181">
        <v>116</v>
      </c>
      <c r="M577" s="175">
        <v>431</v>
      </c>
      <c r="N577" s="180">
        <v>108</v>
      </c>
      <c r="O577" s="180">
        <v>184</v>
      </c>
      <c r="P577" s="181">
        <v>139</v>
      </c>
    </row>
    <row r="578" spans="1:16" x14ac:dyDescent="0.3">
      <c r="A578" s="178" t="s">
        <v>261</v>
      </c>
      <c r="B578" s="179" t="s">
        <v>1132</v>
      </c>
      <c r="C578" s="179" t="s">
        <v>1784</v>
      </c>
      <c r="D578" s="178" t="s">
        <v>1140</v>
      </c>
      <c r="E578" s="175">
        <v>294</v>
      </c>
      <c r="F578" s="180">
        <v>53</v>
      </c>
      <c r="G578" s="180">
        <v>187</v>
      </c>
      <c r="H578" s="181">
        <v>54</v>
      </c>
      <c r="I578" s="175">
        <v>303</v>
      </c>
      <c r="J578" s="180">
        <v>52</v>
      </c>
      <c r="K578" s="180">
        <v>183</v>
      </c>
      <c r="L578" s="181">
        <v>68</v>
      </c>
      <c r="M578" s="175">
        <v>457</v>
      </c>
      <c r="N578" s="180">
        <v>55</v>
      </c>
      <c r="O578" s="180">
        <v>284</v>
      </c>
      <c r="P578" s="181">
        <v>118</v>
      </c>
    </row>
    <row r="579" spans="1:16" x14ac:dyDescent="0.3">
      <c r="A579" s="178" t="s">
        <v>874</v>
      </c>
      <c r="B579" s="179" t="s">
        <v>875</v>
      </c>
      <c r="C579" s="179" t="s">
        <v>1785</v>
      </c>
      <c r="D579" s="178" t="s">
        <v>887</v>
      </c>
      <c r="E579" s="175">
        <v>376</v>
      </c>
      <c r="F579" s="180">
        <v>35</v>
      </c>
      <c r="G579" s="180">
        <v>302</v>
      </c>
      <c r="H579" s="181">
        <v>39</v>
      </c>
      <c r="I579" s="175">
        <v>410</v>
      </c>
      <c r="J579" s="180">
        <v>34</v>
      </c>
      <c r="K579" s="180">
        <v>314</v>
      </c>
      <c r="L579" s="181">
        <v>62</v>
      </c>
      <c r="M579" s="175">
        <v>401</v>
      </c>
      <c r="N579" s="180">
        <v>34</v>
      </c>
      <c r="O579" s="180">
        <v>310</v>
      </c>
      <c r="P579" s="181">
        <v>57</v>
      </c>
    </row>
    <row r="580" spans="1:16" x14ac:dyDescent="0.3">
      <c r="A580" s="178" t="s">
        <v>1039</v>
      </c>
      <c r="B580" s="179" t="s">
        <v>236</v>
      </c>
      <c r="C580" s="179" t="s">
        <v>1786</v>
      </c>
      <c r="D580" s="178" t="s">
        <v>243</v>
      </c>
      <c r="E580" s="175">
        <v>361</v>
      </c>
      <c r="F580" s="180">
        <v>129</v>
      </c>
      <c r="G580" s="180">
        <v>149</v>
      </c>
      <c r="H580" s="181">
        <v>83</v>
      </c>
      <c r="I580" s="175">
        <v>376</v>
      </c>
      <c r="J580" s="180">
        <v>119</v>
      </c>
      <c r="K580" s="180">
        <v>143</v>
      </c>
      <c r="L580" s="181">
        <v>114</v>
      </c>
      <c r="M580" s="175">
        <v>389</v>
      </c>
      <c r="N580" s="180">
        <v>127</v>
      </c>
      <c r="O580" s="180">
        <v>165</v>
      </c>
      <c r="P580" s="181">
        <v>97</v>
      </c>
    </row>
    <row r="581" spans="1:16" x14ac:dyDescent="0.3">
      <c r="A581" s="178" t="s">
        <v>309</v>
      </c>
      <c r="B581" s="179" t="s">
        <v>262</v>
      </c>
      <c r="C581" s="179" t="s">
        <v>1787</v>
      </c>
      <c r="D581" s="178" t="s">
        <v>271</v>
      </c>
      <c r="E581" s="175">
        <v>315</v>
      </c>
      <c r="F581" s="180">
        <v>66</v>
      </c>
      <c r="G581" s="180">
        <v>136</v>
      </c>
      <c r="H581" s="181">
        <v>113</v>
      </c>
      <c r="I581" s="175">
        <v>382</v>
      </c>
      <c r="J581" s="180">
        <v>68</v>
      </c>
      <c r="K581" s="180">
        <v>150</v>
      </c>
      <c r="L581" s="181">
        <v>164</v>
      </c>
      <c r="M581" s="175">
        <v>344</v>
      </c>
      <c r="N581" s="180">
        <v>66</v>
      </c>
      <c r="O581" s="180">
        <v>174</v>
      </c>
      <c r="P581" s="181">
        <v>104</v>
      </c>
    </row>
    <row r="582" spans="1:16" x14ac:dyDescent="0.3">
      <c r="A582" s="178" t="s">
        <v>569</v>
      </c>
      <c r="B582" s="179" t="s">
        <v>1040</v>
      </c>
      <c r="C582" s="179" t="s">
        <v>1788</v>
      </c>
      <c r="D582" s="179" t="s">
        <v>204</v>
      </c>
      <c r="E582" s="175">
        <v>354</v>
      </c>
      <c r="F582" s="180">
        <v>92</v>
      </c>
      <c r="G582" s="180">
        <v>141</v>
      </c>
      <c r="H582" s="181">
        <v>121</v>
      </c>
      <c r="I582" s="175">
        <v>356</v>
      </c>
      <c r="J582" s="180">
        <v>96</v>
      </c>
      <c r="K582" s="180">
        <v>120</v>
      </c>
      <c r="L582" s="181">
        <v>140</v>
      </c>
      <c r="M582" s="175">
        <v>429</v>
      </c>
      <c r="N582" s="180">
        <v>99</v>
      </c>
      <c r="O582" s="180">
        <v>163</v>
      </c>
      <c r="P582" s="181">
        <v>167</v>
      </c>
    </row>
    <row r="583" spans="1:16" x14ac:dyDescent="0.3">
      <c r="A583" s="178" t="s">
        <v>309</v>
      </c>
      <c r="B583" s="179" t="s">
        <v>310</v>
      </c>
      <c r="C583" s="179" t="s">
        <v>1789</v>
      </c>
      <c r="D583" s="178" t="s">
        <v>418</v>
      </c>
      <c r="E583" s="175">
        <v>352</v>
      </c>
      <c r="F583" s="180">
        <v>83</v>
      </c>
      <c r="G583" s="180">
        <v>179</v>
      </c>
      <c r="H583" s="181">
        <v>90</v>
      </c>
      <c r="I583" s="175">
        <v>426</v>
      </c>
      <c r="J583" s="180">
        <v>131</v>
      </c>
      <c r="K583" s="180">
        <v>201</v>
      </c>
      <c r="L583" s="181">
        <v>94</v>
      </c>
      <c r="M583" s="175">
        <v>430</v>
      </c>
      <c r="N583" s="180">
        <v>91</v>
      </c>
      <c r="O583" s="180">
        <v>216</v>
      </c>
      <c r="P583" s="181">
        <v>123</v>
      </c>
    </row>
    <row r="584" spans="1:16" x14ac:dyDescent="0.3">
      <c r="A584" s="178" t="s">
        <v>1131</v>
      </c>
      <c r="B584" s="179" t="s">
        <v>570</v>
      </c>
      <c r="C584" s="179" t="s">
        <v>1790</v>
      </c>
      <c r="D584" s="178" t="s">
        <v>660</v>
      </c>
      <c r="E584" s="175">
        <v>373</v>
      </c>
      <c r="F584" s="180">
        <v>46</v>
      </c>
      <c r="G584" s="180">
        <v>158</v>
      </c>
      <c r="H584" s="181">
        <v>169</v>
      </c>
      <c r="I584" s="175">
        <v>388</v>
      </c>
      <c r="J584" s="180">
        <v>46</v>
      </c>
      <c r="K584" s="180">
        <v>161</v>
      </c>
      <c r="L584" s="181">
        <v>181</v>
      </c>
      <c r="M584" s="175">
        <v>415</v>
      </c>
      <c r="N584" s="180">
        <v>47</v>
      </c>
      <c r="O584" s="180">
        <v>172</v>
      </c>
      <c r="P584" s="181">
        <v>196</v>
      </c>
    </row>
    <row r="585" spans="1:16" x14ac:dyDescent="0.3">
      <c r="A585" s="178" t="s">
        <v>1131</v>
      </c>
      <c r="B585" s="179" t="s">
        <v>262</v>
      </c>
      <c r="C585" s="179" t="s">
        <v>1791</v>
      </c>
      <c r="D585" s="178" t="s">
        <v>280</v>
      </c>
      <c r="E585" s="175">
        <v>361</v>
      </c>
      <c r="F585" s="180">
        <v>111</v>
      </c>
      <c r="G585" s="180">
        <v>169</v>
      </c>
      <c r="H585" s="181">
        <v>81</v>
      </c>
      <c r="I585" s="175">
        <v>363</v>
      </c>
      <c r="J585" s="180">
        <v>107</v>
      </c>
      <c r="K585" s="180">
        <v>168</v>
      </c>
      <c r="L585" s="181">
        <v>88</v>
      </c>
      <c r="M585" s="175">
        <v>496</v>
      </c>
      <c r="N585" s="180">
        <v>109</v>
      </c>
      <c r="O585" s="180">
        <v>203</v>
      </c>
      <c r="P585" s="181">
        <v>184</v>
      </c>
    </row>
    <row r="586" spans="1:16" x14ac:dyDescent="0.3">
      <c r="A586" s="178" t="s">
        <v>1039</v>
      </c>
      <c r="B586" s="179" t="s">
        <v>109</v>
      </c>
      <c r="C586" s="179" t="s">
        <v>1792</v>
      </c>
      <c r="D586" s="178" t="s">
        <v>132</v>
      </c>
      <c r="E586" s="175">
        <v>338</v>
      </c>
      <c r="F586" s="180">
        <v>124</v>
      </c>
      <c r="G586" s="180">
        <v>131</v>
      </c>
      <c r="H586" s="181">
        <v>83</v>
      </c>
      <c r="I586" s="175">
        <v>390</v>
      </c>
      <c r="J586" s="180">
        <v>144</v>
      </c>
      <c r="K586" s="180">
        <v>143</v>
      </c>
      <c r="L586" s="181">
        <v>103</v>
      </c>
      <c r="M586" s="175">
        <v>435</v>
      </c>
      <c r="N586" s="180">
        <v>153</v>
      </c>
      <c r="O586" s="180">
        <v>141</v>
      </c>
      <c r="P586" s="181">
        <v>141</v>
      </c>
    </row>
    <row r="587" spans="1:16" x14ac:dyDescent="0.3">
      <c r="A587" s="178" t="s">
        <v>1015</v>
      </c>
      <c r="B587" s="179" t="s">
        <v>476</v>
      </c>
      <c r="C587" s="179" t="s">
        <v>1793</v>
      </c>
      <c r="D587" s="178" t="s">
        <v>482</v>
      </c>
      <c r="E587" s="175">
        <v>445</v>
      </c>
      <c r="F587" s="180">
        <v>52</v>
      </c>
      <c r="G587" s="180">
        <v>214</v>
      </c>
      <c r="H587" s="181">
        <v>179</v>
      </c>
      <c r="I587" s="175">
        <v>473</v>
      </c>
      <c r="J587" s="180">
        <v>53</v>
      </c>
      <c r="K587" s="180">
        <v>233</v>
      </c>
      <c r="L587" s="181">
        <v>187</v>
      </c>
      <c r="M587" s="175">
        <v>718</v>
      </c>
      <c r="N587" s="180">
        <v>54</v>
      </c>
      <c r="O587" s="180">
        <v>151</v>
      </c>
      <c r="P587" s="181">
        <v>513</v>
      </c>
    </row>
    <row r="588" spans="1:16" x14ac:dyDescent="0.3">
      <c r="A588" s="178" t="s">
        <v>793</v>
      </c>
      <c r="B588" s="179" t="s">
        <v>1040</v>
      </c>
      <c r="C588" s="179" t="s">
        <v>1794</v>
      </c>
      <c r="D588" s="178" t="s">
        <v>1069</v>
      </c>
      <c r="E588" s="175">
        <v>372</v>
      </c>
      <c r="F588" s="180">
        <v>97</v>
      </c>
      <c r="G588" s="180">
        <v>91</v>
      </c>
      <c r="H588" s="181">
        <v>184</v>
      </c>
      <c r="I588" s="175">
        <v>390</v>
      </c>
      <c r="J588" s="180">
        <v>95</v>
      </c>
      <c r="K588" s="180">
        <v>86</v>
      </c>
      <c r="L588" s="181">
        <v>209</v>
      </c>
      <c r="M588" s="175">
        <v>367</v>
      </c>
      <c r="N588" s="180">
        <v>97</v>
      </c>
      <c r="O588" s="180">
        <v>86</v>
      </c>
      <c r="P588" s="181">
        <v>184</v>
      </c>
    </row>
    <row r="589" spans="1:16" x14ac:dyDescent="0.3">
      <c r="A589" s="178" t="s">
        <v>569</v>
      </c>
      <c r="B589" s="179" t="s">
        <v>514</v>
      </c>
      <c r="C589" s="179" t="s">
        <v>1795</v>
      </c>
      <c r="D589" s="178" t="s">
        <v>533</v>
      </c>
      <c r="E589" s="175">
        <v>354</v>
      </c>
      <c r="F589" s="180">
        <v>86</v>
      </c>
      <c r="G589" s="180">
        <v>137</v>
      </c>
      <c r="H589" s="181">
        <v>131</v>
      </c>
      <c r="I589" s="175">
        <v>370</v>
      </c>
      <c r="J589" s="180">
        <v>85</v>
      </c>
      <c r="K589" s="180">
        <v>102</v>
      </c>
      <c r="L589" s="181">
        <v>183</v>
      </c>
      <c r="M589" s="175">
        <v>401</v>
      </c>
      <c r="N589" s="180">
        <v>83</v>
      </c>
      <c r="O589" s="180">
        <v>123</v>
      </c>
      <c r="P589" s="181">
        <v>195</v>
      </c>
    </row>
    <row r="590" spans="1:16" x14ac:dyDescent="0.3">
      <c r="A590" s="178" t="s">
        <v>1015</v>
      </c>
      <c r="B590" s="179" t="s">
        <v>182</v>
      </c>
      <c r="C590" s="179" t="s">
        <v>1796</v>
      </c>
      <c r="D590" s="178" t="s">
        <v>845</v>
      </c>
      <c r="E590" s="175">
        <v>383</v>
      </c>
      <c r="F590" s="180">
        <v>73</v>
      </c>
      <c r="G590" s="180">
        <v>45</v>
      </c>
      <c r="H590" s="181">
        <v>265</v>
      </c>
      <c r="I590" s="175">
        <v>407</v>
      </c>
      <c r="J590" s="180">
        <v>75</v>
      </c>
      <c r="K590" s="180">
        <v>50</v>
      </c>
      <c r="L590" s="181">
        <v>282</v>
      </c>
      <c r="M590" s="175">
        <v>392</v>
      </c>
      <c r="N590" s="180">
        <v>71</v>
      </c>
      <c r="O590" s="180">
        <v>36</v>
      </c>
      <c r="P590" s="181">
        <v>285</v>
      </c>
    </row>
    <row r="591" spans="1:16" x14ac:dyDescent="0.3">
      <c r="A591" s="178" t="s">
        <v>820</v>
      </c>
      <c r="B591" s="179" t="s">
        <v>764</v>
      </c>
      <c r="C591" s="179" t="s">
        <v>1797</v>
      </c>
      <c r="D591" s="178" t="s">
        <v>776</v>
      </c>
      <c r="E591" s="175">
        <v>328</v>
      </c>
      <c r="F591" s="180">
        <v>64</v>
      </c>
      <c r="G591" s="180">
        <v>120</v>
      </c>
      <c r="H591" s="181">
        <v>144</v>
      </c>
      <c r="I591" s="175">
        <v>413</v>
      </c>
      <c r="J591" s="180">
        <v>66</v>
      </c>
      <c r="K591" s="180">
        <v>153</v>
      </c>
      <c r="L591" s="181">
        <v>194</v>
      </c>
      <c r="M591" s="175">
        <v>373</v>
      </c>
      <c r="N591" s="180">
        <v>74</v>
      </c>
      <c r="O591" s="180">
        <v>119</v>
      </c>
      <c r="P591" s="181">
        <v>180</v>
      </c>
    </row>
    <row r="592" spans="1:16" x14ac:dyDescent="0.3">
      <c r="A592" s="178" t="s">
        <v>763</v>
      </c>
      <c r="B592" s="179" t="s">
        <v>182</v>
      </c>
      <c r="C592" s="179" t="s">
        <v>1798</v>
      </c>
      <c r="D592" s="178" t="s">
        <v>839</v>
      </c>
      <c r="E592" s="175">
        <v>391</v>
      </c>
      <c r="F592" s="180">
        <v>66</v>
      </c>
      <c r="G592" s="180">
        <v>73</v>
      </c>
      <c r="H592" s="181">
        <v>252</v>
      </c>
      <c r="I592" s="175">
        <v>375</v>
      </c>
      <c r="J592" s="180">
        <v>65</v>
      </c>
      <c r="K592" s="180">
        <v>61</v>
      </c>
      <c r="L592" s="181">
        <v>249</v>
      </c>
      <c r="M592" s="175">
        <v>417</v>
      </c>
      <c r="N592" s="180">
        <v>64</v>
      </c>
      <c r="O592" s="180">
        <v>72</v>
      </c>
      <c r="P592" s="181">
        <v>281</v>
      </c>
    </row>
    <row r="593" spans="1:16" x14ac:dyDescent="0.3">
      <c r="A593" s="178" t="s">
        <v>1131</v>
      </c>
      <c r="B593" s="179" t="s">
        <v>109</v>
      </c>
      <c r="C593" s="179" t="s">
        <v>1799</v>
      </c>
      <c r="D593" s="178" t="s">
        <v>226</v>
      </c>
      <c r="E593" s="175">
        <v>341</v>
      </c>
      <c r="F593" s="180">
        <v>90</v>
      </c>
      <c r="G593" s="180">
        <v>156</v>
      </c>
      <c r="H593" s="181">
        <v>95</v>
      </c>
      <c r="I593" s="175">
        <v>369</v>
      </c>
      <c r="J593" s="180">
        <v>95</v>
      </c>
      <c r="K593" s="180">
        <v>165</v>
      </c>
      <c r="L593" s="181">
        <v>109</v>
      </c>
      <c r="M593" s="175">
        <v>392</v>
      </c>
      <c r="N593" s="180">
        <v>97</v>
      </c>
      <c r="O593" s="180">
        <v>177</v>
      </c>
      <c r="P593" s="181">
        <v>118</v>
      </c>
    </row>
    <row r="594" spans="1:16" x14ac:dyDescent="0.3">
      <c r="A594" s="178" t="s">
        <v>712</v>
      </c>
      <c r="B594" s="179" t="s">
        <v>570</v>
      </c>
      <c r="C594" s="179" t="s">
        <v>1800</v>
      </c>
      <c r="D594" s="178" t="s">
        <v>677</v>
      </c>
      <c r="E594" s="175">
        <v>359</v>
      </c>
      <c r="F594" s="180">
        <v>103</v>
      </c>
      <c r="G594" s="180">
        <v>62</v>
      </c>
      <c r="H594" s="181">
        <v>194</v>
      </c>
      <c r="I594" s="175">
        <v>383</v>
      </c>
      <c r="J594" s="180">
        <v>100</v>
      </c>
      <c r="K594" s="180">
        <v>74</v>
      </c>
      <c r="L594" s="181">
        <v>209</v>
      </c>
      <c r="M594" s="175">
        <v>399</v>
      </c>
      <c r="N594" s="180">
        <v>104</v>
      </c>
      <c r="O594" s="180">
        <v>70</v>
      </c>
      <c r="P594" s="181">
        <v>225</v>
      </c>
    </row>
    <row r="595" spans="1:16" x14ac:dyDescent="0.3">
      <c r="A595" s="178" t="s">
        <v>108</v>
      </c>
      <c r="B595" s="179" t="s">
        <v>514</v>
      </c>
      <c r="C595" s="179" t="s">
        <v>1801</v>
      </c>
      <c r="D595" s="178" t="s">
        <v>526</v>
      </c>
      <c r="E595" s="175">
        <v>303</v>
      </c>
      <c r="F595" s="180">
        <v>78</v>
      </c>
      <c r="G595" s="180">
        <v>138</v>
      </c>
      <c r="H595" s="181">
        <v>87</v>
      </c>
      <c r="I595" s="175">
        <v>317</v>
      </c>
      <c r="J595" s="180">
        <v>74</v>
      </c>
      <c r="K595" s="180">
        <v>127</v>
      </c>
      <c r="L595" s="181">
        <v>116</v>
      </c>
      <c r="M595" s="175">
        <v>366</v>
      </c>
      <c r="N595" s="180">
        <v>84</v>
      </c>
      <c r="O595" s="180">
        <v>178</v>
      </c>
      <c r="P595" s="181">
        <v>104</v>
      </c>
    </row>
    <row r="596" spans="1:16" x14ac:dyDescent="0.3">
      <c r="A596" s="178" t="s">
        <v>820</v>
      </c>
      <c r="B596" s="179" t="s">
        <v>273</v>
      </c>
      <c r="C596" s="179" t="s">
        <v>1802</v>
      </c>
      <c r="D596" s="178" t="s">
        <v>554</v>
      </c>
      <c r="E596" s="175">
        <v>612</v>
      </c>
      <c r="F596" s="180">
        <v>83</v>
      </c>
      <c r="G596" s="180">
        <v>375</v>
      </c>
      <c r="H596" s="181">
        <v>154</v>
      </c>
      <c r="I596" s="175">
        <v>666</v>
      </c>
      <c r="J596" s="180">
        <v>67</v>
      </c>
      <c r="K596" s="180">
        <v>380</v>
      </c>
      <c r="L596" s="181">
        <v>219</v>
      </c>
      <c r="M596" s="175">
        <v>330</v>
      </c>
      <c r="N596" s="180">
        <v>66</v>
      </c>
      <c r="O596" s="180">
        <v>93</v>
      </c>
      <c r="P596" s="181">
        <v>171</v>
      </c>
    </row>
    <row r="597" spans="1:16" x14ac:dyDescent="0.3">
      <c r="A597" s="178" t="s">
        <v>569</v>
      </c>
      <c r="B597" s="179" t="s">
        <v>940</v>
      </c>
      <c r="C597" s="179" t="s">
        <v>1803</v>
      </c>
      <c r="D597" s="178" t="s">
        <v>943</v>
      </c>
      <c r="E597" s="175">
        <v>369</v>
      </c>
      <c r="F597" s="180">
        <v>32</v>
      </c>
      <c r="G597" s="180">
        <v>168</v>
      </c>
      <c r="H597" s="181">
        <v>169</v>
      </c>
      <c r="I597" s="175">
        <v>329</v>
      </c>
      <c r="J597" s="180">
        <v>34</v>
      </c>
      <c r="K597" s="180">
        <v>124</v>
      </c>
      <c r="L597" s="181">
        <v>171</v>
      </c>
      <c r="M597" s="175">
        <v>383</v>
      </c>
      <c r="N597" s="180">
        <v>31</v>
      </c>
      <c r="O597" s="180">
        <v>174</v>
      </c>
      <c r="P597" s="181">
        <v>178</v>
      </c>
    </row>
    <row r="598" spans="1:16" x14ac:dyDescent="0.3">
      <c r="A598" s="178" t="s">
        <v>793</v>
      </c>
      <c r="B598" s="179" t="s">
        <v>109</v>
      </c>
      <c r="C598" s="179" t="s">
        <v>1804</v>
      </c>
      <c r="D598" s="178" t="s">
        <v>129</v>
      </c>
      <c r="E598" s="175">
        <v>331</v>
      </c>
      <c r="F598" s="180">
        <v>72</v>
      </c>
      <c r="G598" s="180">
        <v>129</v>
      </c>
      <c r="H598" s="181">
        <v>130</v>
      </c>
      <c r="I598" s="175">
        <v>370</v>
      </c>
      <c r="J598" s="180">
        <v>73</v>
      </c>
      <c r="K598" s="180">
        <v>141</v>
      </c>
      <c r="L598" s="181">
        <v>156</v>
      </c>
      <c r="M598" s="175">
        <v>390</v>
      </c>
      <c r="N598" s="180">
        <v>74</v>
      </c>
      <c r="O598" s="180">
        <v>146</v>
      </c>
      <c r="P598" s="181">
        <v>170</v>
      </c>
    </row>
    <row r="599" spans="1:16" x14ac:dyDescent="0.3">
      <c r="A599" s="178" t="s">
        <v>108</v>
      </c>
      <c r="B599" s="179" t="s">
        <v>514</v>
      </c>
      <c r="C599" s="179" t="s">
        <v>1805</v>
      </c>
      <c r="D599" s="178" t="s">
        <v>518</v>
      </c>
      <c r="E599" s="175">
        <v>334</v>
      </c>
      <c r="F599" s="180">
        <v>99</v>
      </c>
      <c r="G599" s="180">
        <v>112</v>
      </c>
      <c r="H599" s="181">
        <v>123</v>
      </c>
      <c r="I599" s="175">
        <v>312</v>
      </c>
      <c r="J599" s="180">
        <v>53</v>
      </c>
      <c r="K599" s="180">
        <v>121</v>
      </c>
      <c r="L599" s="181">
        <v>138</v>
      </c>
      <c r="M599" s="175">
        <v>427</v>
      </c>
      <c r="N599" s="180">
        <v>103</v>
      </c>
      <c r="O599" s="180">
        <v>133</v>
      </c>
      <c r="P599" s="181">
        <v>191</v>
      </c>
    </row>
    <row r="600" spans="1:16" x14ac:dyDescent="0.3">
      <c r="A600" s="178" t="s">
        <v>108</v>
      </c>
      <c r="B600" s="179" t="s">
        <v>273</v>
      </c>
      <c r="C600" s="179" t="s">
        <v>1806</v>
      </c>
      <c r="D600" s="178" t="s">
        <v>319</v>
      </c>
      <c r="E600" s="175">
        <v>375</v>
      </c>
      <c r="F600" s="180">
        <v>55</v>
      </c>
      <c r="G600" s="180">
        <v>160</v>
      </c>
      <c r="H600" s="181">
        <v>160</v>
      </c>
      <c r="I600" s="175">
        <v>369</v>
      </c>
      <c r="J600" s="180">
        <v>51</v>
      </c>
      <c r="K600" s="180">
        <v>163</v>
      </c>
      <c r="L600" s="181">
        <v>155</v>
      </c>
      <c r="M600" s="175">
        <v>401</v>
      </c>
      <c r="N600" s="180">
        <v>57</v>
      </c>
      <c r="O600" s="180">
        <v>161</v>
      </c>
      <c r="P600" s="181">
        <v>183</v>
      </c>
    </row>
    <row r="601" spans="1:16" x14ac:dyDescent="0.3">
      <c r="A601" s="178" t="s">
        <v>820</v>
      </c>
      <c r="B601" s="179" t="s">
        <v>136</v>
      </c>
      <c r="C601" s="179" t="s">
        <v>1807</v>
      </c>
      <c r="D601" s="178" t="s">
        <v>445</v>
      </c>
      <c r="E601" s="175">
        <v>301</v>
      </c>
      <c r="F601" s="180">
        <v>57</v>
      </c>
      <c r="G601" s="180">
        <v>123</v>
      </c>
      <c r="H601" s="181">
        <v>121</v>
      </c>
      <c r="I601" s="175">
        <v>332</v>
      </c>
      <c r="J601" s="180">
        <v>53</v>
      </c>
      <c r="K601" s="180">
        <v>121</v>
      </c>
      <c r="L601" s="181">
        <v>158</v>
      </c>
      <c r="M601" s="175">
        <v>320</v>
      </c>
      <c r="N601" s="180">
        <v>56</v>
      </c>
      <c r="O601" s="180">
        <v>156</v>
      </c>
      <c r="P601" s="181">
        <v>108</v>
      </c>
    </row>
    <row r="602" spans="1:16" x14ac:dyDescent="0.3">
      <c r="A602" s="178" t="s">
        <v>820</v>
      </c>
      <c r="B602" s="179" t="s">
        <v>262</v>
      </c>
      <c r="C602" s="179" t="s">
        <v>1808</v>
      </c>
      <c r="D602" s="178" t="s">
        <v>301</v>
      </c>
      <c r="E602" s="175">
        <v>294</v>
      </c>
      <c r="F602" s="180">
        <v>58</v>
      </c>
      <c r="G602" s="180">
        <v>75</v>
      </c>
      <c r="H602" s="181">
        <v>161</v>
      </c>
      <c r="I602" s="175">
        <v>345</v>
      </c>
      <c r="J602" s="180">
        <v>52</v>
      </c>
      <c r="K602" s="180">
        <v>59</v>
      </c>
      <c r="L602" s="181">
        <v>234</v>
      </c>
      <c r="M602" s="175">
        <v>441</v>
      </c>
      <c r="N602" s="180">
        <v>61</v>
      </c>
      <c r="O602" s="180">
        <v>75</v>
      </c>
      <c r="P602" s="181">
        <v>305</v>
      </c>
    </row>
    <row r="603" spans="1:16" x14ac:dyDescent="0.3">
      <c r="A603" s="178" t="s">
        <v>475</v>
      </c>
      <c r="B603" s="179" t="s">
        <v>794</v>
      </c>
      <c r="C603" s="179" t="s">
        <v>1809</v>
      </c>
      <c r="D603" s="178" t="s">
        <v>811</v>
      </c>
      <c r="E603" s="175">
        <v>402</v>
      </c>
      <c r="F603" s="180">
        <v>24</v>
      </c>
      <c r="G603" s="180">
        <v>260</v>
      </c>
      <c r="H603" s="181">
        <v>118</v>
      </c>
      <c r="I603" s="175">
        <v>404</v>
      </c>
      <c r="J603" s="180">
        <v>24</v>
      </c>
      <c r="K603" s="180">
        <v>247</v>
      </c>
      <c r="L603" s="181">
        <v>133</v>
      </c>
      <c r="M603" s="175">
        <v>359</v>
      </c>
      <c r="N603" s="180">
        <v>23</v>
      </c>
      <c r="O603" s="180">
        <v>213</v>
      </c>
      <c r="P603" s="181">
        <v>123</v>
      </c>
    </row>
    <row r="604" spans="1:16" x14ac:dyDescent="0.3">
      <c r="A604" s="178" t="s">
        <v>475</v>
      </c>
      <c r="B604" s="179" t="s">
        <v>764</v>
      </c>
      <c r="C604" s="179" t="s">
        <v>1810</v>
      </c>
      <c r="D604" s="178" t="s">
        <v>766</v>
      </c>
      <c r="E604" s="175">
        <v>459</v>
      </c>
      <c r="F604" s="180">
        <v>160</v>
      </c>
      <c r="G604" s="180">
        <v>191</v>
      </c>
      <c r="H604" s="181">
        <v>108</v>
      </c>
      <c r="I604" s="175">
        <v>349</v>
      </c>
      <c r="J604" s="180">
        <v>50</v>
      </c>
      <c r="K604" s="180">
        <v>194</v>
      </c>
      <c r="L604" s="181">
        <v>105</v>
      </c>
      <c r="M604" s="175">
        <v>417</v>
      </c>
      <c r="N604" s="180">
        <v>49</v>
      </c>
      <c r="O604" s="180">
        <v>215</v>
      </c>
      <c r="P604" s="181">
        <v>153</v>
      </c>
    </row>
    <row r="605" spans="1:16" x14ac:dyDescent="0.3">
      <c r="A605" s="178" t="s">
        <v>309</v>
      </c>
      <c r="B605" s="179" t="s">
        <v>682</v>
      </c>
      <c r="C605" s="179" t="s">
        <v>1811</v>
      </c>
      <c r="D605" s="179" t="s">
        <v>704</v>
      </c>
      <c r="E605" s="175">
        <v>407</v>
      </c>
      <c r="F605" s="180">
        <v>27</v>
      </c>
      <c r="G605" s="180">
        <v>321</v>
      </c>
      <c r="H605" s="181">
        <v>59</v>
      </c>
      <c r="I605" s="175">
        <v>392</v>
      </c>
      <c r="J605" s="180">
        <v>30</v>
      </c>
      <c r="K605" s="180">
        <v>303</v>
      </c>
      <c r="L605" s="181">
        <v>59</v>
      </c>
      <c r="M605" s="175">
        <v>400</v>
      </c>
      <c r="N605" s="180">
        <v>31</v>
      </c>
      <c r="O605" s="180">
        <v>278</v>
      </c>
      <c r="P605" s="181">
        <v>91</v>
      </c>
    </row>
    <row r="606" spans="1:16" x14ac:dyDescent="0.3">
      <c r="A606" s="178" t="s">
        <v>925</v>
      </c>
      <c r="B606" s="179" t="s">
        <v>109</v>
      </c>
      <c r="C606" s="179" t="s">
        <v>1812</v>
      </c>
      <c r="D606" s="178" t="s">
        <v>127</v>
      </c>
      <c r="E606" s="175">
        <v>348</v>
      </c>
      <c r="F606" s="180">
        <v>56</v>
      </c>
      <c r="G606" s="180">
        <v>124</v>
      </c>
      <c r="H606" s="181">
        <v>168</v>
      </c>
      <c r="I606" s="175">
        <v>349</v>
      </c>
      <c r="J606" s="180">
        <v>57</v>
      </c>
      <c r="K606" s="180">
        <v>110</v>
      </c>
      <c r="L606" s="181">
        <v>182</v>
      </c>
      <c r="M606" s="175">
        <v>364</v>
      </c>
      <c r="N606" s="180">
        <v>56</v>
      </c>
      <c r="O606" s="180">
        <v>129</v>
      </c>
      <c r="P606" s="181">
        <v>179</v>
      </c>
    </row>
    <row r="607" spans="1:16" x14ac:dyDescent="0.3">
      <c r="A607" s="178" t="s">
        <v>309</v>
      </c>
      <c r="B607" s="179" t="s">
        <v>182</v>
      </c>
      <c r="C607" s="179" t="s">
        <v>1813</v>
      </c>
      <c r="D607" s="178" t="s">
        <v>825</v>
      </c>
      <c r="E607" s="175">
        <v>321</v>
      </c>
      <c r="F607" s="180">
        <v>133</v>
      </c>
      <c r="G607" s="180">
        <v>86</v>
      </c>
      <c r="H607" s="181">
        <v>102</v>
      </c>
      <c r="I607" s="175">
        <v>377</v>
      </c>
      <c r="J607" s="180">
        <v>137</v>
      </c>
      <c r="K607" s="180">
        <v>85</v>
      </c>
      <c r="L607" s="181">
        <v>155</v>
      </c>
      <c r="M607" s="175">
        <v>388</v>
      </c>
      <c r="N607" s="180">
        <v>121</v>
      </c>
      <c r="O607" s="180">
        <v>91</v>
      </c>
      <c r="P607" s="181">
        <v>176</v>
      </c>
    </row>
    <row r="608" spans="1:16" x14ac:dyDescent="0.3">
      <c r="A608" s="178" t="s">
        <v>925</v>
      </c>
      <c r="B608" s="179" t="s">
        <v>310</v>
      </c>
      <c r="C608" s="179" t="s">
        <v>1814</v>
      </c>
      <c r="D608" s="178" t="s">
        <v>378</v>
      </c>
      <c r="E608" s="175">
        <v>359</v>
      </c>
      <c r="F608" s="180">
        <v>162</v>
      </c>
      <c r="G608" s="180">
        <v>77</v>
      </c>
      <c r="H608" s="181">
        <v>120</v>
      </c>
      <c r="I608" s="175">
        <v>378</v>
      </c>
      <c r="J608" s="180">
        <v>171</v>
      </c>
      <c r="K608" s="180">
        <v>78</v>
      </c>
      <c r="L608" s="181">
        <v>129</v>
      </c>
      <c r="M608" s="175">
        <v>359</v>
      </c>
      <c r="N608" s="180">
        <v>161</v>
      </c>
      <c r="O608" s="180">
        <v>77</v>
      </c>
      <c r="P608" s="181">
        <v>121</v>
      </c>
    </row>
    <row r="609" spans="1:16" x14ac:dyDescent="0.3">
      <c r="A609" s="178" t="s">
        <v>513</v>
      </c>
      <c r="B609" s="179" t="s">
        <v>310</v>
      </c>
      <c r="C609" s="179" t="s">
        <v>1815</v>
      </c>
      <c r="D609" s="178" t="s">
        <v>171</v>
      </c>
      <c r="E609" s="175">
        <v>353</v>
      </c>
      <c r="F609" s="180">
        <v>37</v>
      </c>
      <c r="G609" s="180">
        <v>286</v>
      </c>
      <c r="H609" s="181">
        <v>30</v>
      </c>
      <c r="I609" s="175">
        <v>418</v>
      </c>
      <c r="J609" s="180">
        <v>37</v>
      </c>
      <c r="K609" s="180">
        <v>350</v>
      </c>
      <c r="L609" s="181">
        <v>31</v>
      </c>
      <c r="M609" s="175">
        <v>364</v>
      </c>
      <c r="N609" s="180">
        <v>52</v>
      </c>
      <c r="O609" s="180">
        <v>279</v>
      </c>
      <c r="P609" s="181">
        <v>33</v>
      </c>
    </row>
    <row r="610" spans="1:16" x14ac:dyDescent="0.3">
      <c r="A610" s="178" t="s">
        <v>939</v>
      </c>
      <c r="B610" s="179" t="s">
        <v>109</v>
      </c>
      <c r="C610" s="179" t="s">
        <v>1816</v>
      </c>
      <c r="D610" s="178" t="s">
        <v>143</v>
      </c>
      <c r="E610" s="175">
        <v>323</v>
      </c>
      <c r="F610" s="180">
        <v>87</v>
      </c>
      <c r="G610" s="180">
        <v>82</v>
      </c>
      <c r="H610" s="181">
        <v>154</v>
      </c>
      <c r="I610" s="175">
        <v>354</v>
      </c>
      <c r="J610" s="180">
        <v>96</v>
      </c>
      <c r="K610" s="180">
        <v>72</v>
      </c>
      <c r="L610" s="181">
        <v>186</v>
      </c>
      <c r="M610" s="175">
        <v>349</v>
      </c>
      <c r="N610" s="180">
        <v>93</v>
      </c>
      <c r="O610" s="180">
        <v>83</v>
      </c>
      <c r="P610" s="181">
        <v>173</v>
      </c>
    </row>
    <row r="611" spans="1:16" x14ac:dyDescent="0.3">
      <c r="A611" s="178" t="s">
        <v>540</v>
      </c>
      <c r="B611" s="179" t="s">
        <v>310</v>
      </c>
      <c r="C611" s="179" t="s">
        <v>1817</v>
      </c>
      <c r="D611" s="178" t="s">
        <v>332</v>
      </c>
      <c r="E611" s="175">
        <v>346</v>
      </c>
      <c r="F611" s="180">
        <v>24</v>
      </c>
      <c r="G611" s="180">
        <v>251</v>
      </c>
      <c r="H611" s="181">
        <v>71</v>
      </c>
      <c r="I611" s="175">
        <v>353</v>
      </c>
      <c r="J611" s="180">
        <v>25</v>
      </c>
      <c r="K611" s="180">
        <v>258</v>
      </c>
      <c r="L611" s="181">
        <v>70</v>
      </c>
      <c r="M611" s="175">
        <v>359</v>
      </c>
      <c r="N611" s="180">
        <v>25</v>
      </c>
      <c r="O611" s="180">
        <v>264</v>
      </c>
      <c r="P611" s="181">
        <v>70</v>
      </c>
    </row>
    <row r="612" spans="1:16" x14ac:dyDescent="0.3">
      <c r="A612" s="178" t="s">
        <v>681</v>
      </c>
      <c r="B612" s="179" t="s">
        <v>507</v>
      </c>
      <c r="C612" s="179" t="s">
        <v>1818</v>
      </c>
      <c r="D612" s="178" t="s">
        <v>1026</v>
      </c>
      <c r="E612" s="175">
        <v>363</v>
      </c>
      <c r="F612" s="180">
        <v>92</v>
      </c>
      <c r="G612" s="180">
        <v>136</v>
      </c>
      <c r="H612" s="181">
        <v>135</v>
      </c>
      <c r="I612" s="175">
        <v>380</v>
      </c>
      <c r="J612" s="180">
        <v>94</v>
      </c>
      <c r="K612" s="180">
        <v>141</v>
      </c>
      <c r="L612" s="181">
        <v>145</v>
      </c>
      <c r="M612" s="175">
        <v>412</v>
      </c>
      <c r="N612" s="180">
        <v>102</v>
      </c>
      <c r="O612" s="180">
        <v>112</v>
      </c>
      <c r="P612" s="181">
        <v>198</v>
      </c>
    </row>
    <row r="613" spans="1:16" x14ac:dyDescent="0.3">
      <c r="A613" s="178" t="s">
        <v>261</v>
      </c>
      <c r="B613" s="179" t="s">
        <v>507</v>
      </c>
      <c r="C613" s="179" t="s">
        <v>1819</v>
      </c>
      <c r="D613" s="178" t="s">
        <v>1035</v>
      </c>
      <c r="E613" s="175">
        <v>354</v>
      </c>
      <c r="F613" s="180">
        <v>89</v>
      </c>
      <c r="G613" s="180">
        <v>143</v>
      </c>
      <c r="H613" s="181">
        <v>122</v>
      </c>
      <c r="I613" s="175">
        <v>324</v>
      </c>
      <c r="J613" s="180">
        <v>75</v>
      </c>
      <c r="K613" s="180">
        <v>125</v>
      </c>
      <c r="L613" s="181">
        <v>124</v>
      </c>
      <c r="M613" s="175">
        <v>380</v>
      </c>
      <c r="N613" s="180">
        <v>85</v>
      </c>
      <c r="O613" s="180">
        <v>146</v>
      </c>
      <c r="P613" s="181">
        <v>149</v>
      </c>
    </row>
    <row r="614" spans="1:16" x14ac:dyDescent="0.3">
      <c r="A614" s="178" t="s">
        <v>569</v>
      </c>
      <c r="B614" s="179" t="s">
        <v>136</v>
      </c>
      <c r="C614" s="179" t="s">
        <v>1820</v>
      </c>
      <c r="D614" s="178" t="s">
        <v>455</v>
      </c>
      <c r="E614" s="175">
        <v>320</v>
      </c>
      <c r="F614" s="180">
        <v>72</v>
      </c>
      <c r="G614" s="180">
        <v>50</v>
      </c>
      <c r="H614" s="181">
        <v>198</v>
      </c>
      <c r="I614" s="175">
        <v>356</v>
      </c>
      <c r="J614" s="180">
        <v>77</v>
      </c>
      <c r="K614" s="180">
        <v>54</v>
      </c>
      <c r="L614" s="181">
        <v>225</v>
      </c>
      <c r="M614" s="175">
        <v>296</v>
      </c>
      <c r="N614" s="180">
        <v>73</v>
      </c>
      <c r="O614" s="180">
        <v>53</v>
      </c>
      <c r="P614" s="181">
        <v>170</v>
      </c>
    </row>
    <row r="615" spans="1:16" x14ac:dyDescent="0.3">
      <c r="A615" s="178" t="s">
        <v>309</v>
      </c>
      <c r="B615" s="179" t="s">
        <v>236</v>
      </c>
      <c r="C615" s="179" t="s">
        <v>1821</v>
      </c>
      <c r="D615" s="178" t="s">
        <v>239</v>
      </c>
      <c r="E615" s="175">
        <v>264</v>
      </c>
      <c r="F615" s="180">
        <v>94</v>
      </c>
      <c r="G615" s="180">
        <v>38</v>
      </c>
      <c r="H615" s="181">
        <v>132</v>
      </c>
      <c r="I615" s="175">
        <v>233</v>
      </c>
      <c r="J615" s="180">
        <v>48</v>
      </c>
      <c r="K615" s="180">
        <v>38</v>
      </c>
      <c r="L615" s="181">
        <v>147</v>
      </c>
      <c r="M615" s="175">
        <v>385</v>
      </c>
      <c r="N615" s="180">
        <v>78</v>
      </c>
      <c r="O615" s="180">
        <v>126</v>
      </c>
      <c r="P615" s="181">
        <v>181</v>
      </c>
    </row>
    <row r="616" spans="1:16" x14ac:dyDescent="0.3">
      <c r="A616" s="178" t="s">
        <v>261</v>
      </c>
      <c r="B616" s="179" t="s">
        <v>109</v>
      </c>
      <c r="C616" s="179" t="s">
        <v>1822</v>
      </c>
      <c r="D616" s="178" t="s">
        <v>195</v>
      </c>
      <c r="E616" s="175">
        <v>373</v>
      </c>
      <c r="F616" s="180">
        <v>86</v>
      </c>
      <c r="G616" s="180">
        <v>196</v>
      </c>
      <c r="H616" s="181">
        <v>91</v>
      </c>
      <c r="I616" s="175">
        <v>392</v>
      </c>
      <c r="J616" s="180">
        <v>85</v>
      </c>
      <c r="K616" s="180">
        <v>196</v>
      </c>
      <c r="L616" s="181">
        <v>111</v>
      </c>
      <c r="M616" s="175">
        <v>343</v>
      </c>
      <c r="N616" s="180">
        <v>87</v>
      </c>
      <c r="O616" s="180">
        <v>153</v>
      </c>
      <c r="P616" s="181">
        <v>103</v>
      </c>
    </row>
    <row r="617" spans="1:16" x14ac:dyDescent="0.3">
      <c r="A617" s="178" t="s">
        <v>820</v>
      </c>
      <c r="B617" s="179" t="s">
        <v>136</v>
      </c>
      <c r="C617" s="179" t="s">
        <v>1823</v>
      </c>
      <c r="D617" s="178" t="s">
        <v>435</v>
      </c>
      <c r="E617" s="175">
        <v>332</v>
      </c>
      <c r="F617" s="180">
        <v>50</v>
      </c>
      <c r="G617" s="180">
        <v>125</v>
      </c>
      <c r="H617" s="181">
        <v>157</v>
      </c>
      <c r="I617" s="175">
        <v>365</v>
      </c>
      <c r="J617" s="180">
        <v>52</v>
      </c>
      <c r="K617" s="180">
        <v>135</v>
      </c>
      <c r="L617" s="181">
        <v>178</v>
      </c>
      <c r="M617" s="175">
        <v>367</v>
      </c>
      <c r="N617" s="180">
        <v>46</v>
      </c>
      <c r="O617" s="180">
        <v>127</v>
      </c>
      <c r="P617" s="181">
        <v>194</v>
      </c>
    </row>
    <row r="618" spans="1:16" x14ac:dyDescent="0.3">
      <c r="A618" s="178" t="s">
        <v>309</v>
      </c>
      <c r="B618" s="179" t="s">
        <v>310</v>
      </c>
      <c r="C618" s="179" t="s">
        <v>1824</v>
      </c>
      <c r="D618" s="178" t="s">
        <v>407</v>
      </c>
      <c r="E618" s="175">
        <v>328</v>
      </c>
      <c r="F618" s="180">
        <v>68</v>
      </c>
      <c r="G618" s="180">
        <v>179</v>
      </c>
      <c r="H618" s="181">
        <v>81</v>
      </c>
      <c r="I618" s="175">
        <v>331</v>
      </c>
      <c r="J618" s="180">
        <v>67</v>
      </c>
      <c r="K618" s="180">
        <v>178</v>
      </c>
      <c r="L618" s="181">
        <v>86</v>
      </c>
      <c r="M618" s="175">
        <v>348</v>
      </c>
      <c r="N618" s="180">
        <v>78</v>
      </c>
      <c r="O618" s="180">
        <v>187</v>
      </c>
      <c r="P618" s="181">
        <v>83</v>
      </c>
    </row>
    <row r="619" spans="1:16" x14ac:dyDescent="0.3">
      <c r="A619" s="178" t="s">
        <v>681</v>
      </c>
      <c r="B619" s="179" t="s">
        <v>109</v>
      </c>
      <c r="C619" s="179" t="s">
        <v>1825</v>
      </c>
      <c r="D619" s="178" t="s">
        <v>221</v>
      </c>
      <c r="E619" s="175">
        <v>400</v>
      </c>
      <c r="F619" s="180">
        <v>52</v>
      </c>
      <c r="G619" s="180">
        <v>261</v>
      </c>
      <c r="H619" s="181">
        <v>87</v>
      </c>
      <c r="I619" s="175">
        <v>483</v>
      </c>
      <c r="J619" s="180">
        <v>55</v>
      </c>
      <c r="K619" s="180">
        <v>340</v>
      </c>
      <c r="L619" s="181">
        <v>88</v>
      </c>
      <c r="M619" s="175">
        <v>369</v>
      </c>
      <c r="N619" s="180">
        <v>49</v>
      </c>
      <c r="O619" s="180">
        <v>213</v>
      </c>
      <c r="P619" s="181">
        <v>107</v>
      </c>
    </row>
    <row r="620" spans="1:16" x14ac:dyDescent="0.3">
      <c r="A620" s="178" t="s">
        <v>1150</v>
      </c>
      <c r="B620" s="179" t="s">
        <v>109</v>
      </c>
      <c r="C620" s="179" t="s">
        <v>1826</v>
      </c>
      <c r="D620" s="178" t="s">
        <v>202</v>
      </c>
      <c r="E620" s="175">
        <v>348</v>
      </c>
      <c r="F620" s="180">
        <v>36</v>
      </c>
      <c r="G620" s="180">
        <v>136</v>
      </c>
      <c r="H620" s="181">
        <v>176</v>
      </c>
      <c r="I620" s="175">
        <v>348</v>
      </c>
      <c r="J620" s="180">
        <v>36</v>
      </c>
      <c r="K620" s="180">
        <v>131</v>
      </c>
      <c r="L620" s="181">
        <v>181</v>
      </c>
      <c r="M620" s="175">
        <v>349</v>
      </c>
      <c r="N620" s="180">
        <v>37</v>
      </c>
      <c r="O620" s="180">
        <v>132</v>
      </c>
      <c r="P620" s="181">
        <v>180</v>
      </c>
    </row>
    <row r="621" spans="1:16" x14ac:dyDescent="0.3">
      <c r="A621" s="178" t="s">
        <v>793</v>
      </c>
      <c r="B621" s="179" t="s">
        <v>476</v>
      </c>
      <c r="C621" s="179" t="s">
        <v>1827</v>
      </c>
      <c r="D621" s="178" t="s">
        <v>506</v>
      </c>
      <c r="E621" s="175">
        <v>210</v>
      </c>
      <c r="F621" s="180">
        <v>50</v>
      </c>
      <c r="G621" s="180">
        <v>76</v>
      </c>
      <c r="H621" s="181">
        <v>84</v>
      </c>
      <c r="I621" s="175">
        <v>355</v>
      </c>
      <c r="J621" s="180">
        <v>57</v>
      </c>
      <c r="K621" s="180">
        <v>80</v>
      </c>
      <c r="L621" s="181">
        <v>218</v>
      </c>
      <c r="M621" s="175">
        <v>384</v>
      </c>
      <c r="N621" s="180">
        <v>51</v>
      </c>
      <c r="O621" s="180">
        <v>80</v>
      </c>
      <c r="P621" s="181">
        <v>253</v>
      </c>
    </row>
    <row r="622" spans="1:16" x14ac:dyDescent="0.3">
      <c r="A622" s="178" t="s">
        <v>569</v>
      </c>
      <c r="B622" s="179" t="s">
        <v>940</v>
      </c>
      <c r="C622" s="179" t="s">
        <v>1828</v>
      </c>
      <c r="D622" s="178" t="s">
        <v>984</v>
      </c>
      <c r="E622" s="175">
        <v>338</v>
      </c>
      <c r="F622" s="180">
        <v>97</v>
      </c>
      <c r="G622" s="180">
        <v>116</v>
      </c>
      <c r="H622" s="181">
        <v>125</v>
      </c>
      <c r="I622" s="175">
        <v>355</v>
      </c>
      <c r="J622" s="180">
        <v>96</v>
      </c>
      <c r="K622" s="180">
        <v>119</v>
      </c>
      <c r="L622" s="181">
        <v>140</v>
      </c>
      <c r="M622" s="175">
        <v>361</v>
      </c>
      <c r="N622" s="180">
        <v>94</v>
      </c>
      <c r="O622" s="180">
        <v>114</v>
      </c>
      <c r="P622" s="181">
        <v>153</v>
      </c>
    </row>
    <row r="623" spans="1:16" x14ac:dyDescent="0.3">
      <c r="A623" s="178" t="s">
        <v>430</v>
      </c>
      <c r="B623" s="179" t="s">
        <v>262</v>
      </c>
      <c r="C623" s="179" t="s">
        <v>1829</v>
      </c>
      <c r="D623" s="178" t="s">
        <v>293</v>
      </c>
      <c r="E623" s="175">
        <v>421</v>
      </c>
      <c r="F623" s="180">
        <v>78</v>
      </c>
      <c r="G623" s="180">
        <v>208</v>
      </c>
      <c r="H623" s="181">
        <v>135</v>
      </c>
      <c r="I623" s="175">
        <v>468</v>
      </c>
      <c r="J623" s="180">
        <v>73</v>
      </c>
      <c r="K623" s="180">
        <v>223</v>
      </c>
      <c r="L623" s="181">
        <v>172</v>
      </c>
      <c r="M623" s="175">
        <v>348</v>
      </c>
      <c r="N623" s="180">
        <v>71</v>
      </c>
      <c r="O623" s="180">
        <v>105</v>
      </c>
      <c r="P623" s="181">
        <v>172</v>
      </c>
    </row>
    <row r="624" spans="1:16" x14ac:dyDescent="0.3">
      <c r="A624" s="178" t="s">
        <v>874</v>
      </c>
      <c r="B624" s="179" t="s">
        <v>310</v>
      </c>
      <c r="C624" s="179" t="s">
        <v>1830</v>
      </c>
      <c r="D624" s="178" t="s">
        <v>365</v>
      </c>
      <c r="E624" s="175">
        <v>259</v>
      </c>
      <c r="F624" s="180">
        <v>60</v>
      </c>
      <c r="G624" s="180">
        <v>115</v>
      </c>
      <c r="H624" s="181">
        <v>84</v>
      </c>
      <c r="I624" s="175">
        <v>297</v>
      </c>
      <c r="J624" s="180">
        <v>61</v>
      </c>
      <c r="K624" s="180">
        <v>143</v>
      </c>
      <c r="L624" s="181">
        <v>93</v>
      </c>
      <c r="M624" s="175">
        <v>355</v>
      </c>
      <c r="N624" s="180">
        <v>60</v>
      </c>
      <c r="O624" s="180">
        <v>194</v>
      </c>
      <c r="P624" s="181">
        <v>101</v>
      </c>
    </row>
    <row r="625" spans="1:16" x14ac:dyDescent="0.3">
      <c r="A625" s="178" t="s">
        <v>569</v>
      </c>
      <c r="B625" s="179" t="s">
        <v>182</v>
      </c>
      <c r="C625" s="179" t="s">
        <v>1831</v>
      </c>
      <c r="D625" s="178" t="s">
        <v>273</v>
      </c>
      <c r="E625" s="175">
        <v>307</v>
      </c>
      <c r="F625" s="180">
        <v>56</v>
      </c>
      <c r="G625" s="180">
        <v>96</v>
      </c>
      <c r="H625" s="181">
        <v>155</v>
      </c>
      <c r="I625" s="175">
        <v>335</v>
      </c>
      <c r="J625" s="180">
        <v>57</v>
      </c>
      <c r="K625" s="180">
        <v>94</v>
      </c>
      <c r="L625" s="181">
        <v>184</v>
      </c>
      <c r="M625" s="175">
        <v>316</v>
      </c>
      <c r="N625" s="180">
        <v>57</v>
      </c>
      <c r="O625" s="180">
        <v>104</v>
      </c>
      <c r="P625" s="181">
        <v>155</v>
      </c>
    </row>
    <row r="626" spans="1:16" x14ac:dyDescent="0.3">
      <c r="A626" s="178" t="s">
        <v>430</v>
      </c>
      <c r="B626" s="179" t="s">
        <v>1151</v>
      </c>
      <c r="C626" s="179" t="s">
        <v>1832</v>
      </c>
      <c r="D626" s="178" t="s">
        <v>827</v>
      </c>
      <c r="E626" s="175">
        <v>333</v>
      </c>
      <c r="F626" s="180">
        <v>87</v>
      </c>
      <c r="G626" s="180">
        <v>100</v>
      </c>
      <c r="H626" s="181">
        <v>146</v>
      </c>
      <c r="I626" s="175">
        <v>382</v>
      </c>
      <c r="J626" s="180">
        <v>87</v>
      </c>
      <c r="K626" s="180">
        <v>118</v>
      </c>
      <c r="L626" s="181">
        <v>177</v>
      </c>
      <c r="M626" s="175">
        <v>327</v>
      </c>
      <c r="N626" s="180">
        <v>86</v>
      </c>
      <c r="O626" s="180">
        <v>82</v>
      </c>
      <c r="P626" s="181">
        <v>159</v>
      </c>
    </row>
    <row r="627" spans="1:16" x14ac:dyDescent="0.3">
      <c r="A627" s="178" t="s">
        <v>1150</v>
      </c>
      <c r="B627" s="179" t="s">
        <v>1040</v>
      </c>
      <c r="C627" s="179" t="s">
        <v>1833</v>
      </c>
      <c r="D627" s="178" t="s">
        <v>1063</v>
      </c>
      <c r="E627" s="175">
        <v>348</v>
      </c>
      <c r="F627" s="180">
        <v>93</v>
      </c>
      <c r="G627" s="180">
        <v>93</v>
      </c>
      <c r="H627" s="181">
        <v>162</v>
      </c>
      <c r="I627" s="175">
        <v>366</v>
      </c>
      <c r="J627" s="180">
        <v>116</v>
      </c>
      <c r="K627" s="180">
        <v>77</v>
      </c>
      <c r="L627" s="181">
        <v>173</v>
      </c>
      <c r="M627" s="175">
        <v>372</v>
      </c>
      <c r="N627" s="180">
        <v>90</v>
      </c>
      <c r="O627" s="180">
        <v>80</v>
      </c>
      <c r="P627" s="181">
        <v>202</v>
      </c>
    </row>
    <row r="628" spans="1:16" x14ac:dyDescent="0.3">
      <c r="A628" s="178" t="s">
        <v>1188</v>
      </c>
      <c r="B628" s="179" t="s">
        <v>310</v>
      </c>
      <c r="C628" s="179" t="s">
        <v>1834</v>
      </c>
      <c r="D628" s="178" t="s">
        <v>314</v>
      </c>
      <c r="E628" s="175">
        <v>302</v>
      </c>
      <c r="F628" s="180">
        <v>61</v>
      </c>
      <c r="G628" s="180">
        <v>154</v>
      </c>
      <c r="H628" s="181">
        <v>87</v>
      </c>
      <c r="I628" s="175">
        <v>327</v>
      </c>
      <c r="J628" s="180">
        <v>58</v>
      </c>
      <c r="K628" s="180">
        <v>170</v>
      </c>
      <c r="L628" s="181">
        <v>99</v>
      </c>
      <c r="M628" s="175">
        <v>345</v>
      </c>
      <c r="N628" s="180">
        <v>64</v>
      </c>
      <c r="O628" s="180">
        <v>175</v>
      </c>
      <c r="P628" s="181">
        <v>106</v>
      </c>
    </row>
    <row r="629" spans="1:16" x14ac:dyDescent="0.3">
      <c r="A629" s="178" t="s">
        <v>309</v>
      </c>
      <c r="B629" s="179" t="s">
        <v>310</v>
      </c>
      <c r="C629" s="179" t="s">
        <v>1835</v>
      </c>
      <c r="D629" s="178" t="s">
        <v>385</v>
      </c>
      <c r="E629" s="175">
        <v>360</v>
      </c>
      <c r="F629" s="180">
        <v>46</v>
      </c>
      <c r="G629" s="180">
        <v>187</v>
      </c>
      <c r="H629" s="181">
        <v>127</v>
      </c>
      <c r="I629" s="175">
        <v>367</v>
      </c>
      <c r="J629" s="180">
        <v>44</v>
      </c>
      <c r="K629" s="180">
        <v>185</v>
      </c>
      <c r="L629" s="181">
        <v>138</v>
      </c>
      <c r="M629" s="175">
        <v>334</v>
      </c>
      <c r="N629" s="180">
        <v>48</v>
      </c>
      <c r="O629" s="180">
        <v>151</v>
      </c>
      <c r="P629" s="181">
        <v>135</v>
      </c>
    </row>
    <row r="630" spans="1:16" x14ac:dyDescent="0.3">
      <c r="A630" s="178" t="s">
        <v>569</v>
      </c>
      <c r="B630" s="179" t="s">
        <v>182</v>
      </c>
      <c r="C630" s="179" t="s">
        <v>1836</v>
      </c>
      <c r="D630" s="178" t="s">
        <v>485</v>
      </c>
      <c r="E630" s="175">
        <v>333</v>
      </c>
      <c r="F630" s="180">
        <v>98</v>
      </c>
      <c r="G630" s="180">
        <v>56</v>
      </c>
      <c r="H630" s="181">
        <v>179</v>
      </c>
      <c r="I630" s="175">
        <v>328</v>
      </c>
      <c r="J630" s="180">
        <v>98</v>
      </c>
      <c r="K630" s="180">
        <v>50</v>
      </c>
      <c r="L630" s="181">
        <v>180</v>
      </c>
      <c r="M630" s="175">
        <v>325</v>
      </c>
      <c r="N630" s="180">
        <v>99</v>
      </c>
      <c r="O630" s="180">
        <v>57</v>
      </c>
      <c r="P630" s="181">
        <v>169</v>
      </c>
    </row>
    <row r="631" spans="1:16" x14ac:dyDescent="0.3">
      <c r="A631" s="178" t="s">
        <v>569</v>
      </c>
      <c r="B631" s="179" t="s">
        <v>476</v>
      </c>
      <c r="C631" s="179" t="s">
        <v>1837</v>
      </c>
      <c r="D631" s="178" t="s">
        <v>124</v>
      </c>
      <c r="E631" s="175">
        <v>246</v>
      </c>
      <c r="F631" s="180">
        <v>70</v>
      </c>
      <c r="G631" s="180">
        <v>117</v>
      </c>
      <c r="H631" s="181">
        <v>59</v>
      </c>
      <c r="I631" s="175">
        <v>329</v>
      </c>
      <c r="J631" s="180">
        <v>71</v>
      </c>
      <c r="K631" s="180">
        <v>118</v>
      </c>
      <c r="L631" s="181">
        <v>140</v>
      </c>
      <c r="M631" s="175">
        <v>357</v>
      </c>
      <c r="N631" s="180">
        <v>82</v>
      </c>
      <c r="O631" s="180">
        <v>112</v>
      </c>
      <c r="P631" s="181">
        <v>163</v>
      </c>
    </row>
    <row r="632" spans="1:16" x14ac:dyDescent="0.3">
      <c r="A632" s="178" t="s">
        <v>261</v>
      </c>
      <c r="B632" s="179" t="s">
        <v>507</v>
      </c>
      <c r="C632" s="179" t="s">
        <v>1838</v>
      </c>
      <c r="D632" s="178" t="s">
        <v>1023</v>
      </c>
      <c r="E632" s="175">
        <v>378</v>
      </c>
      <c r="F632" s="180">
        <v>96</v>
      </c>
      <c r="G632" s="180">
        <v>94</v>
      </c>
      <c r="H632" s="181">
        <v>188</v>
      </c>
      <c r="I632" s="175">
        <v>344</v>
      </c>
      <c r="J632" s="180">
        <v>103</v>
      </c>
      <c r="K632" s="180">
        <v>98</v>
      </c>
      <c r="L632" s="181">
        <v>143</v>
      </c>
      <c r="M632" s="175">
        <v>372</v>
      </c>
      <c r="N632" s="180">
        <v>97</v>
      </c>
      <c r="O632" s="180">
        <v>93</v>
      </c>
      <c r="P632" s="181">
        <v>182</v>
      </c>
    </row>
    <row r="633" spans="1:16" x14ac:dyDescent="0.3">
      <c r="A633" s="178" t="s">
        <v>475</v>
      </c>
      <c r="B633" s="179" t="s">
        <v>1040</v>
      </c>
      <c r="C633" s="179" t="s">
        <v>1839</v>
      </c>
      <c r="D633" s="178" t="s">
        <v>1053</v>
      </c>
      <c r="E633" s="175">
        <v>220</v>
      </c>
      <c r="F633" s="180">
        <v>88</v>
      </c>
      <c r="G633" s="180">
        <v>39</v>
      </c>
      <c r="H633" s="181">
        <v>93</v>
      </c>
      <c r="I633" s="175">
        <v>322</v>
      </c>
      <c r="J633" s="180">
        <v>80</v>
      </c>
      <c r="K633" s="180">
        <v>42</v>
      </c>
      <c r="L633" s="181">
        <v>200</v>
      </c>
      <c r="M633" s="175">
        <v>332</v>
      </c>
      <c r="N633" s="180">
        <v>86</v>
      </c>
      <c r="O633" s="180">
        <v>47</v>
      </c>
      <c r="P633" s="181">
        <v>199</v>
      </c>
    </row>
    <row r="634" spans="1:16" x14ac:dyDescent="0.3">
      <c r="A634" s="178" t="s">
        <v>569</v>
      </c>
      <c r="B634" s="179" t="s">
        <v>940</v>
      </c>
      <c r="C634" s="179" t="s">
        <v>1840</v>
      </c>
      <c r="D634" s="178" t="s">
        <v>995</v>
      </c>
      <c r="E634" s="175">
        <v>324</v>
      </c>
      <c r="F634" s="180">
        <v>55</v>
      </c>
      <c r="G634" s="180">
        <v>227</v>
      </c>
      <c r="H634" s="181">
        <v>42</v>
      </c>
      <c r="I634" s="175">
        <v>366</v>
      </c>
      <c r="J634" s="180">
        <v>47</v>
      </c>
      <c r="K634" s="180">
        <v>258</v>
      </c>
      <c r="L634" s="181">
        <v>61</v>
      </c>
      <c r="M634" s="175">
        <v>342</v>
      </c>
      <c r="N634" s="180">
        <v>49</v>
      </c>
      <c r="O634" s="180">
        <v>223</v>
      </c>
      <c r="P634" s="181">
        <v>70</v>
      </c>
    </row>
    <row r="635" spans="1:16" x14ac:dyDescent="0.3">
      <c r="A635" s="178" t="s">
        <v>748</v>
      </c>
      <c r="B635" s="179" t="s">
        <v>570</v>
      </c>
      <c r="C635" s="179" t="s">
        <v>1841</v>
      </c>
      <c r="D635" s="178" t="s">
        <v>597</v>
      </c>
      <c r="E635" s="175">
        <v>298</v>
      </c>
      <c r="F635" s="180">
        <v>50</v>
      </c>
      <c r="G635" s="180">
        <v>107</v>
      </c>
      <c r="H635" s="181">
        <v>141</v>
      </c>
      <c r="I635" s="175">
        <v>319</v>
      </c>
      <c r="J635" s="180">
        <v>49</v>
      </c>
      <c r="K635" s="180">
        <v>120</v>
      </c>
      <c r="L635" s="181">
        <v>150</v>
      </c>
      <c r="M635" s="175">
        <v>340</v>
      </c>
      <c r="N635" s="180">
        <v>47</v>
      </c>
      <c r="O635" s="180">
        <v>135</v>
      </c>
      <c r="P635" s="181">
        <v>158</v>
      </c>
    </row>
    <row r="636" spans="1:16" x14ac:dyDescent="0.3">
      <c r="A636" s="178" t="s">
        <v>430</v>
      </c>
      <c r="B636" s="179" t="s">
        <v>109</v>
      </c>
      <c r="C636" s="179" t="s">
        <v>1842</v>
      </c>
      <c r="D636" s="178" t="s">
        <v>188</v>
      </c>
      <c r="E636" s="175">
        <v>322</v>
      </c>
      <c r="F636" s="180">
        <v>81</v>
      </c>
      <c r="G636" s="180">
        <v>55</v>
      </c>
      <c r="H636" s="181">
        <v>186</v>
      </c>
      <c r="I636" s="175">
        <v>337</v>
      </c>
      <c r="J636" s="180">
        <v>82</v>
      </c>
      <c r="K636" s="180">
        <v>69</v>
      </c>
      <c r="L636" s="181">
        <v>186</v>
      </c>
      <c r="M636" s="175">
        <v>333</v>
      </c>
      <c r="N636" s="180">
        <v>81</v>
      </c>
      <c r="O636" s="180">
        <v>64</v>
      </c>
      <c r="P636" s="181">
        <v>188</v>
      </c>
    </row>
    <row r="637" spans="1:16" x14ac:dyDescent="0.3">
      <c r="A637" s="178" t="s">
        <v>820</v>
      </c>
      <c r="B637" s="179" t="s">
        <v>682</v>
      </c>
      <c r="C637" s="179" t="s">
        <v>1843</v>
      </c>
      <c r="D637" s="178" t="s">
        <v>695</v>
      </c>
      <c r="E637" s="175">
        <v>337</v>
      </c>
      <c r="F637" s="180">
        <v>76</v>
      </c>
      <c r="G637" s="180">
        <v>177</v>
      </c>
      <c r="H637" s="181">
        <v>84</v>
      </c>
      <c r="I637" s="175">
        <v>349</v>
      </c>
      <c r="J637" s="180">
        <v>75</v>
      </c>
      <c r="K637" s="180">
        <v>182</v>
      </c>
      <c r="L637" s="181">
        <v>92</v>
      </c>
      <c r="M637" s="175">
        <v>329</v>
      </c>
      <c r="N637" s="180">
        <v>72</v>
      </c>
      <c r="O637" s="180">
        <v>166</v>
      </c>
      <c r="P637" s="181">
        <v>91</v>
      </c>
    </row>
    <row r="638" spans="1:16" x14ac:dyDescent="0.3">
      <c r="A638" s="178" t="s">
        <v>475</v>
      </c>
      <c r="B638" s="179" t="s">
        <v>182</v>
      </c>
      <c r="C638" s="179" t="s">
        <v>1844</v>
      </c>
      <c r="D638" s="178" t="s">
        <v>297</v>
      </c>
      <c r="E638" s="175">
        <v>303</v>
      </c>
      <c r="F638" s="180">
        <v>67</v>
      </c>
      <c r="G638" s="180">
        <v>75</v>
      </c>
      <c r="H638" s="181">
        <v>161</v>
      </c>
      <c r="I638" s="175">
        <v>343</v>
      </c>
      <c r="J638" s="180">
        <v>74</v>
      </c>
      <c r="K638" s="180">
        <v>82</v>
      </c>
      <c r="L638" s="181">
        <v>187</v>
      </c>
      <c r="M638" s="175">
        <v>316</v>
      </c>
      <c r="N638" s="180">
        <v>65</v>
      </c>
      <c r="O638" s="180">
        <v>77</v>
      </c>
      <c r="P638" s="181">
        <v>174</v>
      </c>
    </row>
    <row r="639" spans="1:16" x14ac:dyDescent="0.3">
      <c r="A639" s="178" t="s">
        <v>712</v>
      </c>
      <c r="B639" s="179" t="s">
        <v>713</v>
      </c>
      <c r="C639" s="179" t="s">
        <v>1845</v>
      </c>
      <c r="D639" s="178" t="s">
        <v>741</v>
      </c>
      <c r="E639" s="175">
        <v>315</v>
      </c>
      <c r="F639" s="180">
        <v>54</v>
      </c>
      <c r="G639" s="180">
        <v>112</v>
      </c>
      <c r="H639" s="181">
        <v>149</v>
      </c>
      <c r="I639" s="175">
        <v>319</v>
      </c>
      <c r="J639" s="180">
        <v>59</v>
      </c>
      <c r="K639" s="180">
        <v>97</v>
      </c>
      <c r="L639" s="181">
        <v>163</v>
      </c>
      <c r="M639" s="175">
        <v>341</v>
      </c>
      <c r="N639" s="180">
        <v>53</v>
      </c>
      <c r="O639" s="180">
        <v>112</v>
      </c>
      <c r="P639" s="181">
        <v>176</v>
      </c>
    </row>
    <row r="640" spans="1:16" x14ac:dyDescent="0.3">
      <c r="A640" s="178" t="s">
        <v>1163</v>
      </c>
      <c r="B640" s="179" t="s">
        <v>940</v>
      </c>
      <c r="C640" s="179" t="s">
        <v>1846</v>
      </c>
      <c r="D640" s="178" t="s">
        <v>947</v>
      </c>
      <c r="E640" s="175">
        <v>382</v>
      </c>
      <c r="F640" s="180">
        <v>41</v>
      </c>
      <c r="G640" s="180">
        <v>217</v>
      </c>
      <c r="H640" s="181">
        <v>124</v>
      </c>
      <c r="I640" s="175">
        <v>368</v>
      </c>
      <c r="J640" s="180">
        <v>51</v>
      </c>
      <c r="K640" s="180">
        <v>182</v>
      </c>
      <c r="L640" s="181">
        <v>135</v>
      </c>
      <c r="M640" s="175">
        <v>345</v>
      </c>
      <c r="N640" s="180">
        <v>36</v>
      </c>
      <c r="O640" s="180">
        <v>156</v>
      </c>
      <c r="P640" s="181">
        <v>153</v>
      </c>
    </row>
    <row r="641" spans="1:16" x14ac:dyDescent="0.3">
      <c r="A641" s="178" t="s">
        <v>569</v>
      </c>
      <c r="B641" s="179" t="s">
        <v>794</v>
      </c>
      <c r="C641" s="179" t="s">
        <v>1847</v>
      </c>
      <c r="D641" s="178" t="s">
        <v>808</v>
      </c>
      <c r="E641" s="175">
        <v>261</v>
      </c>
      <c r="F641" s="180">
        <v>35</v>
      </c>
      <c r="G641" s="180">
        <v>97</v>
      </c>
      <c r="H641" s="181">
        <v>129</v>
      </c>
      <c r="I641" s="175">
        <v>299</v>
      </c>
      <c r="J641" s="180">
        <v>33</v>
      </c>
      <c r="K641" s="180">
        <v>91</v>
      </c>
      <c r="L641" s="181">
        <v>175</v>
      </c>
      <c r="M641" s="175">
        <v>387</v>
      </c>
      <c r="N641" s="180">
        <v>34</v>
      </c>
      <c r="O641" s="180">
        <v>117</v>
      </c>
      <c r="P641" s="181">
        <v>236</v>
      </c>
    </row>
    <row r="642" spans="1:16" x14ac:dyDescent="0.3">
      <c r="A642" s="178" t="s">
        <v>108</v>
      </c>
      <c r="B642" s="179" t="s">
        <v>875</v>
      </c>
      <c r="C642" s="179" t="s">
        <v>1848</v>
      </c>
      <c r="D642" s="178" t="s">
        <v>879</v>
      </c>
      <c r="E642" s="175">
        <v>318</v>
      </c>
      <c r="F642" s="180">
        <v>45</v>
      </c>
      <c r="G642" s="180">
        <v>206</v>
      </c>
      <c r="H642" s="181">
        <v>67</v>
      </c>
      <c r="I642" s="175">
        <v>327</v>
      </c>
      <c r="J642" s="180">
        <v>44</v>
      </c>
      <c r="K642" s="180">
        <v>216</v>
      </c>
      <c r="L642" s="181">
        <v>67</v>
      </c>
      <c r="M642" s="175">
        <v>360</v>
      </c>
      <c r="N642" s="180">
        <v>44</v>
      </c>
      <c r="O642" s="180">
        <v>213</v>
      </c>
      <c r="P642" s="181">
        <v>103</v>
      </c>
    </row>
    <row r="643" spans="1:16" x14ac:dyDescent="0.3">
      <c r="A643" s="178" t="s">
        <v>458</v>
      </c>
      <c r="B643" s="179" t="s">
        <v>940</v>
      </c>
      <c r="C643" s="179" t="s">
        <v>1849</v>
      </c>
      <c r="D643" s="178" t="s">
        <v>1008</v>
      </c>
      <c r="E643" s="175">
        <v>325</v>
      </c>
      <c r="F643" s="180">
        <v>63</v>
      </c>
      <c r="G643" s="180">
        <v>101</v>
      </c>
      <c r="H643" s="181">
        <v>161</v>
      </c>
      <c r="I643" s="175">
        <v>323</v>
      </c>
      <c r="J643" s="180">
        <v>63</v>
      </c>
      <c r="K643" s="180">
        <v>93</v>
      </c>
      <c r="L643" s="181">
        <v>167</v>
      </c>
      <c r="M643" s="175">
        <v>345</v>
      </c>
      <c r="N643" s="180">
        <v>62</v>
      </c>
      <c r="O643" s="180">
        <v>95</v>
      </c>
      <c r="P643" s="181">
        <v>188</v>
      </c>
    </row>
    <row r="644" spans="1:16" x14ac:dyDescent="0.3">
      <c r="A644" s="178" t="s">
        <v>939</v>
      </c>
      <c r="B644" s="179" t="s">
        <v>682</v>
      </c>
      <c r="C644" s="179" t="s">
        <v>1850</v>
      </c>
      <c r="D644" s="178" t="s">
        <v>684</v>
      </c>
      <c r="E644" s="175">
        <v>278</v>
      </c>
      <c r="F644" s="180">
        <v>74</v>
      </c>
      <c r="G644" s="180">
        <v>139</v>
      </c>
      <c r="H644" s="181">
        <v>65</v>
      </c>
      <c r="I644" s="175">
        <v>298</v>
      </c>
      <c r="J644" s="180">
        <v>62</v>
      </c>
      <c r="K644" s="180">
        <v>140</v>
      </c>
      <c r="L644" s="181">
        <v>96</v>
      </c>
      <c r="M644" s="175">
        <v>384</v>
      </c>
      <c r="N644" s="180">
        <v>83</v>
      </c>
      <c r="O644" s="180">
        <v>144</v>
      </c>
      <c r="P644" s="181">
        <v>157</v>
      </c>
    </row>
    <row r="645" spans="1:16" x14ac:dyDescent="0.3">
      <c r="A645" s="178" t="s">
        <v>1131</v>
      </c>
      <c r="B645" s="179" t="s">
        <v>1180</v>
      </c>
      <c r="C645" s="179" t="s">
        <v>1851</v>
      </c>
      <c r="D645" s="178" t="s">
        <v>270</v>
      </c>
      <c r="E645" s="175">
        <v>311</v>
      </c>
      <c r="F645" s="180">
        <v>68</v>
      </c>
      <c r="G645" s="180">
        <v>117</v>
      </c>
      <c r="H645" s="181">
        <v>126</v>
      </c>
      <c r="I645" s="175">
        <v>328</v>
      </c>
      <c r="J645" s="180">
        <v>63</v>
      </c>
      <c r="K645" s="180">
        <v>121</v>
      </c>
      <c r="L645" s="181">
        <v>144</v>
      </c>
      <c r="M645" s="175">
        <v>355</v>
      </c>
      <c r="N645" s="180">
        <v>70</v>
      </c>
      <c r="O645" s="180">
        <v>109</v>
      </c>
      <c r="P645" s="181">
        <v>176</v>
      </c>
    </row>
    <row r="646" spans="1:16" x14ac:dyDescent="0.3">
      <c r="A646" s="178" t="s">
        <v>309</v>
      </c>
      <c r="B646" s="179" t="s">
        <v>940</v>
      </c>
      <c r="C646" s="179" t="s">
        <v>1852</v>
      </c>
      <c r="D646" s="178" t="s">
        <v>962</v>
      </c>
      <c r="E646" s="175">
        <v>320</v>
      </c>
      <c r="F646" s="180">
        <v>84</v>
      </c>
      <c r="G646" s="180">
        <v>96</v>
      </c>
      <c r="H646" s="181">
        <v>140</v>
      </c>
      <c r="I646" s="175">
        <v>357</v>
      </c>
      <c r="J646" s="180">
        <v>83</v>
      </c>
      <c r="K646" s="180">
        <v>118</v>
      </c>
      <c r="L646" s="181">
        <v>156</v>
      </c>
      <c r="M646" s="175">
        <v>310</v>
      </c>
      <c r="N646" s="180">
        <v>77</v>
      </c>
      <c r="O646" s="180">
        <v>88</v>
      </c>
      <c r="P646" s="181">
        <v>145</v>
      </c>
    </row>
    <row r="647" spans="1:16" x14ac:dyDescent="0.3">
      <c r="A647" s="178" t="s">
        <v>108</v>
      </c>
      <c r="B647" s="179" t="s">
        <v>570</v>
      </c>
      <c r="C647" s="179" t="s">
        <v>1853</v>
      </c>
      <c r="D647" s="178" t="s">
        <v>162</v>
      </c>
      <c r="E647" s="175">
        <v>311</v>
      </c>
      <c r="F647" s="180">
        <v>51</v>
      </c>
      <c r="G647" s="180">
        <v>142</v>
      </c>
      <c r="H647" s="181">
        <v>118</v>
      </c>
      <c r="I647" s="175">
        <v>323</v>
      </c>
      <c r="J647" s="180">
        <v>53</v>
      </c>
      <c r="K647" s="180">
        <v>142</v>
      </c>
      <c r="L647" s="181">
        <v>128</v>
      </c>
      <c r="M647" s="175">
        <v>358</v>
      </c>
      <c r="N647" s="180">
        <v>41</v>
      </c>
      <c r="O647" s="180">
        <v>151</v>
      </c>
      <c r="P647" s="181">
        <v>166</v>
      </c>
    </row>
    <row r="648" spans="1:16" x14ac:dyDescent="0.3">
      <c r="A648" s="178" t="s">
        <v>820</v>
      </c>
      <c r="B648" s="179" t="s">
        <v>236</v>
      </c>
      <c r="C648" s="179" t="s">
        <v>1854</v>
      </c>
      <c r="D648" s="179" t="s">
        <v>248</v>
      </c>
      <c r="E648" s="175">
        <v>334</v>
      </c>
      <c r="F648" s="180">
        <v>36</v>
      </c>
      <c r="G648" s="180">
        <v>138</v>
      </c>
      <c r="H648" s="181">
        <v>160</v>
      </c>
      <c r="I648" s="175">
        <v>326</v>
      </c>
      <c r="J648" s="180">
        <v>35</v>
      </c>
      <c r="K648" s="180">
        <v>149</v>
      </c>
      <c r="L648" s="181">
        <v>142</v>
      </c>
      <c r="M648" s="175">
        <v>332</v>
      </c>
      <c r="N648" s="180">
        <v>34</v>
      </c>
      <c r="O648" s="180">
        <v>143</v>
      </c>
      <c r="P648" s="181">
        <v>155</v>
      </c>
    </row>
    <row r="649" spans="1:16" x14ac:dyDescent="0.3">
      <c r="A649" s="178" t="s">
        <v>430</v>
      </c>
      <c r="B649" s="179" t="s">
        <v>310</v>
      </c>
      <c r="C649" s="179" t="s">
        <v>1855</v>
      </c>
      <c r="D649" s="178" t="s">
        <v>398</v>
      </c>
      <c r="E649" s="175">
        <v>310</v>
      </c>
      <c r="F649" s="180">
        <v>31</v>
      </c>
      <c r="G649" s="180">
        <v>227</v>
      </c>
      <c r="H649" s="181">
        <v>52</v>
      </c>
      <c r="I649" s="175">
        <v>297</v>
      </c>
      <c r="J649" s="180">
        <v>31</v>
      </c>
      <c r="K649" s="180">
        <v>210</v>
      </c>
      <c r="L649" s="181">
        <v>56</v>
      </c>
      <c r="M649" s="175">
        <v>342</v>
      </c>
      <c r="N649" s="180">
        <v>32</v>
      </c>
      <c r="O649" s="180">
        <v>230</v>
      </c>
      <c r="P649" s="181">
        <v>80</v>
      </c>
    </row>
    <row r="650" spans="1:16" x14ac:dyDescent="0.3">
      <c r="A650" s="178" t="s">
        <v>1039</v>
      </c>
      <c r="B650" s="179" t="s">
        <v>182</v>
      </c>
      <c r="C650" s="179" t="s">
        <v>1856</v>
      </c>
      <c r="D650" s="178" t="s">
        <v>572</v>
      </c>
      <c r="E650" s="175">
        <v>291</v>
      </c>
      <c r="F650" s="180">
        <v>93</v>
      </c>
      <c r="G650" s="180">
        <v>32</v>
      </c>
      <c r="H650" s="181">
        <v>166</v>
      </c>
      <c r="I650" s="175">
        <v>333</v>
      </c>
      <c r="J650" s="180">
        <v>95</v>
      </c>
      <c r="K650" s="180">
        <v>43</v>
      </c>
      <c r="L650" s="181">
        <v>195</v>
      </c>
      <c r="M650" s="175">
        <v>333</v>
      </c>
      <c r="N650" s="180">
        <v>83</v>
      </c>
      <c r="O650" s="180">
        <v>39</v>
      </c>
      <c r="P650" s="181">
        <v>211</v>
      </c>
    </row>
    <row r="651" spans="1:16" x14ac:dyDescent="0.3">
      <c r="A651" s="178" t="s">
        <v>569</v>
      </c>
      <c r="B651" s="179" t="s">
        <v>682</v>
      </c>
      <c r="C651" s="179" t="s">
        <v>1857</v>
      </c>
      <c r="D651" s="178" t="s">
        <v>688</v>
      </c>
      <c r="E651" s="175">
        <v>286</v>
      </c>
      <c r="F651" s="180">
        <v>68</v>
      </c>
      <c r="G651" s="180">
        <v>93</v>
      </c>
      <c r="H651" s="181">
        <v>125</v>
      </c>
      <c r="I651" s="175">
        <v>296</v>
      </c>
      <c r="J651" s="180">
        <v>62</v>
      </c>
      <c r="K651" s="180">
        <v>87</v>
      </c>
      <c r="L651" s="181">
        <v>147</v>
      </c>
      <c r="M651" s="175">
        <v>346</v>
      </c>
      <c r="N651" s="180">
        <v>58</v>
      </c>
      <c r="O651" s="180">
        <v>111</v>
      </c>
      <c r="P651" s="181">
        <v>177</v>
      </c>
    </row>
    <row r="652" spans="1:16" x14ac:dyDescent="0.3">
      <c r="A652" s="178" t="s">
        <v>1039</v>
      </c>
      <c r="B652" s="179" t="s">
        <v>109</v>
      </c>
      <c r="C652" s="179" t="s">
        <v>1858</v>
      </c>
      <c r="D652" s="178" t="s">
        <v>176</v>
      </c>
      <c r="E652" s="175">
        <v>300</v>
      </c>
      <c r="F652" s="180">
        <v>98</v>
      </c>
      <c r="G652" s="180">
        <v>103</v>
      </c>
      <c r="H652" s="181">
        <v>99</v>
      </c>
      <c r="I652" s="175">
        <v>324</v>
      </c>
      <c r="J652" s="180">
        <v>102</v>
      </c>
      <c r="K652" s="180">
        <v>104</v>
      </c>
      <c r="L652" s="181">
        <v>118</v>
      </c>
      <c r="M652" s="175">
        <v>309</v>
      </c>
      <c r="N652" s="180">
        <v>96</v>
      </c>
      <c r="O652" s="180">
        <v>101</v>
      </c>
      <c r="P652" s="181">
        <v>112</v>
      </c>
    </row>
    <row r="653" spans="1:16" x14ac:dyDescent="0.3">
      <c r="A653" s="178" t="s">
        <v>108</v>
      </c>
      <c r="B653" s="179" t="s">
        <v>310</v>
      </c>
      <c r="C653" s="179" t="s">
        <v>1859</v>
      </c>
      <c r="D653" s="178" t="s">
        <v>322</v>
      </c>
      <c r="E653" s="175">
        <v>331</v>
      </c>
      <c r="F653" s="180">
        <v>69</v>
      </c>
      <c r="G653" s="180">
        <v>198</v>
      </c>
      <c r="H653" s="181">
        <v>64</v>
      </c>
      <c r="I653" s="175">
        <v>292</v>
      </c>
      <c r="J653" s="180">
        <v>29</v>
      </c>
      <c r="K653" s="180">
        <v>192</v>
      </c>
      <c r="L653" s="181">
        <v>71</v>
      </c>
      <c r="M653" s="175">
        <v>313</v>
      </c>
      <c r="N653" s="180">
        <v>28</v>
      </c>
      <c r="O653" s="180">
        <v>215</v>
      </c>
      <c r="P653" s="181">
        <v>70</v>
      </c>
    </row>
    <row r="654" spans="1:16" x14ac:dyDescent="0.3">
      <c r="A654" s="178" t="s">
        <v>108</v>
      </c>
      <c r="B654" s="179" t="s">
        <v>570</v>
      </c>
      <c r="C654" s="179" t="s">
        <v>1860</v>
      </c>
      <c r="D654" s="178" t="s">
        <v>637</v>
      </c>
      <c r="E654" s="175">
        <v>316</v>
      </c>
      <c r="F654" s="180">
        <v>25</v>
      </c>
      <c r="G654" s="180">
        <v>194</v>
      </c>
      <c r="H654" s="181">
        <v>97</v>
      </c>
      <c r="I654" s="175">
        <v>305</v>
      </c>
      <c r="J654" s="180">
        <v>23</v>
      </c>
      <c r="K654" s="180">
        <v>188</v>
      </c>
      <c r="L654" s="181">
        <v>94</v>
      </c>
      <c r="M654" s="175">
        <v>317</v>
      </c>
      <c r="N654" s="180">
        <v>30</v>
      </c>
      <c r="O654" s="180">
        <v>190</v>
      </c>
      <c r="P654" s="181">
        <v>97</v>
      </c>
    </row>
    <row r="655" spans="1:16" x14ac:dyDescent="0.3">
      <c r="A655" s="178" t="s">
        <v>874</v>
      </c>
      <c r="B655" s="179" t="s">
        <v>570</v>
      </c>
      <c r="C655" s="179" t="s">
        <v>1861</v>
      </c>
      <c r="D655" s="178" t="s">
        <v>624</v>
      </c>
      <c r="E655" s="175">
        <v>309</v>
      </c>
      <c r="F655" s="180">
        <v>73</v>
      </c>
      <c r="G655" s="180">
        <v>57</v>
      </c>
      <c r="H655" s="181">
        <v>179</v>
      </c>
      <c r="I655" s="175">
        <v>289</v>
      </c>
      <c r="J655" s="180">
        <v>76</v>
      </c>
      <c r="K655" s="180">
        <v>42</v>
      </c>
      <c r="L655" s="181">
        <v>171</v>
      </c>
      <c r="M655" s="175">
        <v>378</v>
      </c>
      <c r="N655" s="180">
        <v>75</v>
      </c>
      <c r="O655" s="180">
        <v>68</v>
      </c>
      <c r="P655" s="181">
        <v>235</v>
      </c>
    </row>
    <row r="656" spans="1:16" x14ac:dyDescent="0.3">
      <c r="A656" s="178" t="s">
        <v>748</v>
      </c>
      <c r="B656" s="179" t="s">
        <v>570</v>
      </c>
      <c r="C656" s="179" t="s">
        <v>1862</v>
      </c>
      <c r="D656" s="178" t="s">
        <v>633</v>
      </c>
      <c r="E656" s="175">
        <v>297</v>
      </c>
      <c r="F656" s="180">
        <v>52</v>
      </c>
      <c r="G656" s="180">
        <v>112</v>
      </c>
      <c r="H656" s="181">
        <v>133</v>
      </c>
      <c r="I656" s="175">
        <v>311</v>
      </c>
      <c r="J656" s="180">
        <v>52</v>
      </c>
      <c r="K656" s="180">
        <v>111</v>
      </c>
      <c r="L656" s="181">
        <v>148</v>
      </c>
      <c r="M656" s="175">
        <v>377</v>
      </c>
      <c r="N656" s="180">
        <v>53</v>
      </c>
      <c r="O656" s="180">
        <v>113</v>
      </c>
      <c r="P656" s="181">
        <v>211</v>
      </c>
    </row>
    <row r="657" spans="1:16" x14ac:dyDescent="0.3">
      <c r="A657" s="178" t="s">
        <v>309</v>
      </c>
      <c r="B657" s="179" t="s">
        <v>915</v>
      </c>
      <c r="C657" s="179" t="s">
        <v>1863</v>
      </c>
      <c r="D657" s="178" t="s">
        <v>922</v>
      </c>
      <c r="E657" s="175">
        <v>284</v>
      </c>
      <c r="F657" s="180">
        <v>35</v>
      </c>
      <c r="G657" s="180">
        <v>161</v>
      </c>
      <c r="H657" s="181">
        <v>88</v>
      </c>
      <c r="I657" s="175">
        <v>254</v>
      </c>
      <c r="J657" s="180">
        <v>31</v>
      </c>
      <c r="K657" s="180">
        <v>133</v>
      </c>
      <c r="L657" s="181">
        <v>90</v>
      </c>
      <c r="M657" s="175">
        <v>328</v>
      </c>
      <c r="N657" s="180">
        <v>39</v>
      </c>
      <c r="O657" s="180">
        <v>184</v>
      </c>
      <c r="P657" s="181">
        <v>105</v>
      </c>
    </row>
    <row r="658" spans="1:16" x14ac:dyDescent="0.3">
      <c r="A658" s="178" t="s">
        <v>309</v>
      </c>
      <c r="B658" s="179" t="s">
        <v>236</v>
      </c>
      <c r="C658" s="179" t="s">
        <v>1864</v>
      </c>
      <c r="D658" s="178" t="s">
        <v>251</v>
      </c>
      <c r="E658" s="175">
        <v>372</v>
      </c>
      <c r="F658" s="180">
        <v>80</v>
      </c>
      <c r="G658" s="180">
        <v>226</v>
      </c>
      <c r="H658" s="181">
        <v>66</v>
      </c>
      <c r="I658" s="175">
        <v>309</v>
      </c>
      <c r="J658" s="180">
        <v>71</v>
      </c>
      <c r="K658" s="180">
        <v>180</v>
      </c>
      <c r="L658" s="181">
        <v>58</v>
      </c>
      <c r="M658" s="175">
        <v>384</v>
      </c>
      <c r="N658" s="180">
        <v>73</v>
      </c>
      <c r="O658" s="180">
        <v>182</v>
      </c>
      <c r="P658" s="181">
        <v>129</v>
      </c>
    </row>
    <row r="659" spans="1:16" x14ac:dyDescent="0.3">
      <c r="A659" s="178" t="s">
        <v>309</v>
      </c>
      <c r="B659" s="179" t="s">
        <v>713</v>
      </c>
      <c r="C659" s="179" t="s">
        <v>1865</v>
      </c>
      <c r="D659" s="178" t="s">
        <v>729</v>
      </c>
      <c r="E659" s="175">
        <v>306</v>
      </c>
      <c r="F659" s="180">
        <v>49</v>
      </c>
      <c r="G659" s="180">
        <v>44</v>
      </c>
      <c r="H659" s="181">
        <v>213</v>
      </c>
      <c r="I659" s="175">
        <v>315</v>
      </c>
      <c r="J659" s="180">
        <v>51</v>
      </c>
      <c r="K659" s="180">
        <v>42</v>
      </c>
      <c r="L659" s="181">
        <v>222</v>
      </c>
      <c r="M659" s="175">
        <v>336</v>
      </c>
      <c r="N659" s="180">
        <v>52</v>
      </c>
      <c r="O659" s="180">
        <v>39</v>
      </c>
      <c r="P659" s="181">
        <v>245</v>
      </c>
    </row>
    <row r="660" spans="1:16" x14ac:dyDescent="0.3">
      <c r="A660" s="178" t="s">
        <v>712</v>
      </c>
      <c r="B660" s="179" t="s">
        <v>940</v>
      </c>
      <c r="C660" s="179" t="s">
        <v>1866</v>
      </c>
      <c r="D660" s="178" t="s">
        <v>993</v>
      </c>
      <c r="E660" s="175">
        <v>292</v>
      </c>
      <c r="F660" s="180">
        <v>35</v>
      </c>
      <c r="G660" s="180">
        <v>172</v>
      </c>
      <c r="H660" s="181">
        <v>85</v>
      </c>
      <c r="I660" s="175">
        <v>303</v>
      </c>
      <c r="J660" s="180">
        <v>35</v>
      </c>
      <c r="K660" s="180">
        <v>181</v>
      </c>
      <c r="L660" s="181">
        <v>87</v>
      </c>
      <c r="M660" s="175">
        <v>317</v>
      </c>
      <c r="N660" s="180">
        <v>37</v>
      </c>
      <c r="O660" s="180">
        <v>189</v>
      </c>
      <c r="P660" s="181">
        <v>91</v>
      </c>
    </row>
    <row r="661" spans="1:16" x14ac:dyDescent="0.3">
      <c r="A661" s="178" t="s">
        <v>540</v>
      </c>
      <c r="B661" s="179" t="s">
        <v>136</v>
      </c>
      <c r="C661" s="179" t="s">
        <v>1867</v>
      </c>
      <c r="D661" s="178" t="s">
        <v>437</v>
      </c>
      <c r="E661" s="175">
        <v>296</v>
      </c>
      <c r="F661" s="180">
        <v>55</v>
      </c>
      <c r="G661" s="180">
        <v>95</v>
      </c>
      <c r="H661" s="181">
        <v>146</v>
      </c>
      <c r="I661" s="175">
        <v>313</v>
      </c>
      <c r="J661" s="180">
        <v>52</v>
      </c>
      <c r="K661" s="180">
        <v>104</v>
      </c>
      <c r="L661" s="181">
        <v>157</v>
      </c>
      <c r="M661" s="175">
        <v>313</v>
      </c>
      <c r="N661" s="180">
        <v>54</v>
      </c>
      <c r="O661" s="180">
        <v>101</v>
      </c>
      <c r="P661" s="181">
        <v>158</v>
      </c>
    </row>
    <row r="662" spans="1:16" x14ac:dyDescent="0.3">
      <c r="A662" s="178" t="s">
        <v>1039</v>
      </c>
      <c r="B662" s="179" t="s">
        <v>310</v>
      </c>
      <c r="C662" s="179" t="s">
        <v>1868</v>
      </c>
      <c r="D662" s="178" t="s">
        <v>394</v>
      </c>
      <c r="E662" s="175">
        <v>345</v>
      </c>
      <c r="F662" s="180">
        <v>48</v>
      </c>
      <c r="G662" s="180">
        <v>143</v>
      </c>
      <c r="H662" s="181">
        <v>154</v>
      </c>
      <c r="I662" s="175">
        <v>375</v>
      </c>
      <c r="J662" s="180">
        <v>48</v>
      </c>
      <c r="K662" s="180">
        <v>170</v>
      </c>
      <c r="L662" s="181">
        <v>157</v>
      </c>
      <c r="M662" s="175">
        <v>324</v>
      </c>
      <c r="N662" s="180">
        <v>48</v>
      </c>
      <c r="O662" s="180">
        <v>105</v>
      </c>
      <c r="P662" s="181">
        <v>171</v>
      </c>
    </row>
    <row r="663" spans="1:16" x14ac:dyDescent="0.3">
      <c r="A663" s="178" t="s">
        <v>1039</v>
      </c>
      <c r="B663" s="179" t="s">
        <v>682</v>
      </c>
      <c r="C663" s="179" t="s">
        <v>1869</v>
      </c>
      <c r="D663" s="178" t="s">
        <v>689</v>
      </c>
      <c r="E663" s="175">
        <v>302</v>
      </c>
      <c r="F663" s="180">
        <v>50</v>
      </c>
      <c r="G663" s="180">
        <v>189</v>
      </c>
      <c r="H663" s="181">
        <v>63</v>
      </c>
      <c r="I663" s="175">
        <v>318</v>
      </c>
      <c r="J663" s="180">
        <v>47</v>
      </c>
      <c r="K663" s="180">
        <v>211</v>
      </c>
      <c r="L663" s="181">
        <v>60</v>
      </c>
      <c r="M663" s="175">
        <v>395</v>
      </c>
      <c r="N663" s="180">
        <v>50</v>
      </c>
      <c r="O663" s="180">
        <v>200</v>
      </c>
      <c r="P663" s="181">
        <v>145</v>
      </c>
    </row>
    <row r="664" spans="1:16" x14ac:dyDescent="0.3">
      <c r="A664" s="178" t="s">
        <v>939</v>
      </c>
      <c r="B664" s="179" t="s">
        <v>875</v>
      </c>
      <c r="C664" s="179" t="s">
        <v>1870</v>
      </c>
      <c r="D664" s="178" t="s">
        <v>895</v>
      </c>
      <c r="E664" s="175">
        <v>301</v>
      </c>
      <c r="F664" s="180">
        <v>36</v>
      </c>
      <c r="G664" s="180">
        <v>201</v>
      </c>
      <c r="H664" s="181">
        <v>64</v>
      </c>
      <c r="I664" s="175">
        <v>329</v>
      </c>
      <c r="J664" s="180">
        <v>36</v>
      </c>
      <c r="K664" s="180">
        <v>183</v>
      </c>
      <c r="L664" s="181">
        <v>110</v>
      </c>
      <c r="M664" s="175">
        <v>286</v>
      </c>
      <c r="N664" s="180">
        <v>35</v>
      </c>
      <c r="O664" s="180">
        <v>164</v>
      </c>
      <c r="P664" s="181">
        <v>87</v>
      </c>
    </row>
    <row r="665" spans="1:16" x14ac:dyDescent="0.3">
      <c r="A665" s="178" t="s">
        <v>108</v>
      </c>
      <c r="B665" s="179" t="s">
        <v>570</v>
      </c>
      <c r="C665" s="179" t="s">
        <v>1871</v>
      </c>
      <c r="D665" s="178" t="s">
        <v>645</v>
      </c>
      <c r="E665" s="175">
        <v>290</v>
      </c>
      <c r="F665" s="180">
        <v>64</v>
      </c>
      <c r="G665" s="180">
        <v>62</v>
      </c>
      <c r="H665" s="181">
        <v>164</v>
      </c>
      <c r="I665" s="175">
        <v>305</v>
      </c>
      <c r="J665" s="180">
        <v>66</v>
      </c>
      <c r="K665" s="180">
        <v>69</v>
      </c>
      <c r="L665" s="181">
        <v>170</v>
      </c>
      <c r="M665" s="175">
        <v>326</v>
      </c>
      <c r="N665" s="180">
        <v>63</v>
      </c>
      <c r="O665" s="180">
        <v>74</v>
      </c>
      <c r="P665" s="181">
        <v>189</v>
      </c>
    </row>
    <row r="666" spans="1:16" x14ac:dyDescent="0.3">
      <c r="A666" s="178" t="s">
        <v>820</v>
      </c>
      <c r="B666" s="179" t="s">
        <v>1040</v>
      </c>
      <c r="C666" s="179" t="s">
        <v>1872</v>
      </c>
      <c r="D666" s="178" t="s">
        <v>1047</v>
      </c>
      <c r="E666" s="175">
        <v>299</v>
      </c>
      <c r="F666" s="180">
        <v>64</v>
      </c>
      <c r="G666" s="180">
        <v>128</v>
      </c>
      <c r="H666" s="181">
        <v>107</v>
      </c>
      <c r="I666" s="175">
        <v>322</v>
      </c>
      <c r="J666" s="180">
        <v>64</v>
      </c>
      <c r="K666" s="180">
        <v>137</v>
      </c>
      <c r="L666" s="181">
        <v>121</v>
      </c>
      <c r="M666" s="175">
        <v>331</v>
      </c>
      <c r="N666" s="180">
        <v>61</v>
      </c>
      <c r="O666" s="180">
        <v>125</v>
      </c>
      <c r="P666" s="181">
        <v>145</v>
      </c>
    </row>
    <row r="667" spans="1:16" x14ac:dyDescent="0.3">
      <c r="A667" s="178" t="s">
        <v>261</v>
      </c>
      <c r="B667" s="179" t="s">
        <v>764</v>
      </c>
      <c r="C667" s="179" t="s">
        <v>1873</v>
      </c>
      <c r="D667" s="178" t="s">
        <v>777</v>
      </c>
      <c r="E667" s="175">
        <v>221</v>
      </c>
      <c r="F667" s="180">
        <v>70</v>
      </c>
      <c r="G667" s="180">
        <v>77</v>
      </c>
      <c r="H667" s="181">
        <v>74</v>
      </c>
      <c r="I667" s="175">
        <v>305</v>
      </c>
      <c r="J667" s="180">
        <v>69</v>
      </c>
      <c r="K667" s="180">
        <v>86</v>
      </c>
      <c r="L667" s="181">
        <v>150</v>
      </c>
      <c r="M667" s="175">
        <v>257</v>
      </c>
      <c r="N667" s="180">
        <v>68</v>
      </c>
      <c r="O667" s="180">
        <v>89</v>
      </c>
      <c r="P667" s="181">
        <v>100</v>
      </c>
    </row>
    <row r="668" spans="1:16" x14ac:dyDescent="0.3">
      <c r="A668" s="178" t="s">
        <v>261</v>
      </c>
      <c r="B668" s="179" t="s">
        <v>1151</v>
      </c>
      <c r="C668" s="179" t="s">
        <v>1874</v>
      </c>
      <c r="D668" s="178" t="s">
        <v>200</v>
      </c>
      <c r="E668" s="175">
        <v>333</v>
      </c>
      <c r="F668" s="180">
        <v>38</v>
      </c>
      <c r="G668" s="180">
        <v>236</v>
      </c>
      <c r="H668" s="181">
        <v>59</v>
      </c>
      <c r="I668" s="175">
        <v>379</v>
      </c>
      <c r="J668" s="180">
        <v>37</v>
      </c>
      <c r="K668" s="180">
        <v>276</v>
      </c>
      <c r="L668" s="181">
        <v>66</v>
      </c>
      <c r="M668" s="175">
        <v>333</v>
      </c>
      <c r="N668" s="180">
        <v>37</v>
      </c>
      <c r="O668" s="180">
        <v>201</v>
      </c>
      <c r="P668" s="181">
        <v>95</v>
      </c>
    </row>
    <row r="669" spans="1:16" x14ac:dyDescent="0.3">
      <c r="A669" s="178" t="s">
        <v>820</v>
      </c>
      <c r="B669" s="179" t="s">
        <v>1189</v>
      </c>
      <c r="C669" s="179" t="s">
        <v>1875</v>
      </c>
      <c r="D669" s="178" t="s">
        <v>1192</v>
      </c>
      <c r="E669" s="175">
        <v>286</v>
      </c>
      <c r="F669" s="180">
        <v>22</v>
      </c>
      <c r="G669" s="180">
        <v>137</v>
      </c>
      <c r="H669" s="181">
        <v>127</v>
      </c>
      <c r="I669" s="175">
        <v>310</v>
      </c>
      <c r="J669" s="180">
        <v>22</v>
      </c>
      <c r="K669" s="180">
        <v>144</v>
      </c>
      <c r="L669" s="181">
        <v>144</v>
      </c>
      <c r="M669" s="175">
        <v>283</v>
      </c>
      <c r="N669" s="180">
        <v>23</v>
      </c>
      <c r="O669" s="180">
        <v>137</v>
      </c>
      <c r="P669" s="181">
        <v>123</v>
      </c>
    </row>
    <row r="670" spans="1:16" x14ac:dyDescent="0.3">
      <c r="A670" s="178" t="s">
        <v>569</v>
      </c>
      <c r="B670" s="179" t="s">
        <v>1040</v>
      </c>
      <c r="C670" s="179" t="s">
        <v>1876</v>
      </c>
      <c r="D670" s="178" t="s">
        <v>1074</v>
      </c>
      <c r="E670" s="175">
        <v>333</v>
      </c>
      <c r="F670" s="180">
        <v>75</v>
      </c>
      <c r="G670" s="180">
        <v>122</v>
      </c>
      <c r="H670" s="181">
        <v>136</v>
      </c>
      <c r="I670" s="175">
        <v>331</v>
      </c>
      <c r="J670" s="180">
        <v>71</v>
      </c>
      <c r="K670" s="180">
        <v>125</v>
      </c>
      <c r="L670" s="181">
        <v>135</v>
      </c>
      <c r="M670" s="175">
        <v>335</v>
      </c>
      <c r="N670" s="180">
        <v>67</v>
      </c>
      <c r="O670" s="180">
        <v>100</v>
      </c>
      <c r="P670" s="181">
        <v>168</v>
      </c>
    </row>
    <row r="671" spans="1:16" x14ac:dyDescent="0.3">
      <c r="A671" s="178" t="s">
        <v>513</v>
      </c>
      <c r="B671" s="179" t="s">
        <v>764</v>
      </c>
      <c r="C671" s="179" t="s">
        <v>1877</v>
      </c>
      <c r="D671" s="178" t="s">
        <v>789</v>
      </c>
      <c r="E671" s="175">
        <v>264</v>
      </c>
      <c r="F671" s="180">
        <v>75</v>
      </c>
      <c r="G671" s="180">
        <v>78</v>
      </c>
      <c r="H671" s="181">
        <v>111</v>
      </c>
      <c r="I671" s="175">
        <v>308</v>
      </c>
      <c r="J671" s="180">
        <v>74</v>
      </c>
      <c r="K671" s="180">
        <v>69</v>
      </c>
      <c r="L671" s="181">
        <v>165</v>
      </c>
      <c r="M671" s="175">
        <v>298</v>
      </c>
      <c r="N671" s="180">
        <v>75</v>
      </c>
      <c r="O671" s="180">
        <v>62</v>
      </c>
      <c r="P671" s="181">
        <v>161</v>
      </c>
    </row>
    <row r="672" spans="1:16" x14ac:dyDescent="0.3">
      <c r="A672" s="178" t="s">
        <v>108</v>
      </c>
      <c r="B672" s="179" t="s">
        <v>570</v>
      </c>
      <c r="C672" s="179" t="s">
        <v>1878</v>
      </c>
      <c r="D672" s="178" t="s">
        <v>601</v>
      </c>
      <c r="E672" s="175">
        <v>272</v>
      </c>
      <c r="F672" s="180">
        <v>76</v>
      </c>
      <c r="G672" s="180">
        <v>35</v>
      </c>
      <c r="H672" s="181">
        <v>161</v>
      </c>
      <c r="I672" s="175">
        <v>301</v>
      </c>
      <c r="J672" s="180">
        <v>76</v>
      </c>
      <c r="K672" s="180">
        <v>32</v>
      </c>
      <c r="L672" s="181">
        <v>193</v>
      </c>
      <c r="M672" s="175">
        <v>324</v>
      </c>
      <c r="N672" s="180">
        <v>77</v>
      </c>
      <c r="O672" s="180">
        <v>32</v>
      </c>
      <c r="P672" s="181">
        <v>215</v>
      </c>
    </row>
    <row r="673" spans="1:16" x14ac:dyDescent="0.3">
      <c r="A673" s="178" t="s">
        <v>939</v>
      </c>
      <c r="B673" s="179" t="s">
        <v>273</v>
      </c>
      <c r="C673" s="179" t="s">
        <v>1879</v>
      </c>
      <c r="D673" s="178" t="s">
        <v>559</v>
      </c>
      <c r="E673" s="175">
        <v>321</v>
      </c>
      <c r="F673" s="180">
        <v>76</v>
      </c>
      <c r="G673" s="180">
        <v>142</v>
      </c>
      <c r="H673" s="181">
        <v>103</v>
      </c>
      <c r="I673" s="175">
        <v>329</v>
      </c>
      <c r="J673" s="180">
        <v>68</v>
      </c>
      <c r="K673" s="180">
        <v>149</v>
      </c>
      <c r="L673" s="181">
        <v>112</v>
      </c>
      <c r="M673" s="175">
        <v>309</v>
      </c>
      <c r="N673" s="180">
        <v>68</v>
      </c>
      <c r="O673" s="180">
        <v>118</v>
      </c>
      <c r="P673" s="181">
        <v>123</v>
      </c>
    </row>
    <row r="674" spans="1:16" x14ac:dyDescent="0.3">
      <c r="A674" s="178" t="s">
        <v>309</v>
      </c>
      <c r="B674" s="179" t="s">
        <v>109</v>
      </c>
      <c r="C674" s="179" t="s">
        <v>1880</v>
      </c>
      <c r="D674" s="178" t="s">
        <v>153</v>
      </c>
      <c r="E674" s="175">
        <v>285</v>
      </c>
      <c r="F674" s="180">
        <v>51</v>
      </c>
      <c r="G674" s="180">
        <v>100</v>
      </c>
      <c r="H674" s="181">
        <v>134</v>
      </c>
      <c r="I674" s="175">
        <v>284</v>
      </c>
      <c r="J674" s="180">
        <v>48</v>
      </c>
      <c r="K674" s="180">
        <v>96</v>
      </c>
      <c r="L674" s="181">
        <v>140</v>
      </c>
      <c r="M674" s="175">
        <v>306</v>
      </c>
      <c r="N674" s="180">
        <v>51</v>
      </c>
      <c r="O674" s="180">
        <v>106</v>
      </c>
      <c r="P674" s="181">
        <v>149</v>
      </c>
    </row>
    <row r="675" spans="1:16" x14ac:dyDescent="0.3">
      <c r="A675" s="178" t="s">
        <v>1173</v>
      </c>
      <c r="B675" s="179" t="s">
        <v>940</v>
      </c>
      <c r="C675" s="179" t="s">
        <v>1881</v>
      </c>
      <c r="D675" s="178" t="s">
        <v>1011</v>
      </c>
      <c r="E675" s="175">
        <v>277</v>
      </c>
      <c r="F675" s="180">
        <v>41</v>
      </c>
      <c r="G675" s="180">
        <v>98</v>
      </c>
      <c r="H675" s="181">
        <v>138</v>
      </c>
      <c r="I675" s="175">
        <v>240</v>
      </c>
      <c r="J675" s="180">
        <v>40</v>
      </c>
      <c r="K675" s="180">
        <v>58</v>
      </c>
      <c r="L675" s="181">
        <v>142</v>
      </c>
      <c r="M675" s="175">
        <v>298</v>
      </c>
      <c r="N675" s="180">
        <v>38</v>
      </c>
      <c r="O675" s="180">
        <v>117</v>
      </c>
      <c r="P675" s="181">
        <v>143</v>
      </c>
    </row>
    <row r="676" spans="1:16" x14ac:dyDescent="0.3">
      <c r="A676" s="178" t="s">
        <v>309</v>
      </c>
      <c r="B676" s="179" t="s">
        <v>109</v>
      </c>
      <c r="C676" s="179" t="s">
        <v>1882</v>
      </c>
      <c r="D676" s="178" t="s">
        <v>140</v>
      </c>
      <c r="E676" s="175">
        <v>304</v>
      </c>
      <c r="F676" s="180">
        <v>70</v>
      </c>
      <c r="G676" s="180">
        <v>139</v>
      </c>
      <c r="H676" s="181">
        <v>95</v>
      </c>
      <c r="I676" s="175">
        <v>305</v>
      </c>
      <c r="J676" s="180">
        <v>72</v>
      </c>
      <c r="K676" s="180">
        <v>137</v>
      </c>
      <c r="L676" s="181">
        <v>96</v>
      </c>
      <c r="M676" s="175">
        <v>295</v>
      </c>
      <c r="N676" s="180">
        <v>68</v>
      </c>
      <c r="O676" s="180">
        <v>132</v>
      </c>
      <c r="P676" s="181">
        <v>95</v>
      </c>
    </row>
    <row r="677" spans="1:16" x14ac:dyDescent="0.3">
      <c r="A677" s="178" t="s">
        <v>1015</v>
      </c>
      <c r="B677" s="179" t="s">
        <v>310</v>
      </c>
      <c r="C677" s="179" t="s">
        <v>1883</v>
      </c>
      <c r="D677" s="178" t="s">
        <v>391</v>
      </c>
      <c r="E677" s="175">
        <v>371</v>
      </c>
      <c r="F677" s="180">
        <v>39</v>
      </c>
      <c r="G677" s="180">
        <v>295</v>
      </c>
      <c r="H677" s="181">
        <v>37</v>
      </c>
      <c r="I677" s="175">
        <v>372</v>
      </c>
      <c r="J677" s="180">
        <v>38</v>
      </c>
      <c r="K677" s="180">
        <v>296</v>
      </c>
      <c r="L677" s="181">
        <v>38</v>
      </c>
      <c r="M677" s="175">
        <v>304</v>
      </c>
      <c r="N677" s="180">
        <v>38</v>
      </c>
      <c r="O677" s="180">
        <v>220</v>
      </c>
      <c r="P677" s="181">
        <v>46</v>
      </c>
    </row>
    <row r="678" spans="1:16" x14ac:dyDescent="0.3">
      <c r="A678" s="178" t="s">
        <v>108</v>
      </c>
      <c r="B678" s="179" t="s">
        <v>310</v>
      </c>
      <c r="C678" s="179" t="s">
        <v>1884</v>
      </c>
      <c r="D678" s="178" t="s">
        <v>356</v>
      </c>
      <c r="E678" s="175">
        <v>318</v>
      </c>
      <c r="F678" s="180">
        <v>27</v>
      </c>
      <c r="G678" s="180">
        <v>246</v>
      </c>
      <c r="H678" s="181">
        <v>45</v>
      </c>
      <c r="I678" s="175">
        <v>394</v>
      </c>
      <c r="J678" s="180">
        <v>69</v>
      </c>
      <c r="K678" s="180">
        <v>271</v>
      </c>
      <c r="L678" s="181">
        <v>54</v>
      </c>
      <c r="M678" s="175">
        <v>318</v>
      </c>
      <c r="N678" s="180">
        <v>30</v>
      </c>
      <c r="O678" s="180">
        <v>211</v>
      </c>
      <c r="P678" s="181">
        <v>77</v>
      </c>
    </row>
    <row r="679" spans="1:16" x14ac:dyDescent="0.3">
      <c r="A679" s="178" t="s">
        <v>874</v>
      </c>
      <c r="B679" s="179" t="s">
        <v>109</v>
      </c>
      <c r="C679" s="179" t="s">
        <v>1885</v>
      </c>
      <c r="D679" s="178" t="s">
        <v>230</v>
      </c>
      <c r="E679" s="175">
        <v>270</v>
      </c>
      <c r="F679" s="180">
        <v>78</v>
      </c>
      <c r="G679" s="180">
        <v>121</v>
      </c>
      <c r="H679" s="181">
        <v>71</v>
      </c>
      <c r="I679" s="175">
        <v>279</v>
      </c>
      <c r="J679" s="180">
        <v>80</v>
      </c>
      <c r="K679" s="180">
        <v>120</v>
      </c>
      <c r="L679" s="181">
        <v>79</v>
      </c>
      <c r="M679" s="175">
        <v>310</v>
      </c>
      <c r="N679" s="180">
        <v>87</v>
      </c>
      <c r="O679" s="180">
        <v>128</v>
      </c>
      <c r="P679" s="181">
        <v>95</v>
      </c>
    </row>
    <row r="680" spans="1:16" x14ac:dyDescent="0.3">
      <c r="A680" s="178" t="s">
        <v>309</v>
      </c>
      <c r="B680" s="179" t="s">
        <v>764</v>
      </c>
      <c r="C680" s="179" t="s">
        <v>1886</v>
      </c>
      <c r="D680" s="178" t="s">
        <v>770</v>
      </c>
      <c r="E680" s="175">
        <v>289</v>
      </c>
      <c r="F680" s="180">
        <v>90</v>
      </c>
      <c r="G680" s="180">
        <v>92</v>
      </c>
      <c r="H680" s="181">
        <v>107</v>
      </c>
      <c r="I680" s="175">
        <v>291</v>
      </c>
      <c r="J680" s="180">
        <v>89</v>
      </c>
      <c r="K680" s="180">
        <v>84</v>
      </c>
      <c r="L680" s="181">
        <v>118</v>
      </c>
      <c r="M680" s="175">
        <v>276</v>
      </c>
      <c r="N680" s="180">
        <v>89</v>
      </c>
      <c r="O680" s="180">
        <v>87</v>
      </c>
      <c r="P680" s="181">
        <v>100</v>
      </c>
    </row>
    <row r="681" spans="1:16" x14ac:dyDescent="0.3">
      <c r="A681" s="178" t="s">
        <v>513</v>
      </c>
      <c r="B681" s="179" t="s">
        <v>182</v>
      </c>
      <c r="C681" s="179" t="s">
        <v>1887</v>
      </c>
      <c r="D681" s="178" t="s">
        <v>854</v>
      </c>
      <c r="E681" s="175">
        <v>226</v>
      </c>
      <c r="F681" s="180">
        <v>99</v>
      </c>
      <c r="G681" s="180">
        <v>37</v>
      </c>
      <c r="H681" s="181">
        <v>90</v>
      </c>
      <c r="I681" s="175">
        <v>261</v>
      </c>
      <c r="J681" s="180">
        <v>92</v>
      </c>
      <c r="K681" s="180">
        <v>11</v>
      </c>
      <c r="L681" s="181">
        <v>158</v>
      </c>
      <c r="M681" s="175">
        <v>265</v>
      </c>
      <c r="N681" s="180">
        <v>93</v>
      </c>
      <c r="O681" s="180">
        <v>36</v>
      </c>
      <c r="P681" s="181">
        <v>136</v>
      </c>
    </row>
    <row r="682" spans="1:16" x14ac:dyDescent="0.3">
      <c r="A682" s="178" t="s">
        <v>309</v>
      </c>
      <c r="B682" s="179" t="s">
        <v>262</v>
      </c>
      <c r="C682" s="179" t="s">
        <v>1888</v>
      </c>
      <c r="D682" s="178" t="s">
        <v>308</v>
      </c>
      <c r="E682" s="175">
        <v>233</v>
      </c>
      <c r="F682" s="180">
        <v>64</v>
      </c>
      <c r="G682" s="180">
        <v>95</v>
      </c>
      <c r="H682" s="181">
        <v>74</v>
      </c>
      <c r="I682" s="175">
        <v>361</v>
      </c>
      <c r="J682" s="180">
        <v>61</v>
      </c>
      <c r="K682" s="180">
        <v>166</v>
      </c>
      <c r="L682" s="181">
        <v>134</v>
      </c>
      <c r="M682" s="175">
        <v>279</v>
      </c>
      <c r="N682" s="180">
        <v>63</v>
      </c>
      <c r="O682" s="180">
        <v>89</v>
      </c>
      <c r="P682" s="181">
        <v>127</v>
      </c>
    </row>
    <row r="683" spans="1:16" x14ac:dyDescent="0.3">
      <c r="A683" s="178" t="s">
        <v>681</v>
      </c>
      <c r="B683" s="179" t="s">
        <v>109</v>
      </c>
      <c r="C683" s="179" t="s">
        <v>1889</v>
      </c>
      <c r="D683" s="178" t="s">
        <v>125</v>
      </c>
      <c r="E683" s="175">
        <v>277</v>
      </c>
      <c r="F683" s="180">
        <v>31</v>
      </c>
      <c r="G683" s="180">
        <v>96</v>
      </c>
      <c r="H683" s="181">
        <v>150</v>
      </c>
      <c r="I683" s="175">
        <v>269</v>
      </c>
      <c r="J683" s="180">
        <v>14</v>
      </c>
      <c r="K683" s="180">
        <v>95</v>
      </c>
      <c r="L683" s="181">
        <v>160</v>
      </c>
      <c r="M683" s="175">
        <v>305</v>
      </c>
      <c r="N683" s="180">
        <v>31</v>
      </c>
      <c r="O683" s="180">
        <v>93</v>
      </c>
      <c r="P683" s="181">
        <v>181</v>
      </c>
    </row>
    <row r="684" spans="1:16" x14ac:dyDescent="0.3">
      <c r="A684" s="178" t="s">
        <v>939</v>
      </c>
      <c r="B684" s="179" t="s">
        <v>764</v>
      </c>
      <c r="C684" s="179" t="s">
        <v>1890</v>
      </c>
      <c r="D684" s="178" t="s">
        <v>782</v>
      </c>
      <c r="E684" s="175">
        <v>248</v>
      </c>
      <c r="F684" s="180">
        <v>93</v>
      </c>
      <c r="G684" s="180">
        <v>61</v>
      </c>
      <c r="H684" s="181">
        <v>94</v>
      </c>
      <c r="I684" s="175">
        <v>282</v>
      </c>
      <c r="J684" s="180">
        <v>87</v>
      </c>
      <c r="K684" s="180">
        <v>59</v>
      </c>
      <c r="L684" s="181">
        <v>136</v>
      </c>
      <c r="M684" s="175">
        <v>257</v>
      </c>
      <c r="N684" s="180">
        <v>82</v>
      </c>
      <c r="O684" s="180">
        <v>64</v>
      </c>
      <c r="P684" s="181">
        <v>111</v>
      </c>
    </row>
    <row r="685" spans="1:16" x14ac:dyDescent="0.3">
      <c r="A685" s="178" t="s">
        <v>1086</v>
      </c>
      <c r="B685" s="179" t="s">
        <v>273</v>
      </c>
      <c r="C685" s="179" t="s">
        <v>1891</v>
      </c>
      <c r="D685" s="178" t="s">
        <v>552</v>
      </c>
      <c r="E685" s="175">
        <v>657</v>
      </c>
      <c r="F685" s="180">
        <v>77</v>
      </c>
      <c r="G685" s="180">
        <v>438</v>
      </c>
      <c r="H685" s="181">
        <v>142</v>
      </c>
      <c r="I685" s="175">
        <v>655</v>
      </c>
      <c r="J685" s="180">
        <v>84</v>
      </c>
      <c r="K685" s="180">
        <v>433</v>
      </c>
      <c r="L685" s="181">
        <v>138</v>
      </c>
      <c r="M685" s="175">
        <v>349</v>
      </c>
      <c r="N685" s="180">
        <v>74</v>
      </c>
      <c r="O685" s="180">
        <v>70</v>
      </c>
      <c r="P685" s="181">
        <v>205</v>
      </c>
    </row>
    <row r="686" spans="1:16" x14ac:dyDescent="0.3">
      <c r="A686" s="178" t="s">
        <v>925</v>
      </c>
      <c r="B686" s="179" t="s">
        <v>875</v>
      </c>
      <c r="C686" s="179" t="s">
        <v>1892</v>
      </c>
      <c r="D686" s="178" t="s">
        <v>903</v>
      </c>
      <c r="E686" s="175">
        <v>252</v>
      </c>
      <c r="F686" s="180">
        <v>35</v>
      </c>
      <c r="G686" s="180">
        <v>121</v>
      </c>
      <c r="H686" s="181">
        <v>96</v>
      </c>
      <c r="I686" s="175">
        <v>273</v>
      </c>
      <c r="J686" s="180">
        <v>30</v>
      </c>
      <c r="K686" s="180">
        <v>134</v>
      </c>
      <c r="L686" s="181">
        <v>109</v>
      </c>
      <c r="M686" s="175">
        <v>300</v>
      </c>
      <c r="N686" s="180">
        <v>34</v>
      </c>
      <c r="O686" s="180">
        <v>139</v>
      </c>
      <c r="P686" s="181">
        <v>127</v>
      </c>
    </row>
    <row r="687" spans="1:16" x14ac:dyDescent="0.3">
      <c r="A687" s="178" t="s">
        <v>309</v>
      </c>
      <c r="B687" s="179" t="s">
        <v>273</v>
      </c>
      <c r="C687" s="179" t="s">
        <v>1893</v>
      </c>
      <c r="D687" s="178" t="s">
        <v>557</v>
      </c>
      <c r="E687" s="175">
        <v>214</v>
      </c>
      <c r="F687" s="180">
        <v>49</v>
      </c>
      <c r="G687" s="180">
        <v>28</v>
      </c>
      <c r="H687" s="181">
        <v>137</v>
      </c>
      <c r="I687" s="175">
        <v>258</v>
      </c>
      <c r="J687" s="180">
        <v>52</v>
      </c>
      <c r="K687" s="180">
        <v>27</v>
      </c>
      <c r="L687" s="181">
        <v>179</v>
      </c>
      <c r="M687" s="175">
        <v>255</v>
      </c>
      <c r="N687" s="180">
        <v>52</v>
      </c>
      <c r="O687" s="180">
        <v>50</v>
      </c>
      <c r="P687" s="181">
        <v>153</v>
      </c>
    </row>
    <row r="688" spans="1:16" x14ac:dyDescent="0.3">
      <c r="A688" s="178" t="s">
        <v>1015</v>
      </c>
      <c r="B688" s="179" t="s">
        <v>1087</v>
      </c>
      <c r="C688" s="179" t="s">
        <v>1894</v>
      </c>
      <c r="D688" s="178" t="s">
        <v>1099</v>
      </c>
      <c r="E688" s="175">
        <v>274</v>
      </c>
      <c r="F688" s="180">
        <v>51</v>
      </c>
      <c r="G688" s="180">
        <v>148</v>
      </c>
      <c r="H688" s="181">
        <v>75</v>
      </c>
      <c r="I688" s="175">
        <v>268</v>
      </c>
      <c r="J688" s="180">
        <v>54</v>
      </c>
      <c r="K688" s="180">
        <v>135</v>
      </c>
      <c r="L688" s="181">
        <v>79</v>
      </c>
      <c r="M688" s="175">
        <v>295</v>
      </c>
      <c r="N688" s="180">
        <v>49</v>
      </c>
      <c r="O688" s="180">
        <v>151</v>
      </c>
      <c r="P688" s="181">
        <v>95</v>
      </c>
    </row>
    <row r="689" spans="1:16" x14ac:dyDescent="0.3">
      <c r="A689" s="178" t="s">
        <v>261</v>
      </c>
      <c r="B689" s="179" t="s">
        <v>940</v>
      </c>
      <c r="C689" s="179" t="s">
        <v>1895</v>
      </c>
      <c r="D689" s="178" t="s">
        <v>262</v>
      </c>
      <c r="E689" s="175">
        <v>265</v>
      </c>
      <c r="F689" s="180">
        <v>69</v>
      </c>
      <c r="G689" s="180">
        <v>130</v>
      </c>
      <c r="H689" s="181">
        <v>66</v>
      </c>
      <c r="I689" s="175">
        <v>276</v>
      </c>
      <c r="J689" s="180">
        <v>70</v>
      </c>
      <c r="K689" s="180">
        <v>126</v>
      </c>
      <c r="L689" s="181">
        <v>80</v>
      </c>
      <c r="M689" s="175">
        <v>286</v>
      </c>
      <c r="N689" s="180">
        <v>68</v>
      </c>
      <c r="O689" s="180">
        <v>130</v>
      </c>
      <c r="P689" s="181">
        <v>88</v>
      </c>
    </row>
    <row r="690" spans="1:16" x14ac:dyDescent="0.3">
      <c r="A690" s="178" t="s">
        <v>309</v>
      </c>
      <c r="B690" s="179" t="s">
        <v>794</v>
      </c>
      <c r="C690" s="179" t="s">
        <v>1896</v>
      </c>
      <c r="D690" s="178" t="s">
        <v>800</v>
      </c>
      <c r="E690" s="175">
        <v>259</v>
      </c>
      <c r="F690" s="180">
        <v>52</v>
      </c>
      <c r="G690" s="180">
        <v>91</v>
      </c>
      <c r="H690" s="181">
        <v>116</v>
      </c>
      <c r="I690" s="175">
        <v>282</v>
      </c>
      <c r="J690" s="180">
        <v>52</v>
      </c>
      <c r="K690" s="180">
        <v>95</v>
      </c>
      <c r="L690" s="181">
        <v>135</v>
      </c>
      <c r="M690" s="175">
        <v>303</v>
      </c>
      <c r="N690" s="180">
        <v>51</v>
      </c>
      <c r="O690" s="180">
        <v>92</v>
      </c>
      <c r="P690" s="181">
        <v>160</v>
      </c>
    </row>
    <row r="691" spans="1:16" x14ac:dyDescent="0.3">
      <c r="A691" s="178" t="s">
        <v>309</v>
      </c>
      <c r="B691" s="179" t="s">
        <v>262</v>
      </c>
      <c r="C691" s="179" t="s">
        <v>1897</v>
      </c>
      <c r="D691" s="178" t="s">
        <v>285</v>
      </c>
      <c r="E691" s="175">
        <v>257</v>
      </c>
      <c r="F691" s="180">
        <v>69</v>
      </c>
      <c r="G691" s="180">
        <v>66</v>
      </c>
      <c r="H691" s="181">
        <v>122</v>
      </c>
      <c r="I691" s="175">
        <v>269</v>
      </c>
      <c r="J691" s="180">
        <v>58</v>
      </c>
      <c r="K691" s="180">
        <v>81</v>
      </c>
      <c r="L691" s="181">
        <v>130</v>
      </c>
      <c r="M691" s="175">
        <v>349</v>
      </c>
      <c r="N691" s="180">
        <v>62</v>
      </c>
      <c r="O691" s="180">
        <v>86</v>
      </c>
      <c r="P691" s="181">
        <v>201</v>
      </c>
    </row>
    <row r="692" spans="1:16" x14ac:dyDescent="0.3">
      <c r="A692" s="178" t="s">
        <v>763</v>
      </c>
      <c r="B692" s="179" t="s">
        <v>273</v>
      </c>
      <c r="C692" s="179" t="s">
        <v>1898</v>
      </c>
      <c r="D692" s="178" t="s">
        <v>549</v>
      </c>
      <c r="E692" s="175">
        <v>263</v>
      </c>
      <c r="F692" s="180">
        <v>60</v>
      </c>
      <c r="G692" s="180">
        <v>93</v>
      </c>
      <c r="H692" s="181">
        <v>110</v>
      </c>
      <c r="I692" s="175">
        <v>287</v>
      </c>
      <c r="J692" s="180">
        <v>57</v>
      </c>
      <c r="K692" s="180">
        <v>109</v>
      </c>
      <c r="L692" s="181">
        <v>121</v>
      </c>
      <c r="M692" s="175">
        <v>289</v>
      </c>
      <c r="N692" s="180">
        <v>55</v>
      </c>
      <c r="O692" s="180">
        <v>101</v>
      </c>
      <c r="P692" s="181">
        <v>133</v>
      </c>
    </row>
    <row r="693" spans="1:16" x14ac:dyDescent="0.3">
      <c r="A693" s="178" t="s">
        <v>914</v>
      </c>
      <c r="B693" s="179" t="s">
        <v>182</v>
      </c>
      <c r="C693" s="179" t="s">
        <v>1899</v>
      </c>
      <c r="D693" s="178" t="s">
        <v>860</v>
      </c>
      <c r="E693" s="175">
        <v>249</v>
      </c>
      <c r="F693" s="180">
        <v>62</v>
      </c>
      <c r="G693" s="180">
        <v>59</v>
      </c>
      <c r="H693" s="181">
        <v>128</v>
      </c>
      <c r="I693" s="175">
        <v>284</v>
      </c>
      <c r="J693" s="180">
        <v>62</v>
      </c>
      <c r="K693" s="180">
        <v>76</v>
      </c>
      <c r="L693" s="181">
        <v>146</v>
      </c>
      <c r="M693" s="175">
        <v>256</v>
      </c>
      <c r="N693" s="180">
        <v>57</v>
      </c>
      <c r="O693" s="180">
        <v>69</v>
      </c>
      <c r="P693" s="181">
        <v>130</v>
      </c>
    </row>
    <row r="694" spans="1:16" x14ac:dyDescent="0.3">
      <c r="A694" s="178" t="s">
        <v>1086</v>
      </c>
      <c r="B694" s="179" t="s">
        <v>940</v>
      </c>
      <c r="C694" s="179" t="s">
        <v>1900</v>
      </c>
      <c r="D694" s="178" t="s">
        <v>964</v>
      </c>
      <c r="E694" s="175">
        <v>229</v>
      </c>
      <c r="F694" s="180">
        <v>22</v>
      </c>
      <c r="G694" s="180">
        <v>144</v>
      </c>
      <c r="H694" s="181">
        <v>63</v>
      </c>
      <c r="I694" s="175">
        <v>242</v>
      </c>
      <c r="J694" s="180">
        <v>22</v>
      </c>
      <c r="K694" s="180">
        <v>140</v>
      </c>
      <c r="L694" s="181">
        <v>80</v>
      </c>
      <c r="M694" s="175">
        <v>267</v>
      </c>
      <c r="N694" s="180">
        <v>20</v>
      </c>
      <c r="O694" s="180">
        <v>172</v>
      </c>
      <c r="P694" s="181">
        <v>75</v>
      </c>
    </row>
    <row r="695" spans="1:16" x14ac:dyDescent="0.3">
      <c r="A695" s="178" t="s">
        <v>820</v>
      </c>
      <c r="B695" s="179" t="s">
        <v>109</v>
      </c>
      <c r="C695" s="179" t="s">
        <v>1901</v>
      </c>
      <c r="D695" s="179" t="s">
        <v>203</v>
      </c>
      <c r="E695" s="175">
        <v>277</v>
      </c>
      <c r="F695" s="180">
        <v>113</v>
      </c>
      <c r="G695" s="180">
        <v>70</v>
      </c>
      <c r="H695" s="181">
        <v>94</v>
      </c>
      <c r="I695" s="175">
        <v>259</v>
      </c>
      <c r="J695" s="180">
        <v>92</v>
      </c>
      <c r="K695" s="180">
        <v>76</v>
      </c>
      <c r="L695" s="181">
        <v>91</v>
      </c>
      <c r="M695" s="175">
        <v>313</v>
      </c>
      <c r="N695" s="180">
        <v>97</v>
      </c>
      <c r="O695" s="180">
        <v>83</v>
      </c>
      <c r="P695" s="181">
        <v>133</v>
      </c>
    </row>
    <row r="696" spans="1:16" x14ac:dyDescent="0.3">
      <c r="A696" s="178" t="s">
        <v>261</v>
      </c>
      <c r="B696" s="179" t="s">
        <v>940</v>
      </c>
      <c r="C696" s="179" t="s">
        <v>1902</v>
      </c>
      <c r="D696" s="178" t="s">
        <v>946</v>
      </c>
      <c r="E696" s="175">
        <v>238</v>
      </c>
      <c r="F696" s="180">
        <v>17</v>
      </c>
      <c r="G696" s="180">
        <v>164</v>
      </c>
      <c r="H696" s="181">
        <v>57</v>
      </c>
      <c r="I696" s="175">
        <v>282</v>
      </c>
      <c r="J696" s="180">
        <v>17</v>
      </c>
      <c r="K696" s="180">
        <v>196</v>
      </c>
      <c r="L696" s="181">
        <v>69</v>
      </c>
      <c r="M696" s="175">
        <v>281</v>
      </c>
      <c r="N696" s="180">
        <v>19</v>
      </c>
      <c r="O696" s="180">
        <v>183</v>
      </c>
      <c r="P696" s="181">
        <v>79</v>
      </c>
    </row>
    <row r="697" spans="1:16" x14ac:dyDescent="0.3">
      <c r="A697" s="178" t="s">
        <v>820</v>
      </c>
      <c r="B697" s="179" t="s">
        <v>450</v>
      </c>
      <c r="C697" s="179" t="s">
        <v>1903</v>
      </c>
      <c r="D697" s="178" t="s">
        <v>935</v>
      </c>
      <c r="E697" s="175">
        <v>220</v>
      </c>
      <c r="F697" s="180">
        <v>35</v>
      </c>
      <c r="G697" s="180">
        <v>95</v>
      </c>
      <c r="H697" s="181">
        <v>90</v>
      </c>
      <c r="I697" s="175">
        <v>276</v>
      </c>
      <c r="J697" s="180">
        <v>36</v>
      </c>
      <c r="K697" s="180">
        <v>101</v>
      </c>
      <c r="L697" s="181">
        <v>139</v>
      </c>
      <c r="M697" s="175">
        <v>351</v>
      </c>
      <c r="N697" s="180">
        <v>33</v>
      </c>
      <c r="O697" s="180">
        <v>99</v>
      </c>
      <c r="P697" s="181">
        <v>219</v>
      </c>
    </row>
    <row r="698" spans="1:16" x14ac:dyDescent="0.3">
      <c r="A698" s="178" t="s">
        <v>712</v>
      </c>
      <c r="B698" s="179" t="s">
        <v>476</v>
      </c>
      <c r="C698" s="179" t="s">
        <v>1904</v>
      </c>
      <c r="D698" s="178" t="s">
        <v>497</v>
      </c>
      <c r="E698" s="175">
        <v>249</v>
      </c>
      <c r="F698" s="180">
        <v>16</v>
      </c>
      <c r="G698" s="180">
        <v>159</v>
      </c>
      <c r="H698" s="181">
        <v>74</v>
      </c>
      <c r="I698" s="175">
        <v>293</v>
      </c>
      <c r="J698" s="180">
        <v>17</v>
      </c>
      <c r="K698" s="180">
        <v>153</v>
      </c>
      <c r="L698" s="181">
        <v>123</v>
      </c>
      <c r="M698" s="175">
        <v>306</v>
      </c>
      <c r="N698" s="180">
        <v>17</v>
      </c>
      <c r="O698" s="180">
        <v>130</v>
      </c>
      <c r="P698" s="181">
        <v>159</v>
      </c>
    </row>
    <row r="699" spans="1:16" x14ac:dyDescent="0.3">
      <c r="A699" s="178" t="s">
        <v>914</v>
      </c>
      <c r="B699" s="179" t="s">
        <v>310</v>
      </c>
      <c r="C699" s="179" t="s">
        <v>1905</v>
      </c>
      <c r="D699" s="178" t="s">
        <v>395</v>
      </c>
      <c r="E699" s="175">
        <v>250</v>
      </c>
      <c r="F699" s="180">
        <v>55</v>
      </c>
      <c r="G699" s="180">
        <v>143</v>
      </c>
      <c r="H699" s="181">
        <v>52</v>
      </c>
      <c r="I699" s="175">
        <v>265</v>
      </c>
      <c r="J699" s="180">
        <v>59</v>
      </c>
      <c r="K699" s="180">
        <v>152</v>
      </c>
      <c r="L699" s="181">
        <v>54</v>
      </c>
      <c r="M699" s="175">
        <v>277</v>
      </c>
      <c r="N699" s="180">
        <v>56</v>
      </c>
      <c r="O699" s="180">
        <v>160</v>
      </c>
      <c r="P699" s="181">
        <v>61</v>
      </c>
    </row>
    <row r="700" spans="1:16" x14ac:dyDescent="0.3">
      <c r="A700" s="178" t="s">
        <v>475</v>
      </c>
      <c r="B700" s="179" t="s">
        <v>514</v>
      </c>
      <c r="C700" s="179" t="s">
        <v>1906</v>
      </c>
      <c r="D700" s="178" t="s">
        <v>530</v>
      </c>
      <c r="E700" s="175">
        <v>342</v>
      </c>
      <c r="F700" s="180">
        <v>61</v>
      </c>
      <c r="G700" s="180">
        <v>174</v>
      </c>
      <c r="H700" s="181">
        <v>107</v>
      </c>
      <c r="I700" s="175">
        <v>376</v>
      </c>
      <c r="J700" s="180">
        <v>60</v>
      </c>
      <c r="K700" s="180">
        <v>155</v>
      </c>
      <c r="L700" s="181">
        <v>161</v>
      </c>
      <c r="M700" s="175">
        <v>255</v>
      </c>
      <c r="N700" s="180">
        <v>60</v>
      </c>
      <c r="O700" s="180">
        <v>47</v>
      </c>
      <c r="P700" s="181">
        <v>148</v>
      </c>
    </row>
    <row r="701" spans="1:16" x14ac:dyDescent="0.3">
      <c r="A701" s="178" t="s">
        <v>475</v>
      </c>
      <c r="B701" s="179" t="s">
        <v>182</v>
      </c>
      <c r="C701" s="179" t="s">
        <v>1907</v>
      </c>
      <c r="D701" s="178" t="s">
        <v>870</v>
      </c>
      <c r="E701" s="175">
        <v>219</v>
      </c>
      <c r="F701" s="180">
        <v>68</v>
      </c>
      <c r="G701" s="180">
        <v>35</v>
      </c>
      <c r="H701" s="181">
        <v>116</v>
      </c>
      <c r="I701" s="175">
        <v>276</v>
      </c>
      <c r="J701" s="180">
        <v>68</v>
      </c>
      <c r="K701" s="180">
        <v>58</v>
      </c>
      <c r="L701" s="181">
        <v>150</v>
      </c>
      <c r="M701" s="175">
        <v>268</v>
      </c>
      <c r="N701" s="180">
        <v>65</v>
      </c>
      <c r="O701" s="180">
        <v>53</v>
      </c>
      <c r="P701" s="181">
        <v>150</v>
      </c>
    </row>
    <row r="702" spans="1:16" x14ac:dyDescent="0.3">
      <c r="A702" s="178" t="s">
        <v>475</v>
      </c>
      <c r="B702" s="179" t="s">
        <v>570</v>
      </c>
      <c r="C702" s="179" t="s">
        <v>1908</v>
      </c>
      <c r="D702" s="178" t="s">
        <v>618</v>
      </c>
      <c r="E702" s="175">
        <v>237</v>
      </c>
      <c r="F702" s="180">
        <v>97</v>
      </c>
      <c r="G702" s="180">
        <v>29</v>
      </c>
      <c r="H702" s="181">
        <v>111</v>
      </c>
      <c r="I702" s="175">
        <v>293</v>
      </c>
      <c r="J702" s="180">
        <v>105</v>
      </c>
      <c r="K702" s="180">
        <v>47</v>
      </c>
      <c r="L702" s="181">
        <v>141</v>
      </c>
      <c r="M702" s="175">
        <v>309</v>
      </c>
      <c r="N702" s="180">
        <v>95</v>
      </c>
      <c r="O702" s="180">
        <v>32</v>
      </c>
      <c r="P702" s="181">
        <v>182</v>
      </c>
    </row>
    <row r="703" spans="1:16" x14ac:dyDescent="0.3">
      <c r="A703" s="178" t="s">
        <v>939</v>
      </c>
      <c r="B703" s="179" t="s">
        <v>310</v>
      </c>
      <c r="C703" s="179" t="s">
        <v>1909</v>
      </c>
      <c r="D703" s="178" t="s">
        <v>362</v>
      </c>
      <c r="E703" s="175">
        <v>228</v>
      </c>
      <c r="F703" s="180">
        <v>26</v>
      </c>
      <c r="G703" s="180">
        <v>139</v>
      </c>
      <c r="H703" s="181">
        <v>63</v>
      </c>
      <c r="I703" s="175">
        <v>237</v>
      </c>
      <c r="J703" s="180">
        <v>34</v>
      </c>
      <c r="K703" s="180">
        <v>135</v>
      </c>
      <c r="L703" s="181">
        <v>68</v>
      </c>
      <c r="M703" s="175">
        <v>268</v>
      </c>
      <c r="N703" s="180">
        <v>36</v>
      </c>
      <c r="O703" s="180">
        <v>163</v>
      </c>
      <c r="P703" s="181">
        <v>69</v>
      </c>
    </row>
    <row r="704" spans="1:16" x14ac:dyDescent="0.3">
      <c r="A704" s="178" t="s">
        <v>1015</v>
      </c>
      <c r="B704" s="179" t="s">
        <v>182</v>
      </c>
      <c r="C704" s="179" t="s">
        <v>1910</v>
      </c>
      <c r="D704" s="178" t="s">
        <v>873</v>
      </c>
      <c r="E704" s="175">
        <v>241</v>
      </c>
      <c r="F704" s="180">
        <v>92</v>
      </c>
      <c r="G704" s="180">
        <v>53</v>
      </c>
      <c r="H704" s="181">
        <v>96</v>
      </c>
      <c r="I704" s="175">
        <v>250</v>
      </c>
      <c r="J704" s="180">
        <v>93</v>
      </c>
      <c r="K704" s="180">
        <v>54</v>
      </c>
      <c r="L704" s="181">
        <v>103</v>
      </c>
      <c r="M704" s="175">
        <v>308</v>
      </c>
      <c r="N704" s="180">
        <v>98</v>
      </c>
      <c r="O704" s="180">
        <v>65</v>
      </c>
      <c r="P704" s="181">
        <v>145</v>
      </c>
    </row>
    <row r="705" spans="1:16" x14ac:dyDescent="0.3">
      <c r="A705" s="178" t="s">
        <v>108</v>
      </c>
      <c r="B705" s="179" t="s">
        <v>450</v>
      </c>
      <c r="C705" s="179" t="s">
        <v>1911</v>
      </c>
      <c r="D705" s="178" t="s">
        <v>479</v>
      </c>
      <c r="E705" s="175">
        <v>242</v>
      </c>
      <c r="F705" s="180">
        <v>74</v>
      </c>
      <c r="G705" s="180">
        <v>106</v>
      </c>
      <c r="H705" s="181">
        <v>62</v>
      </c>
      <c r="I705" s="175">
        <v>254</v>
      </c>
      <c r="J705" s="180">
        <v>70</v>
      </c>
      <c r="K705" s="180">
        <v>113</v>
      </c>
      <c r="L705" s="181">
        <v>71</v>
      </c>
      <c r="M705" s="175">
        <v>301</v>
      </c>
      <c r="N705" s="180">
        <v>68</v>
      </c>
      <c r="O705" s="180">
        <v>127</v>
      </c>
      <c r="P705" s="181">
        <v>106</v>
      </c>
    </row>
    <row r="706" spans="1:16" x14ac:dyDescent="0.3">
      <c r="A706" s="178" t="s">
        <v>458</v>
      </c>
      <c r="B706" s="179" t="s">
        <v>109</v>
      </c>
      <c r="C706" s="179" t="s">
        <v>1912</v>
      </c>
      <c r="D706" s="178" t="s">
        <v>219</v>
      </c>
      <c r="E706" s="175">
        <v>261</v>
      </c>
      <c r="F706" s="180">
        <v>101</v>
      </c>
      <c r="G706" s="180">
        <v>86</v>
      </c>
      <c r="H706" s="181">
        <v>74</v>
      </c>
      <c r="I706" s="175">
        <v>268</v>
      </c>
      <c r="J706" s="180">
        <v>94</v>
      </c>
      <c r="K706" s="180">
        <v>89</v>
      </c>
      <c r="L706" s="181">
        <v>85</v>
      </c>
      <c r="M706" s="175">
        <v>288</v>
      </c>
      <c r="N706" s="180">
        <v>94</v>
      </c>
      <c r="O706" s="180">
        <v>87</v>
      </c>
      <c r="P706" s="181">
        <v>107</v>
      </c>
    </row>
    <row r="707" spans="1:16" x14ac:dyDescent="0.3">
      <c r="A707" s="178" t="s">
        <v>569</v>
      </c>
      <c r="B707" s="179" t="s">
        <v>310</v>
      </c>
      <c r="C707" s="179" t="s">
        <v>1913</v>
      </c>
      <c r="D707" s="178" t="s">
        <v>350</v>
      </c>
      <c r="E707" s="175">
        <v>219</v>
      </c>
      <c r="F707" s="180">
        <v>55</v>
      </c>
      <c r="G707" s="180">
        <v>91</v>
      </c>
      <c r="H707" s="181">
        <v>73</v>
      </c>
      <c r="I707" s="175">
        <v>230</v>
      </c>
      <c r="J707" s="180">
        <v>55</v>
      </c>
      <c r="K707" s="180">
        <v>75</v>
      </c>
      <c r="L707" s="181">
        <v>100</v>
      </c>
      <c r="M707" s="175">
        <v>272</v>
      </c>
      <c r="N707" s="180">
        <v>56</v>
      </c>
      <c r="O707" s="180">
        <v>109</v>
      </c>
      <c r="P707" s="181">
        <v>107</v>
      </c>
    </row>
    <row r="708" spans="1:16" x14ac:dyDescent="0.3">
      <c r="A708" s="178" t="s">
        <v>540</v>
      </c>
      <c r="B708" s="179" t="s">
        <v>713</v>
      </c>
      <c r="C708" s="179" t="s">
        <v>1914</v>
      </c>
      <c r="D708" s="179" t="s">
        <v>743</v>
      </c>
      <c r="E708" s="175">
        <v>307</v>
      </c>
      <c r="F708" s="180">
        <v>33</v>
      </c>
      <c r="G708" s="180">
        <v>224</v>
      </c>
      <c r="H708" s="181">
        <v>50</v>
      </c>
      <c r="I708" s="175">
        <v>314</v>
      </c>
      <c r="J708" s="180">
        <v>34</v>
      </c>
      <c r="K708" s="180">
        <v>216</v>
      </c>
      <c r="L708" s="181">
        <v>64</v>
      </c>
      <c r="M708" s="175">
        <v>279</v>
      </c>
      <c r="N708" s="180">
        <v>35</v>
      </c>
      <c r="O708" s="180">
        <v>166</v>
      </c>
      <c r="P708" s="181">
        <v>78</v>
      </c>
    </row>
    <row r="709" spans="1:16" x14ac:dyDescent="0.3">
      <c r="A709" s="178" t="s">
        <v>261</v>
      </c>
      <c r="B709" s="179" t="s">
        <v>109</v>
      </c>
      <c r="C709" s="179" t="s">
        <v>1915</v>
      </c>
      <c r="D709" s="178" t="s">
        <v>118</v>
      </c>
      <c r="E709" s="175">
        <v>228</v>
      </c>
      <c r="F709" s="180">
        <v>95</v>
      </c>
      <c r="G709" s="180">
        <v>60</v>
      </c>
      <c r="H709" s="181">
        <v>73</v>
      </c>
      <c r="I709" s="175">
        <v>256</v>
      </c>
      <c r="J709" s="180">
        <v>100</v>
      </c>
      <c r="K709" s="180">
        <v>68</v>
      </c>
      <c r="L709" s="181">
        <v>88</v>
      </c>
      <c r="M709" s="175">
        <v>286</v>
      </c>
      <c r="N709" s="180">
        <v>98</v>
      </c>
      <c r="O709" s="180">
        <v>79</v>
      </c>
      <c r="P709" s="181">
        <v>109</v>
      </c>
    </row>
    <row r="710" spans="1:16" x14ac:dyDescent="0.3">
      <c r="A710" s="178" t="s">
        <v>1086</v>
      </c>
      <c r="B710" s="179" t="s">
        <v>310</v>
      </c>
      <c r="C710" s="179" t="s">
        <v>1916</v>
      </c>
      <c r="D710" s="178" t="s">
        <v>345</v>
      </c>
      <c r="E710" s="175">
        <v>302</v>
      </c>
      <c r="F710" s="180">
        <v>22</v>
      </c>
      <c r="G710" s="180">
        <v>229</v>
      </c>
      <c r="H710" s="181">
        <v>51</v>
      </c>
      <c r="I710" s="175">
        <v>284</v>
      </c>
      <c r="J710" s="180">
        <v>21</v>
      </c>
      <c r="K710" s="180">
        <v>214</v>
      </c>
      <c r="L710" s="181">
        <v>49</v>
      </c>
      <c r="M710" s="175">
        <v>272</v>
      </c>
      <c r="N710" s="180">
        <v>20</v>
      </c>
      <c r="O710" s="180">
        <v>196</v>
      </c>
      <c r="P710" s="181">
        <v>56</v>
      </c>
    </row>
    <row r="711" spans="1:16" x14ac:dyDescent="0.3">
      <c r="A711" s="178" t="s">
        <v>309</v>
      </c>
      <c r="B711" s="179" t="s">
        <v>459</v>
      </c>
      <c r="C711" s="179" t="s">
        <v>1917</v>
      </c>
      <c r="D711" s="178" t="s">
        <v>471</v>
      </c>
      <c r="E711" s="175">
        <v>200</v>
      </c>
      <c r="F711" s="180">
        <v>71</v>
      </c>
      <c r="G711" s="180">
        <v>33</v>
      </c>
      <c r="H711" s="181">
        <v>96</v>
      </c>
      <c r="I711" s="175">
        <v>239</v>
      </c>
      <c r="J711" s="180">
        <v>69</v>
      </c>
      <c r="K711" s="180">
        <v>44</v>
      </c>
      <c r="L711" s="181">
        <v>126</v>
      </c>
      <c r="M711" s="175">
        <v>296</v>
      </c>
      <c r="N711" s="180">
        <v>79</v>
      </c>
      <c r="O711" s="180">
        <v>59</v>
      </c>
      <c r="P711" s="181">
        <v>158</v>
      </c>
    </row>
    <row r="712" spans="1:16" x14ac:dyDescent="0.3">
      <c r="A712" s="178" t="s">
        <v>820</v>
      </c>
      <c r="B712" s="179" t="s">
        <v>310</v>
      </c>
      <c r="C712" s="179" t="s">
        <v>1918</v>
      </c>
      <c r="D712" s="178" t="s">
        <v>390</v>
      </c>
      <c r="E712" s="175">
        <v>256</v>
      </c>
      <c r="F712" s="180">
        <v>51</v>
      </c>
      <c r="G712" s="180">
        <v>105</v>
      </c>
      <c r="H712" s="181">
        <v>100</v>
      </c>
      <c r="I712" s="175">
        <v>272</v>
      </c>
      <c r="J712" s="180">
        <v>49</v>
      </c>
      <c r="K712" s="180">
        <v>110</v>
      </c>
      <c r="L712" s="181">
        <v>113</v>
      </c>
      <c r="M712" s="175">
        <v>243</v>
      </c>
      <c r="N712" s="180">
        <v>50</v>
      </c>
      <c r="O712" s="180">
        <v>101</v>
      </c>
      <c r="P712" s="181">
        <v>92</v>
      </c>
    </row>
    <row r="713" spans="1:16" x14ac:dyDescent="0.3">
      <c r="A713" s="178" t="s">
        <v>820</v>
      </c>
      <c r="B713" s="179" t="s">
        <v>794</v>
      </c>
      <c r="C713" s="179" t="s">
        <v>1919</v>
      </c>
      <c r="D713" s="178" t="s">
        <v>810</v>
      </c>
      <c r="E713" s="175">
        <v>228</v>
      </c>
      <c r="F713" s="180">
        <v>50</v>
      </c>
      <c r="G713" s="180">
        <v>70</v>
      </c>
      <c r="H713" s="181">
        <v>108</v>
      </c>
      <c r="I713" s="175">
        <v>255</v>
      </c>
      <c r="J713" s="180">
        <v>50</v>
      </c>
      <c r="K713" s="180">
        <v>80</v>
      </c>
      <c r="L713" s="181">
        <v>125</v>
      </c>
      <c r="M713" s="175">
        <v>277</v>
      </c>
      <c r="N713" s="180">
        <v>46</v>
      </c>
      <c r="O713" s="180">
        <v>91</v>
      </c>
      <c r="P713" s="181">
        <v>140</v>
      </c>
    </row>
    <row r="714" spans="1:16" x14ac:dyDescent="0.3">
      <c r="A714" s="178" t="s">
        <v>309</v>
      </c>
      <c r="B714" s="179" t="s">
        <v>182</v>
      </c>
      <c r="C714" s="179" t="s">
        <v>1920</v>
      </c>
      <c r="D714" s="178" t="s">
        <v>838</v>
      </c>
      <c r="E714" s="175">
        <v>249</v>
      </c>
      <c r="F714" s="180">
        <v>51</v>
      </c>
      <c r="G714" s="180">
        <v>68</v>
      </c>
      <c r="H714" s="181">
        <v>130</v>
      </c>
      <c r="I714" s="175">
        <v>283</v>
      </c>
      <c r="J714" s="180">
        <v>50</v>
      </c>
      <c r="K714" s="180">
        <v>79</v>
      </c>
      <c r="L714" s="181">
        <v>154</v>
      </c>
      <c r="M714" s="175">
        <v>250</v>
      </c>
      <c r="N714" s="180">
        <v>47</v>
      </c>
      <c r="O714" s="180">
        <v>61</v>
      </c>
      <c r="P714" s="181">
        <v>142</v>
      </c>
    </row>
    <row r="715" spans="1:16" x14ac:dyDescent="0.3">
      <c r="A715" s="178" t="s">
        <v>309</v>
      </c>
      <c r="B715" s="179" t="s">
        <v>310</v>
      </c>
      <c r="C715" s="179" t="s">
        <v>1921</v>
      </c>
      <c r="D715" s="178" t="s">
        <v>352</v>
      </c>
      <c r="E715" s="175">
        <v>260</v>
      </c>
      <c r="F715" s="180">
        <v>83</v>
      </c>
      <c r="G715" s="180">
        <v>95</v>
      </c>
      <c r="H715" s="181">
        <v>82</v>
      </c>
      <c r="I715" s="175">
        <v>267</v>
      </c>
      <c r="J715" s="180">
        <v>85</v>
      </c>
      <c r="K715" s="180">
        <v>90</v>
      </c>
      <c r="L715" s="181">
        <v>92</v>
      </c>
      <c r="M715" s="175">
        <v>262</v>
      </c>
      <c r="N715" s="180">
        <v>75</v>
      </c>
      <c r="O715" s="180">
        <v>94</v>
      </c>
      <c r="P715" s="181">
        <v>93</v>
      </c>
    </row>
    <row r="716" spans="1:16" x14ac:dyDescent="0.3">
      <c r="A716" s="178" t="s">
        <v>108</v>
      </c>
      <c r="B716" s="179" t="s">
        <v>1040</v>
      </c>
      <c r="C716" s="179" t="s">
        <v>1922</v>
      </c>
      <c r="D716" s="178" t="s">
        <v>1080</v>
      </c>
      <c r="E716" s="175">
        <v>213</v>
      </c>
      <c r="F716" s="180">
        <v>90</v>
      </c>
      <c r="G716" s="180">
        <v>62</v>
      </c>
      <c r="H716" s="181">
        <v>61</v>
      </c>
      <c r="I716" s="175">
        <v>259</v>
      </c>
      <c r="J716" s="180">
        <v>92</v>
      </c>
      <c r="K716" s="180">
        <v>66</v>
      </c>
      <c r="L716" s="181">
        <v>101</v>
      </c>
      <c r="M716" s="175">
        <v>272</v>
      </c>
      <c r="N716" s="180">
        <v>93</v>
      </c>
      <c r="O716" s="180">
        <v>67</v>
      </c>
      <c r="P716" s="181">
        <v>112</v>
      </c>
    </row>
    <row r="717" spans="1:16" x14ac:dyDescent="0.3">
      <c r="A717" s="178" t="s">
        <v>763</v>
      </c>
      <c r="B717" s="179" t="s">
        <v>915</v>
      </c>
      <c r="C717" s="179" t="s">
        <v>1923</v>
      </c>
      <c r="D717" s="178" t="s">
        <v>919</v>
      </c>
      <c r="E717" s="175">
        <v>266</v>
      </c>
      <c r="F717" s="180">
        <v>53</v>
      </c>
      <c r="G717" s="180">
        <v>86</v>
      </c>
      <c r="H717" s="181">
        <v>127</v>
      </c>
      <c r="I717" s="175">
        <v>262</v>
      </c>
      <c r="J717" s="180">
        <v>46</v>
      </c>
      <c r="K717" s="180">
        <v>83</v>
      </c>
      <c r="L717" s="181">
        <v>133</v>
      </c>
      <c r="M717" s="175">
        <v>266</v>
      </c>
      <c r="N717" s="180">
        <v>38</v>
      </c>
      <c r="O717" s="180">
        <v>89</v>
      </c>
      <c r="P717" s="181">
        <v>139</v>
      </c>
    </row>
    <row r="718" spans="1:16" x14ac:dyDescent="0.3">
      <c r="A718" s="178" t="s">
        <v>108</v>
      </c>
      <c r="B718" s="179" t="s">
        <v>109</v>
      </c>
      <c r="C718" s="179" t="s">
        <v>1924</v>
      </c>
      <c r="D718" s="178" t="s">
        <v>163</v>
      </c>
      <c r="E718" s="175">
        <v>237</v>
      </c>
      <c r="F718" s="180">
        <v>52</v>
      </c>
      <c r="G718" s="180">
        <v>129</v>
      </c>
      <c r="H718" s="181">
        <v>56</v>
      </c>
      <c r="I718" s="175">
        <v>256</v>
      </c>
      <c r="J718" s="180">
        <v>54</v>
      </c>
      <c r="K718" s="180">
        <v>129</v>
      </c>
      <c r="L718" s="181">
        <v>73</v>
      </c>
      <c r="M718" s="175">
        <v>267</v>
      </c>
      <c r="N718" s="180">
        <v>53</v>
      </c>
      <c r="O718" s="180">
        <v>133</v>
      </c>
      <c r="P718" s="181">
        <v>81</v>
      </c>
    </row>
    <row r="719" spans="1:16" x14ac:dyDescent="0.3">
      <c r="A719" s="178" t="s">
        <v>108</v>
      </c>
      <c r="B719" s="179" t="s">
        <v>476</v>
      </c>
      <c r="C719" s="179" t="s">
        <v>1925</v>
      </c>
      <c r="D719" s="178" t="s">
        <v>479</v>
      </c>
      <c r="E719" s="175">
        <v>224</v>
      </c>
      <c r="F719" s="180">
        <v>51</v>
      </c>
      <c r="G719" s="180">
        <v>93</v>
      </c>
      <c r="H719" s="181">
        <v>80</v>
      </c>
      <c r="I719" s="175">
        <v>256</v>
      </c>
      <c r="J719" s="180">
        <v>52</v>
      </c>
      <c r="K719" s="180">
        <v>97</v>
      </c>
      <c r="L719" s="181">
        <v>107</v>
      </c>
      <c r="M719" s="175">
        <v>282</v>
      </c>
      <c r="N719" s="180">
        <v>51</v>
      </c>
      <c r="O719" s="180">
        <v>101</v>
      </c>
      <c r="P719" s="181">
        <v>130</v>
      </c>
    </row>
    <row r="720" spans="1:16" x14ac:dyDescent="0.3">
      <c r="A720" s="178" t="s">
        <v>569</v>
      </c>
      <c r="B720" s="179" t="s">
        <v>450</v>
      </c>
      <c r="C720" s="179" t="s">
        <v>1926</v>
      </c>
      <c r="D720" s="178" t="s">
        <v>931</v>
      </c>
      <c r="E720" s="175">
        <v>219</v>
      </c>
      <c r="F720" s="180">
        <v>44</v>
      </c>
      <c r="G720" s="180">
        <v>60</v>
      </c>
      <c r="H720" s="181">
        <v>115</v>
      </c>
      <c r="I720" s="175">
        <v>238</v>
      </c>
      <c r="J720" s="180">
        <v>44</v>
      </c>
      <c r="K720" s="180">
        <v>65</v>
      </c>
      <c r="L720" s="181">
        <v>129</v>
      </c>
      <c r="M720" s="175">
        <v>249</v>
      </c>
      <c r="N720" s="180">
        <v>49</v>
      </c>
      <c r="O720" s="180">
        <v>78</v>
      </c>
      <c r="P720" s="181">
        <v>122</v>
      </c>
    </row>
    <row r="721" spans="1:16" x14ac:dyDescent="0.3">
      <c r="A721" s="178" t="s">
        <v>309</v>
      </c>
      <c r="B721" s="179" t="s">
        <v>109</v>
      </c>
      <c r="C721" s="179" t="s">
        <v>1927</v>
      </c>
      <c r="D721" s="178" t="s">
        <v>167</v>
      </c>
      <c r="E721" s="175">
        <v>265</v>
      </c>
      <c r="F721" s="180">
        <v>84</v>
      </c>
      <c r="G721" s="180">
        <v>103</v>
      </c>
      <c r="H721" s="181">
        <v>78</v>
      </c>
      <c r="I721" s="175">
        <v>252</v>
      </c>
      <c r="J721" s="180">
        <v>67</v>
      </c>
      <c r="K721" s="180">
        <v>108</v>
      </c>
      <c r="L721" s="181">
        <v>77</v>
      </c>
      <c r="M721" s="175">
        <v>261</v>
      </c>
      <c r="N721" s="180">
        <v>82</v>
      </c>
      <c r="O721" s="180">
        <v>94</v>
      </c>
      <c r="P721" s="181">
        <v>85</v>
      </c>
    </row>
    <row r="722" spans="1:16" x14ac:dyDescent="0.3">
      <c r="A722" s="178" t="s">
        <v>309</v>
      </c>
      <c r="B722" s="179" t="s">
        <v>794</v>
      </c>
      <c r="C722" s="179" t="s">
        <v>1928</v>
      </c>
      <c r="D722" s="178" t="s">
        <v>817</v>
      </c>
      <c r="E722" s="175">
        <v>200</v>
      </c>
      <c r="F722" s="180">
        <v>42</v>
      </c>
      <c r="G722" s="180">
        <v>72</v>
      </c>
      <c r="H722" s="181">
        <v>86</v>
      </c>
      <c r="I722" s="175">
        <v>230</v>
      </c>
      <c r="J722" s="180">
        <v>40</v>
      </c>
      <c r="K722" s="180">
        <v>71</v>
      </c>
      <c r="L722" s="181">
        <v>119</v>
      </c>
      <c r="M722" s="175">
        <v>283</v>
      </c>
      <c r="N722" s="180">
        <v>44</v>
      </c>
      <c r="O722" s="180">
        <v>90</v>
      </c>
      <c r="P722" s="181">
        <v>149</v>
      </c>
    </row>
    <row r="723" spans="1:16" x14ac:dyDescent="0.3">
      <c r="A723" s="178" t="s">
        <v>1163</v>
      </c>
      <c r="B723" s="179" t="s">
        <v>570</v>
      </c>
      <c r="C723" s="179" t="s">
        <v>1929</v>
      </c>
      <c r="D723" s="178" t="s">
        <v>656</v>
      </c>
      <c r="E723" s="175">
        <v>252</v>
      </c>
      <c r="F723" s="180">
        <v>45</v>
      </c>
      <c r="G723" s="180">
        <v>79</v>
      </c>
      <c r="H723" s="181">
        <v>128</v>
      </c>
      <c r="I723" s="175">
        <v>264</v>
      </c>
      <c r="J723" s="180">
        <v>45</v>
      </c>
      <c r="K723" s="180">
        <v>76</v>
      </c>
      <c r="L723" s="181">
        <v>143</v>
      </c>
      <c r="M723" s="175">
        <v>238</v>
      </c>
      <c r="N723" s="180">
        <v>46</v>
      </c>
      <c r="O723" s="180">
        <v>64</v>
      </c>
      <c r="P723" s="181">
        <v>128</v>
      </c>
    </row>
    <row r="724" spans="1:16" x14ac:dyDescent="0.3">
      <c r="A724" s="178" t="s">
        <v>1039</v>
      </c>
      <c r="B724" s="179" t="s">
        <v>713</v>
      </c>
      <c r="C724" s="179" t="s">
        <v>1930</v>
      </c>
      <c r="D724" s="178" t="s">
        <v>738</v>
      </c>
      <c r="E724" s="175">
        <v>235</v>
      </c>
      <c r="F724" s="180">
        <v>42</v>
      </c>
      <c r="G724" s="180">
        <v>36</v>
      </c>
      <c r="H724" s="181">
        <v>157</v>
      </c>
      <c r="I724" s="175">
        <v>237</v>
      </c>
      <c r="J724" s="180">
        <v>42</v>
      </c>
      <c r="K724" s="180">
        <v>16</v>
      </c>
      <c r="L724" s="181">
        <v>179</v>
      </c>
      <c r="M724" s="175">
        <v>258</v>
      </c>
      <c r="N724" s="180">
        <v>44</v>
      </c>
      <c r="O724" s="180">
        <v>29</v>
      </c>
      <c r="P724" s="181">
        <v>185</v>
      </c>
    </row>
    <row r="725" spans="1:16" x14ac:dyDescent="0.3">
      <c r="A725" s="178" t="s">
        <v>925</v>
      </c>
      <c r="B725" s="179" t="s">
        <v>875</v>
      </c>
      <c r="C725" s="179" t="s">
        <v>1931</v>
      </c>
      <c r="D725" s="178" t="s">
        <v>884</v>
      </c>
      <c r="E725" s="175">
        <v>231</v>
      </c>
      <c r="F725" s="180">
        <v>43</v>
      </c>
      <c r="G725" s="180">
        <v>85</v>
      </c>
      <c r="H725" s="181">
        <v>103</v>
      </c>
      <c r="I725" s="175">
        <v>264</v>
      </c>
      <c r="J725" s="180">
        <v>40</v>
      </c>
      <c r="K725" s="180">
        <v>93</v>
      </c>
      <c r="L725" s="181">
        <v>131</v>
      </c>
      <c r="M725" s="175">
        <v>262</v>
      </c>
      <c r="N725" s="180">
        <v>40</v>
      </c>
      <c r="O725" s="180">
        <v>81</v>
      </c>
      <c r="P725" s="181">
        <v>141</v>
      </c>
    </row>
    <row r="726" spans="1:16" x14ac:dyDescent="0.3">
      <c r="A726" s="178" t="s">
        <v>820</v>
      </c>
      <c r="B726" s="179" t="s">
        <v>310</v>
      </c>
      <c r="C726" s="179" t="s">
        <v>1932</v>
      </c>
      <c r="D726" s="178" t="s">
        <v>400</v>
      </c>
      <c r="E726" s="175">
        <v>247</v>
      </c>
      <c r="F726" s="180">
        <v>64</v>
      </c>
      <c r="G726" s="180">
        <v>147</v>
      </c>
      <c r="H726" s="181">
        <v>36</v>
      </c>
      <c r="I726" s="175">
        <v>248</v>
      </c>
      <c r="J726" s="180">
        <v>68</v>
      </c>
      <c r="K726" s="180">
        <v>131</v>
      </c>
      <c r="L726" s="181">
        <v>49</v>
      </c>
      <c r="M726" s="175">
        <v>248</v>
      </c>
      <c r="N726" s="180">
        <v>56</v>
      </c>
      <c r="O726" s="180">
        <v>146</v>
      </c>
      <c r="P726" s="181">
        <v>46</v>
      </c>
    </row>
    <row r="727" spans="1:16" x14ac:dyDescent="0.3">
      <c r="A727" s="178" t="s">
        <v>235</v>
      </c>
      <c r="B727" s="179" t="s">
        <v>109</v>
      </c>
      <c r="C727" s="179" t="s">
        <v>1933</v>
      </c>
      <c r="D727" s="178" t="s">
        <v>139</v>
      </c>
      <c r="E727" s="175">
        <v>261</v>
      </c>
      <c r="F727" s="180">
        <v>62</v>
      </c>
      <c r="G727" s="180">
        <v>116</v>
      </c>
      <c r="H727" s="181">
        <v>83</v>
      </c>
      <c r="I727" s="175">
        <v>242</v>
      </c>
      <c r="J727" s="180">
        <v>59</v>
      </c>
      <c r="K727" s="180">
        <v>80</v>
      </c>
      <c r="L727" s="181">
        <v>103</v>
      </c>
      <c r="M727" s="175">
        <v>278</v>
      </c>
      <c r="N727" s="180">
        <v>48</v>
      </c>
      <c r="O727" s="180">
        <v>99</v>
      </c>
      <c r="P727" s="181">
        <v>131</v>
      </c>
    </row>
    <row r="728" spans="1:16" x14ac:dyDescent="0.3">
      <c r="A728" s="178" t="s">
        <v>1179</v>
      </c>
      <c r="B728" s="179" t="s">
        <v>1087</v>
      </c>
      <c r="C728" s="179" t="s">
        <v>1934</v>
      </c>
      <c r="D728" s="178" t="s">
        <v>1117</v>
      </c>
      <c r="E728" s="175">
        <v>248</v>
      </c>
      <c r="F728" s="180">
        <v>42</v>
      </c>
      <c r="G728" s="180">
        <v>120</v>
      </c>
      <c r="H728" s="181">
        <v>86</v>
      </c>
      <c r="I728" s="175">
        <v>250</v>
      </c>
      <c r="J728" s="180">
        <v>51</v>
      </c>
      <c r="K728" s="180">
        <v>116</v>
      </c>
      <c r="L728" s="181">
        <v>83</v>
      </c>
      <c r="M728" s="175">
        <v>270</v>
      </c>
      <c r="N728" s="180">
        <v>53</v>
      </c>
      <c r="O728" s="180">
        <v>114</v>
      </c>
      <c r="P728" s="181">
        <v>103</v>
      </c>
    </row>
    <row r="729" spans="1:16" x14ac:dyDescent="0.3">
      <c r="A729" s="178" t="s">
        <v>309</v>
      </c>
      <c r="B729" s="179" t="s">
        <v>713</v>
      </c>
      <c r="C729" s="179" t="s">
        <v>1935</v>
      </c>
      <c r="D729" s="178" t="s">
        <v>395</v>
      </c>
      <c r="E729" s="175">
        <v>203</v>
      </c>
      <c r="F729" s="180">
        <v>33</v>
      </c>
      <c r="G729" s="180">
        <v>62</v>
      </c>
      <c r="H729" s="181">
        <v>108</v>
      </c>
      <c r="I729" s="175">
        <v>234</v>
      </c>
      <c r="J729" s="180">
        <v>33</v>
      </c>
      <c r="K729" s="180">
        <v>64</v>
      </c>
      <c r="L729" s="181">
        <v>137</v>
      </c>
      <c r="M729" s="175">
        <v>243</v>
      </c>
      <c r="N729" s="180">
        <v>48</v>
      </c>
      <c r="O729" s="180">
        <v>65</v>
      </c>
      <c r="P729" s="181">
        <v>130</v>
      </c>
    </row>
    <row r="730" spans="1:16" x14ac:dyDescent="0.3">
      <c r="A730" s="178" t="s">
        <v>309</v>
      </c>
      <c r="B730" s="179" t="s">
        <v>764</v>
      </c>
      <c r="C730" s="179" t="s">
        <v>1936</v>
      </c>
      <c r="D730" s="178" t="s">
        <v>783</v>
      </c>
      <c r="E730" s="175">
        <v>178</v>
      </c>
      <c r="F730" s="180">
        <v>26</v>
      </c>
      <c r="G730" s="180">
        <v>125</v>
      </c>
      <c r="H730" s="181">
        <v>27</v>
      </c>
      <c r="I730" s="175">
        <v>183</v>
      </c>
      <c r="J730" s="180">
        <v>24</v>
      </c>
      <c r="K730" s="180">
        <v>124</v>
      </c>
      <c r="L730" s="181">
        <v>35</v>
      </c>
      <c r="M730" s="175">
        <v>261</v>
      </c>
      <c r="N730" s="180">
        <v>20</v>
      </c>
      <c r="O730" s="180">
        <v>194</v>
      </c>
      <c r="P730" s="181">
        <v>47</v>
      </c>
    </row>
    <row r="731" spans="1:16" x14ac:dyDescent="0.3">
      <c r="A731" s="178" t="s">
        <v>763</v>
      </c>
      <c r="B731" s="179" t="s">
        <v>273</v>
      </c>
      <c r="C731" s="179" t="s">
        <v>1937</v>
      </c>
      <c r="D731" s="178" t="s">
        <v>548</v>
      </c>
      <c r="E731" s="175">
        <v>256</v>
      </c>
      <c r="F731" s="180">
        <v>72</v>
      </c>
      <c r="G731" s="180">
        <v>64</v>
      </c>
      <c r="H731" s="181">
        <v>120</v>
      </c>
      <c r="I731" s="175">
        <v>261</v>
      </c>
      <c r="J731" s="180">
        <v>62</v>
      </c>
      <c r="K731" s="180">
        <v>74</v>
      </c>
      <c r="L731" s="181">
        <v>125</v>
      </c>
      <c r="M731" s="175">
        <v>315</v>
      </c>
      <c r="N731" s="180">
        <v>60</v>
      </c>
      <c r="O731" s="180">
        <v>63</v>
      </c>
      <c r="P731" s="181">
        <v>192</v>
      </c>
    </row>
    <row r="732" spans="1:16" x14ac:dyDescent="0.3">
      <c r="A732" s="178" t="s">
        <v>261</v>
      </c>
      <c r="B732" s="179" t="s">
        <v>182</v>
      </c>
      <c r="C732" s="179" t="s">
        <v>1938</v>
      </c>
      <c r="D732" s="178" t="s">
        <v>858</v>
      </c>
      <c r="E732" s="175">
        <v>241</v>
      </c>
      <c r="F732" s="180">
        <v>27</v>
      </c>
      <c r="G732" s="180">
        <v>51</v>
      </c>
      <c r="H732" s="181">
        <v>163</v>
      </c>
      <c r="I732" s="175">
        <v>252</v>
      </c>
      <c r="J732" s="180">
        <v>28</v>
      </c>
      <c r="K732" s="180">
        <v>51</v>
      </c>
      <c r="L732" s="181">
        <v>173</v>
      </c>
      <c r="M732" s="175">
        <v>237</v>
      </c>
      <c r="N732" s="180">
        <v>27</v>
      </c>
      <c r="O732" s="180">
        <v>48</v>
      </c>
      <c r="P732" s="181">
        <v>162</v>
      </c>
    </row>
    <row r="733" spans="1:16" x14ac:dyDescent="0.3">
      <c r="A733" s="178" t="s">
        <v>430</v>
      </c>
      <c r="B733" s="179" t="s">
        <v>940</v>
      </c>
      <c r="C733" s="179" t="s">
        <v>1939</v>
      </c>
      <c r="D733" s="178" t="s">
        <v>957</v>
      </c>
      <c r="E733" s="175">
        <v>236</v>
      </c>
      <c r="F733" s="180">
        <v>146</v>
      </c>
      <c r="G733" s="180">
        <v>24</v>
      </c>
      <c r="H733" s="181">
        <v>66</v>
      </c>
      <c r="I733" s="175">
        <v>251</v>
      </c>
      <c r="J733" s="180">
        <v>148</v>
      </c>
      <c r="K733" s="180">
        <v>28</v>
      </c>
      <c r="L733" s="181">
        <v>75</v>
      </c>
      <c r="M733" s="175">
        <v>249</v>
      </c>
      <c r="N733" s="180">
        <v>147</v>
      </c>
      <c r="O733" s="180">
        <v>26</v>
      </c>
      <c r="P733" s="181">
        <v>76</v>
      </c>
    </row>
    <row r="734" spans="1:16" x14ac:dyDescent="0.3">
      <c r="A734" s="178" t="s">
        <v>1086</v>
      </c>
      <c r="B734" s="179" t="s">
        <v>794</v>
      </c>
      <c r="C734" s="179" t="s">
        <v>1940</v>
      </c>
      <c r="D734" s="179" t="s">
        <v>809</v>
      </c>
      <c r="E734" s="175">
        <v>169</v>
      </c>
      <c r="F734" s="180">
        <v>31</v>
      </c>
      <c r="G734" s="180">
        <v>45</v>
      </c>
      <c r="H734" s="181">
        <v>93</v>
      </c>
      <c r="I734" s="175">
        <v>238</v>
      </c>
      <c r="J734" s="180">
        <v>29</v>
      </c>
      <c r="K734" s="180">
        <v>50</v>
      </c>
      <c r="L734" s="181">
        <v>159</v>
      </c>
      <c r="M734" s="175">
        <v>306</v>
      </c>
      <c r="N734" s="180">
        <v>29</v>
      </c>
      <c r="O734" s="180">
        <v>59</v>
      </c>
      <c r="P734" s="181">
        <v>218</v>
      </c>
    </row>
    <row r="735" spans="1:16" x14ac:dyDescent="0.3">
      <c r="A735" s="178" t="s">
        <v>108</v>
      </c>
      <c r="B735" s="179" t="s">
        <v>310</v>
      </c>
      <c r="C735" s="179" t="s">
        <v>1941</v>
      </c>
      <c r="D735" s="178" t="s">
        <v>386</v>
      </c>
      <c r="E735" s="175">
        <v>258</v>
      </c>
      <c r="F735" s="180">
        <v>48</v>
      </c>
      <c r="G735" s="180">
        <v>108</v>
      </c>
      <c r="H735" s="181">
        <v>102</v>
      </c>
      <c r="I735" s="175">
        <v>270</v>
      </c>
      <c r="J735" s="180">
        <v>47</v>
      </c>
      <c r="K735" s="180">
        <v>125</v>
      </c>
      <c r="L735" s="181">
        <v>98</v>
      </c>
      <c r="M735" s="175">
        <v>251</v>
      </c>
      <c r="N735" s="180">
        <v>42</v>
      </c>
      <c r="O735" s="180">
        <v>107</v>
      </c>
      <c r="P735" s="181">
        <v>102</v>
      </c>
    </row>
    <row r="736" spans="1:16" x14ac:dyDescent="0.3">
      <c r="A736" s="178" t="s">
        <v>939</v>
      </c>
      <c r="B736" s="179" t="s">
        <v>236</v>
      </c>
      <c r="C736" s="179" t="s">
        <v>1942</v>
      </c>
      <c r="D736" s="178" t="s">
        <v>257</v>
      </c>
      <c r="E736" s="175">
        <v>243</v>
      </c>
      <c r="F736" s="180">
        <v>73</v>
      </c>
      <c r="G736" s="180">
        <v>89</v>
      </c>
      <c r="H736" s="181">
        <v>81</v>
      </c>
      <c r="I736" s="175">
        <v>245</v>
      </c>
      <c r="J736" s="180">
        <v>73</v>
      </c>
      <c r="K736" s="180">
        <v>87</v>
      </c>
      <c r="L736" s="181">
        <v>85</v>
      </c>
      <c r="M736" s="175">
        <v>258</v>
      </c>
      <c r="N736" s="180">
        <v>72</v>
      </c>
      <c r="O736" s="180">
        <v>89</v>
      </c>
      <c r="P736" s="181">
        <v>97</v>
      </c>
    </row>
    <row r="737" spans="1:16" x14ac:dyDescent="0.3">
      <c r="A737" s="178" t="s">
        <v>108</v>
      </c>
      <c r="B737" s="179" t="s">
        <v>109</v>
      </c>
      <c r="C737" s="179" t="s">
        <v>1943</v>
      </c>
      <c r="D737" s="178" t="s">
        <v>185</v>
      </c>
      <c r="E737" s="175">
        <v>242</v>
      </c>
      <c r="F737" s="180">
        <v>22</v>
      </c>
      <c r="G737" s="180">
        <v>60</v>
      </c>
      <c r="H737" s="181">
        <v>160</v>
      </c>
      <c r="I737" s="175">
        <v>239</v>
      </c>
      <c r="J737" s="180">
        <v>26</v>
      </c>
      <c r="K737" s="180">
        <v>54</v>
      </c>
      <c r="L737" s="181">
        <v>159</v>
      </c>
      <c r="M737" s="175">
        <v>262</v>
      </c>
      <c r="N737" s="180">
        <v>23</v>
      </c>
      <c r="O737" s="180">
        <v>64</v>
      </c>
      <c r="P737" s="181">
        <v>175</v>
      </c>
    </row>
    <row r="738" spans="1:16" x14ac:dyDescent="0.3">
      <c r="A738" s="178" t="s">
        <v>309</v>
      </c>
      <c r="B738" s="179" t="s">
        <v>764</v>
      </c>
      <c r="C738" s="179" t="s">
        <v>1944</v>
      </c>
      <c r="D738" s="178" t="s">
        <v>785</v>
      </c>
      <c r="E738" s="175">
        <v>212</v>
      </c>
      <c r="F738" s="180">
        <v>71</v>
      </c>
      <c r="G738" s="180">
        <v>52</v>
      </c>
      <c r="H738" s="181">
        <v>89</v>
      </c>
      <c r="I738" s="175">
        <v>246</v>
      </c>
      <c r="J738" s="180">
        <v>58</v>
      </c>
      <c r="K738" s="180">
        <v>46</v>
      </c>
      <c r="L738" s="181">
        <v>142</v>
      </c>
      <c r="M738" s="175">
        <v>245</v>
      </c>
      <c r="N738" s="180">
        <v>60</v>
      </c>
      <c r="O738" s="180">
        <v>44</v>
      </c>
      <c r="P738" s="181">
        <v>141</v>
      </c>
    </row>
    <row r="739" spans="1:16" x14ac:dyDescent="0.3">
      <c r="A739" s="178" t="s">
        <v>939</v>
      </c>
      <c r="B739" s="179" t="s">
        <v>136</v>
      </c>
      <c r="C739" s="179" t="s">
        <v>1945</v>
      </c>
      <c r="D739" s="178" t="s">
        <v>439</v>
      </c>
      <c r="E739" s="175">
        <v>238</v>
      </c>
      <c r="F739" s="180">
        <v>32</v>
      </c>
      <c r="G739" s="180">
        <v>73</v>
      </c>
      <c r="H739" s="181">
        <v>133</v>
      </c>
      <c r="I739" s="175">
        <v>237</v>
      </c>
      <c r="J739" s="180">
        <v>31</v>
      </c>
      <c r="K739" s="180">
        <v>72</v>
      </c>
      <c r="L739" s="181">
        <v>134</v>
      </c>
      <c r="M739" s="175">
        <v>242</v>
      </c>
      <c r="N739" s="180">
        <v>30</v>
      </c>
      <c r="O739" s="180">
        <v>81</v>
      </c>
      <c r="P739" s="181">
        <v>131</v>
      </c>
    </row>
    <row r="740" spans="1:16" x14ac:dyDescent="0.3">
      <c r="A740" s="178" t="s">
        <v>540</v>
      </c>
      <c r="B740" s="179" t="s">
        <v>476</v>
      </c>
      <c r="C740" s="179" t="s">
        <v>1946</v>
      </c>
      <c r="D740" s="178" t="s">
        <v>489</v>
      </c>
      <c r="E740" s="175">
        <v>143</v>
      </c>
      <c r="F740" s="180">
        <v>81</v>
      </c>
      <c r="G740" s="180">
        <v>31</v>
      </c>
      <c r="H740" s="181">
        <v>31</v>
      </c>
      <c r="I740" s="175">
        <v>241</v>
      </c>
      <c r="J740" s="180">
        <v>80</v>
      </c>
      <c r="K740" s="180">
        <v>32</v>
      </c>
      <c r="L740" s="181">
        <v>129</v>
      </c>
      <c r="M740" s="175">
        <v>299</v>
      </c>
      <c r="N740" s="180">
        <v>83</v>
      </c>
      <c r="O740" s="180">
        <v>31</v>
      </c>
      <c r="P740" s="181">
        <v>185</v>
      </c>
    </row>
    <row r="741" spans="1:16" x14ac:dyDescent="0.3">
      <c r="A741" s="178" t="s">
        <v>569</v>
      </c>
      <c r="B741" s="179" t="s">
        <v>570</v>
      </c>
      <c r="C741" s="179" t="s">
        <v>1947</v>
      </c>
      <c r="D741" s="178" t="s">
        <v>629</v>
      </c>
      <c r="E741" s="175">
        <v>239</v>
      </c>
      <c r="F741" s="180">
        <v>33</v>
      </c>
      <c r="G741" s="180">
        <v>50</v>
      </c>
      <c r="H741" s="181">
        <v>156</v>
      </c>
      <c r="I741" s="175">
        <v>244</v>
      </c>
      <c r="J741" s="180">
        <v>33</v>
      </c>
      <c r="K741" s="180">
        <v>52</v>
      </c>
      <c r="L741" s="181">
        <v>159</v>
      </c>
      <c r="M741" s="175">
        <v>232</v>
      </c>
      <c r="N741" s="180">
        <v>35</v>
      </c>
      <c r="O741" s="180">
        <v>49</v>
      </c>
      <c r="P741" s="181">
        <v>148</v>
      </c>
    </row>
    <row r="742" spans="1:16" x14ac:dyDescent="0.3">
      <c r="A742" s="178" t="s">
        <v>939</v>
      </c>
      <c r="B742" s="179" t="s">
        <v>310</v>
      </c>
      <c r="C742" s="179" t="s">
        <v>1948</v>
      </c>
      <c r="D742" s="178" t="s">
        <v>340</v>
      </c>
      <c r="E742" s="175">
        <v>205</v>
      </c>
      <c r="F742" s="180">
        <v>45</v>
      </c>
      <c r="G742" s="180">
        <v>60</v>
      </c>
      <c r="H742" s="181">
        <v>100</v>
      </c>
      <c r="I742" s="175">
        <v>253</v>
      </c>
      <c r="J742" s="180">
        <v>53</v>
      </c>
      <c r="K742" s="180">
        <v>78</v>
      </c>
      <c r="L742" s="181">
        <v>122</v>
      </c>
      <c r="M742" s="175">
        <v>232</v>
      </c>
      <c r="N742" s="180">
        <v>53</v>
      </c>
      <c r="O742" s="180">
        <v>68</v>
      </c>
      <c r="P742" s="181">
        <v>111</v>
      </c>
    </row>
    <row r="743" spans="1:16" x14ac:dyDescent="0.3">
      <c r="A743" s="178" t="s">
        <v>820</v>
      </c>
      <c r="B743" s="179" t="s">
        <v>109</v>
      </c>
      <c r="C743" s="179" t="s">
        <v>1949</v>
      </c>
      <c r="D743" s="179" t="s">
        <v>184</v>
      </c>
      <c r="E743" s="175">
        <v>224</v>
      </c>
      <c r="F743" s="180">
        <v>44</v>
      </c>
      <c r="G743" s="180">
        <v>111</v>
      </c>
      <c r="H743" s="181">
        <v>69</v>
      </c>
      <c r="I743" s="175">
        <v>242</v>
      </c>
      <c r="J743" s="180">
        <v>44</v>
      </c>
      <c r="K743" s="180">
        <v>105</v>
      </c>
      <c r="L743" s="181">
        <v>93</v>
      </c>
      <c r="M743" s="175">
        <v>263</v>
      </c>
      <c r="N743" s="180">
        <v>45</v>
      </c>
      <c r="O743" s="180">
        <v>104</v>
      </c>
      <c r="P743" s="181">
        <v>114</v>
      </c>
    </row>
    <row r="744" spans="1:16" x14ac:dyDescent="0.3">
      <c r="A744" s="178" t="s">
        <v>235</v>
      </c>
      <c r="B744" s="179" t="s">
        <v>570</v>
      </c>
      <c r="C744" s="179" t="s">
        <v>1950</v>
      </c>
      <c r="D744" s="178" t="s">
        <v>643</v>
      </c>
      <c r="E744" s="175">
        <v>222</v>
      </c>
      <c r="F744" s="180">
        <v>45</v>
      </c>
      <c r="G744" s="180">
        <v>52</v>
      </c>
      <c r="H744" s="181">
        <v>125</v>
      </c>
      <c r="I744" s="175">
        <v>235</v>
      </c>
      <c r="J744" s="180">
        <v>46</v>
      </c>
      <c r="K744" s="180">
        <v>46</v>
      </c>
      <c r="L744" s="181">
        <v>143</v>
      </c>
      <c r="M744" s="175">
        <v>255</v>
      </c>
      <c r="N744" s="180">
        <v>45</v>
      </c>
      <c r="O744" s="180">
        <v>53</v>
      </c>
      <c r="P744" s="181">
        <v>157</v>
      </c>
    </row>
    <row r="745" spans="1:16" x14ac:dyDescent="0.3">
      <c r="A745" s="178" t="s">
        <v>475</v>
      </c>
      <c r="B745" s="179" t="s">
        <v>570</v>
      </c>
      <c r="C745" s="179" t="s">
        <v>1951</v>
      </c>
      <c r="D745" s="178" t="s">
        <v>634</v>
      </c>
      <c r="E745" s="175">
        <v>232</v>
      </c>
      <c r="F745" s="180">
        <v>35</v>
      </c>
      <c r="G745" s="180">
        <v>79</v>
      </c>
      <c r="H745" s="181">
        <v>118</v>
      </c>
      <c r="I745" s="175">
        <v>231</v>
      </c>
      <c r="J745" s="180">
        <v>31</v>
      </c>
      <c r="K745" s="180">
        <v>82</v>
      </c>
      <c r="L745" s="181">
        <v>118</v>
      </c>
      <c r="M745" s="175">
        <v>263</v>
      </c>
      <c r="N745" s="180">
        <v>41</v>
      </c>
      <c r="O745" s="180">
        <v>82</v>
      </c>
      <c r="P745" s="181">
        <v>140</v>
      </c>
    </row>
    <row r="746" spans="1:16" x14ac:dyDescent="0.3">
      <c r="A746" s="178" t="s">
        <v>569</v>
      </c>
      <c r="B746" s="179" t="s">
        <v>713</v>
      </c>
      <c r="C746" s="179" t="s">
        <v>1952</v>
      </c>
      <c r="D746" s="178" t="s">
        <v>746</v>
      </c>
      <c r="E746" s="175">
        <v>213</v>
      </c>
      <c r="F746" s="180">
        <v>33</v>
      </c>
      <c r="G746" s="180">
        <v>123</v>
      </c>
      <c r="H746" s="181">
        <v>57</v>
      </c>
      <c r="I746" s="175">
        <v>243</v>
      </c>
      <c r="J746" s="180">
        <v>41</v>
      </c>
      <c r="K746" s="180">
        <v>134</v>
      </c>
      <c r="L746" s="181">
        <v>68</v>
      </c>
      <c r="M746" s="175">
        <v>245</v>
      </c>
      <c r="N746" s="180">
        <v>33</v>
      </c>
      <c r="O746" s="180">
        <v>137</v>
      </c>
      <c r="P746" s="181">
        <v>75</v>
      </c>
    </row>
    <row r="747" spans="1:16" x14ac:dyDescent="0.3">
      <c r="A747" s="178" t="s">
        <v>569</v>
      </c>
      <c r="B747" s="179" t="s">
        <v>514</v>
      </c>
      <c r="C747" s="179" t="s">
        <v>1953</v>
      </c>
      <c r="D747" s="178" t="s">
        <v>539</v>
      </c>
      <c r="E747" s="175">
        <v>129</v>
      </c>
      <c r="F747" s="180">
        <v>34</v>
      </c>
      <c r="G747" s="180">
        <v>35</v>
      </c>
      <c r="H747" s="181">
        <v>60</v>
      </c>
      <c r="I747" s="175">
        <v>187</v>
      </c>
      <c r="J747" s="180">
        <v>31</v>
      </c>
      <c r="K747" s="180">
        <v>32</v>
      </c>
      <c r="L747" s="181">
        <v>124</v>
      </c>
      <c r="M747" s="175">
        <v>258</v>
      </c>
      <c r="N747" s="180">
        <v>34</v>
      </c>
      <c r="O747" s="180">
        <v>80</v>
      </c>
      <c r="P747" s="181">
        <v>144</v>
      </c>
    </row>
    <row r="748" spans="1:16" x14ac:dyDescent="0.3">
      <c r="A748" s="178" t="s">
        <v>108</v>
      </c>
      <c r="B748" s="179" t="s">
        <v>1132</v>
      </c>
      <c r="C748" s="179" t="s">
        <v>1954</v>
      </c>
      <c r="D748" s="178" t="s">
        <v>195</v>
      </c>
      <c r="E748" s="175">
        <v>159</v>
      </c>
      <c r="F748" s="180">
        <v>33</v>
      </c>
      <c r="G748" s="180">
        <v>48</v>
      </c>
      <c r="H748" s="181">
        <v>78</v>
      </c>
      <c r="I748" s="175">
        <v>195</v>
      </c>
      <c r="J748" s="180">
        <v>33</v>
      </c>
      <c r="K748" s="180">
        <v>50</v>
      </c>
      <c r="L748" s="181">
        <v>112</v>
      </c>
      <c r="M748" s="175">
        <v>273</v>
      </c>
      <c r="N748" s="180">
        <v>33</v>
      </c>
      <c r="O748" s="180">
        <v>90</v>
      </c>
      <c r="P748" s="181">
        <v>150</v>
      </c>
    </row>
    <row r="749" spans="1:16" x14ac:dyDescent="0.3">
      <c r="A749" s="178" t="s">
        <v>939</v>
      </c>
      <c r="B749" s="179" t="s">
        <v>713</v>
      </c>
      <c r="C749" s="179" t="s">
        <v>1955</v>
      </c>
      <c r="D749" s="178" t="s">
        <v>744</v>
      </c>
      <c r="E749" s="175">
        <v>217</v>
      </c>
      <c r="F749" s="180">
        <v>46</v>
      </c>
      <c r="G749" s="180">
        <v>39</v>
      </c>
      <c r="H749" s="181">
        <v>132</v>
      </c>
      <c r="I749" s="175">
        <v>231</v>
      </c>
      <c r="J749" s="180">
        <v>47</v>
      </c>
      <c r="K749" s="180">
        <v>40</v>
      </c>
      <c r="L749" s="181">
        <v>144</v>
      </c>
      <c r="M749" s="175">
        <v>238</v>
      </c>
      <c r="N749" s="180">
        <v>47</v>
      </c>
      <c r="O749" s="180">
        <v>44</v>
      </c>
      <c r="P749" s="181">
        <v>147</v>
      </c>
    </row>
    <row r="750" spans="1:16" x14ac:dyDescent="0.3">
      <c r="A750" s="178" t="s">
        <v>939</v>
      </c>
      <c r="B750" s="179" t="s">
        <v>570</v>
      </c>
      <c r="C750" s="179" t="s">
        <v>1956</v>
      </c>
      <c r="D750" s="178" t="s">
        <v>584</v>
      </c>
      <c r="E750" s="175">
        <v>209</v>
      </c>
      <c r="F750" s="180">
        <v>45</v>
      </c>
      <c r="G750" s="180">
        <v>44</v>
      </c>
      <c r="H750" s="181">
        <v>120</v>
      </c>
      <c r="I750" s="175">
        <v>233</v>
      </c>
      <c r="J750" s="180">
        <v>52</v>
      </c>
      <c r="K750" s="180">
        <v>43</v>
      </c>
      <c r="L750" s="181">
        <v>138</v>
      </c>
      <c r="M750" s="175">
        <v>231</v>
      </c>
      <c r="N750" s="180">
        <v>46</v>
      </c>
      <c r="O750" s="180">
        <v>50</v>
      </c>
      <c r="P750" s="181">
        <v>135</v>
      </c>
    </row>
    <row r="751" spans="1:16" x14ac:dyDescent="0.3">
      <c r="A751" s="178" t="s">
        <v>475</v>
      </c>
      <c r="B751" s="179" t="s">
        <v>940</v>
      </c>
      <c r="C751" s="179" t="s">
        <v>1957</v>
      </c>
      <c r="D751" s="178" t="s">
        <v>1006</v>
      </c>
      <c r="E751" s="175">
        <v>203</v>
      </c>
      <c r="F751" s="180">
        <v>82</v>
      </c>
      <c r="G751" s="180">
        <v>61</v>
      </c>
      <c r="H751" s="181">
        <v>60</v>
      </c>
      <c r="I751" s="175">
        <v>224</v>
      </c>
      <c r="J751" s="180">
        <v>75</v>
      </c>
      <c r="K751" s="180">
        <v>57</v>
      </c>
      <c r="L751" s="181">
        <v>92</v>
      </c>
      <c r="M751" s="175">
        <v>258</v>
      </c>
      <c r="N751" s="180">
        <v>74</v>
      </c>
      <c r="O751" s="180">
        <v>68</v>
      </c>
      <c r="P751" s="181">
        <v>116</v>
      </c>
    </row>
    <row r="752" spans="1:16" x14ac:dyDescent="0.3">
      <c r="A752" s="178" t="s">
        <v>475</v>
      </c>
      <c r="B752" s="179" t="s">
        <v>182</v>
      </c>
      <c r="C752" s="179" t="s">
        <v>1958</v>
      </c>
      <c r="D752" s="178" t="s">
        <v>843</v>
      </c>
      <c r="E752" s="175">
        <v>167</v>
      </c>
      <c r="F752" s="180">
        <v>19</v>
      </c>
      <c r="G752" s="180">
        <v>99</v>
      </c>
      <c r="H752" s="181">
        <v>49</v>
      </c>
      <c r="I752" s="175">
        <v>234</v>
      </c>
      <c r="J752" s="180">
        <v>27</v>
      </c>
      <c r="K752" s="180">
        <v>110</v>
      </c>
      <c r="L752" s="181">
        <v>97</v>
      </c>
      <c r="M752" s="175">
        <v>236</v>
      </c>
      <c r="N752" s="180">
        <v>30</v>
      </c>
      <c r="O752" s="180">
        <v>105</v>
      </c>
      <c r="P752" s="181">
        <v>101</v>
      </c>
    </row>
    <row r="753" spans="1:16" x14ac:dyDescent="0.3">
      <c r="A753" s="178" t="s">
        <v>793</v>
      </c>
      <c r="B753" s="179" t="s">
        <v>570</v>
      </c>
      <c r="C753" s="179" t="s">
        <v>1959</v>
      </c>
      <c r="D753" s="178" t="s">
        <v>582</v>
      </c>
      <c r="E753" s="175">
        <v>237</v>
      </c>
      <c r="F753" s="180">
        <v>53</v>
      </c>
      <c r="G753" s="180">
        <v>50</v>
      </c>
      <c r="H753" s="181">
        <v>134</v>
      </c>
      <c r="I753" s="175">
        <v>243</v>
      </c>
      <c r="J753" s="180">
        <v>53</v>
      </c>
      <c r="K753" s="180">
        <v>54</v>
      </c>
      <c r="L753" s="181">
        <v>136</v>
      </c>
      <c r="M753" s="175">
        <v>289</v>
      </c>
      <c r="N753" s="180">
        <v>43</v>
      </c>
      <c r="O753" s="180">
        <v>53</v>
      </c>
      <c r="P753" s="181">
        <v>193</v>
      </c>
    </row>
    <row r="754" spans="1:16" x14ac:dyDescent="0.3">
      <c r="A754" s="178" t="s">
        <v>108</v>
      </c>
      <c r="B754" s="179" t="s">
        <v>1040</v>
      </c>
      <c r="C754" s="179" t="s">
        <v>1960</v>
      </c>
      <c r="D754" s="178" t="s">
        <v>1071</v>
      </c>
      <c r="E754" s="175">
        <v>212</v>
      </c>
      <c r="F754" s="180">
        <v>43</v>
      </c>
      <c r="G754" s="180">
        <v>21</v>
      </c>
      <c r="H754" s="181">
        <v>148</v>
      </c>
      <c r="I754" s="175">
        <v>228</v>
      </c>
      <c r="J754" s="180">
        <v>43</v>
      </c>
      <c r="K754" s="180">
        <v>18</v>
      </c>
      <c r="L754" s="181">
        <v>167</v>
      </c>
      <c r="M754" s="175">
        <v>231</v>
      </c>
      <c r="N754" s="180">
        <v>44</v>
      </c>
      <c r="O754" s="180">
        <v>21</v>
      </c>
      <c r="P754" s="181">
        <v>166</v>
      </c>
    </row>
    <row r="755" spans="1:16" x14ac:dyDescent="0.3">
      <c r="A755" s="178" t="s">
        <v>1039</v>
      </c>
      <c r="B755" s="179" t="s">
        <v>182</v>
      </c>
      <c r="C755" s="179" t="s">
        <v>1961</v>
      </c>
      <c r="D755" s="178" t="s">
        <v>857</v>
      </c>
      <c r="E755" s="175">
        <v>223</v>
      </c>
      <c r="F755" s="180">
        <v>60</v>
      </c>
      <c r="G755" s="180">
        <v>42</v>
      </c>
      <c r="H755" s="181">
        <v>121</v>
      </c>
      <c r="I755" s="175">
        <v>245</v>
      </c>
      <c r="J755" s="180">
        <v>62</v>
      </c>
      <c r="K755" s="180">
        <v>50</v>
      </c>
      <c r="L755" s="181">
        <v>133</v>
      </c>
      <c r="M755" s="175">
        <v>225</v>
      </c>
      <c r="N755" s="180">
        <v>56</v>
      </c>
      <c r="O755" s="180">
        <v>42</v>
      </c>
      <c r="P755" s="181">
        <v>127</v>
      </c>
    </row>
    <row r="756" spans="1:16" x14ac:dyDescent="0.3">
      <c r="A756" s="178" t="s">
        <v>108</v>
      </c>
      <c r="B756" s="179" t="s">
        <v>570</v>
      </c>
      <c r="C756" s="179" t="s">
        <v>1962</v>
      </c>
      <c r="D756" s="178" t="s">
        <v>667</v>
      </c>
      <c r="E756" s="175">
        <v>239</v>
      </c>
      <c r="F756" s="180">
        <v>66</v>
      </c>
      <c r="G756" s="180">
        <v>65</v>
      </c>
      <c r="H756" s="181">
        <v>108</v>
      </c>
      <c r="I756" s="175">
        <v>260</v>
      </c>
      <c r="J756" s="180">
        <v>66</v>
      </c>
      <c r="K756" s="180">
        <v>76</v>
      </c>
      <c r="L756" s="181">
        <v>118</v>
      </c>
      <c r="M756" s="175">
        <v>261</v>
      </c>
      <c r="N756" s="180">
        <v>66</v>
      </c>
      <c r="O756" s="180">
        <v>47</v>
      </c>
      <c r="P756" s="181">
        <v>148</v>
      </c>
    </row>
    <row r="757" spans="1:16" x14ac:dyDescent="0.3">
      <c r="A757" s="178" t="s">
        <v>430</v>
      </c>
      <c r="B757" s="179" t="s">
        <v>476</v>
      </c>
      <c r="C757" s="179" t="s">
        <v>1963</v>
      </c>
      <c r="D757" s="178" t="s">
        <v>495</v>
      </c>
      <c r="E757" s="175">
        <v>198</v>
      </c>
      <c r="F757" s="180">
        <v>36</v>
      </c>
      <c r="G757" s="180">
        <v>106</v>
      </c>
      <c r="H757" s="181">
        <v>56</v>
      </c>
      <c r="I757" s="175">
        <v>218</v>
      </c>
      <c r="J757" s="180">
        <v>29</v>
      </c>
      <c r="K757" s="180">
        <v>101</v>
      </c>
      <c r="L757" s="181">
        <v>88</v>
      </c>
      <c r="M757" s="175">
        <v>240</v>
      </c>
      <c r="N757" s="180">
        <v>35</v>
      </c>
      <c r="O757" s="180">
        <v>108</v>
      </c>
      <c r="P757" s="181">
        <v>97</v>
      </c>
    </row>
    <row r="758" spans="1:16" x14ac:dyDescent="0.3">
      <c r="A758" s="178" t="s">
        <v>569</v>
      </c>
      <c r="B758" s="179" t="s">
        <v>1040</v>
      </c>
      <c r="C758" s="179" t="s">
        <v>1964</v>
      </c>
      <c r="D758" s="178" t="s">
        <v>1052</v>
      </c>
      <c r="E758" s="175">
        <v>197</v>
      </c>
      <c r="F758" s="180">
        <v>69</v>
      </c>
      <c r="G758" s="180">
        <v>65</v>
      </c>
      <c r="H758" s="181">
        <v>63</v>
      </c>
      <c r="I758" s="175">
        <v>219</v>
      </c>
      <c r="J758" s="180">
        <v>62</v>
      </c>
      <c r="K758" s="180">
        <v>71</v>
      </c>
      <c r="L758" s="181">
        <v>86</v>
      </c>
      <c r="M758" s="175">
        <v>214</v>
      </c>
      <c r="N758" s="180">
        <v>62</v>
      </c>
      <c r="O758" s="180">
        <v>81</v>
      </c>
      <c r="P758" s="181">
        <v>71</v>
      </c>
    </row>
    <row r="759" spans="1:16" x14ac:dyDescent="0.3">
      <c r="A759" s="178" t="s">
        <v>569</v>
      </c>
      <c r="B759" s="179" t="s">
        <v>507</v>
      </c>
      <c r="C759" s="179" t="s">
        <v>1965</v>
      </c>
      <c r="D759" s="179" t="s">
        <v>175</v>
      </c>
      <c r="E759" s="175">
        <v>288</v>
      </c>
      <c r="F759" s="180">
        <v>71</v>
      </c>
      <c r="G759" s="180">
        <v>155</v>
      </c>
      <c r="H759" s="181">
        <v>62</v>
      </c>
      <c r="I759" s="175">
        <v>286</v>
      </c>
      <c r="J759" s="180">
        <v>70</v>
      </c>
      <c r="K759" s="180">
        <v>151</v>
      </c>
      <c r="L759" s="181">
        <v>65</v>
      </c>
      <c r="M759" s="175">
        <v>271</v>
      </c>
      <c r="N759" s="180">
        <v>69</v>
      </c>
      <c r="O759" s="180">
        <v>95</v>
      </c>
      <c r="P759" s="181">
        <v>107</v>
      </c>
    </row>
    <row r="760" spans="1:16" x14ac:dyDescent="0.3">
      <c r="A760" s="178" t="s">
        <v>309</v>
      </c>
      <c r="B760" s="179" t="s">
        <v>1040</v>
      </c>
      <c r="C760" s="179" t="s">
        <v>1966</v>
      </c>
      <c r="D760" s="178" t="s">
        <v>1061</v>
      </c>
      <c r="E760" s="175">
        <v>171</v>
      </c>
      <c r="F760" s="180">
        <v>48</v>
      </c>
      <c r="G760" s="180">
        <v>35</v>
      </c>
      <c r="H760" s="181">
        <v>88</v>
      </c>
      <c r="I760" s="175">
        <v>223</v>
      </c>
      <c r="J760" s="180">
        <v>50</v>
      </c>
      <c r="K760" s="180">
        <v>40</v>
      </c>
      <c r="L760" s="181">
        <v>133</v>
      </c>
      <c r="M760" s="175">
        <v>218</v>
      </c>
      <c r="N760" s="180">
        <v>42</v>
      </c>
      <c r="O760" s="180">
        <v>53</v>
      </c>
      <c r="P760" s="181">
        <v>123</v>
      </c>
    </row>
    <row r="761" spans="1:16" x14ac:dyDescent="0.3">
      <c r="A761" s="178" t="s">
        <v>763</v>
      </c>
      <c r="B761" s="179" t="s">
        <v>310</v>
      </c>
      <c r="C761" s="179" t="s">
        <v>1967</v>
      </c>
      <c r="D761" s="178" t="s">
        <v>329</v>
      </c>
      <c r="E761" s="175">
        <v>223</v>
      </c>
      <c r="F761" s="180">
        <v>66</v>
      </c>
      <c r="G761" s="180">
        <v>131</v>
      </c>
      <c r="H761" s="181">
        <v>26</v>
      </c>
      <c r="I761" s="175">
        <v>223</v>
      </c>
      <c r="J761" s="180">
        <v>66</v>
      </c>
      <c r="K761" s="180">
        <v>130</v>
      </c>
      <c r="L761" s="181">
        <v>27</v>
      </c>
      <c r="M761" s="175">
        <v>236</v>
      </c>
      <c r="N761" s="180">
        <v>67</v>
      </c>
      <c r="O761" s="180">
        <v>132</v>
      </c>
      <c r="P761" s="181">
        <v>37</v>
      </c>
    </row>
    <row r="762" spans="1:16" x14ac:dyDescent="0.3">
      <c r="A762" s="178" t="s">
        <v>1179</v>
      </c>
      <c r="B762" s="179" t="s">
        <v>507</v>
      </c>
      <c r="C762" s="179" t="s">
        <v>1968</v>
      </c>
      <c r="D762" s="178" t="s">
        <v>1027</v>
      </c>
      <c r="E762" s="175">
        <v>257</v>
      </c>
      <c r="F762" s="180">
        <v>69</v>
      </c>
      <c r="G762" s="180">
        <v>100</v>
      </c>
      <c r="H762" s="181">
        <v>88</v>
      </c>
      <c r="I762" s="175">
        <v>244</v>
      </c>
      <c r="J762" s="180">
        <v>58</v>
      </c>
      <c r="K762" s="180">
        <v>88</v>
      </c>
      <c r="L762" s="181">
        <v>98</v>
      </c>
      <c r="M762" s="175">
        <v>275</v>
      </c>
      <c r="N762" s="180">
        <v>58</v>
      </c>
      <c r="O762" s="180">
        <v>70</v>
      </c>
      <c r="P762" s="181">
        <v>147</v>
      </c>
    </row>
    <row r="763" spans="1:16" x14ac:dyDescent="0.3">
      <c r="A763" s="178" t="s">
        <v>309</v>
      </c>
      <c r="B763" s="179" t="s">
        <v>875</v>
      </c>
      <c r="C763" s="179" t="s">
        <v>1969</v>
      </c>
      <c r="D763" s="178" t="s">
        <v>886</v>
      </c>
      <c r="E763" s="175">
        <v>177</v>
      </c>
      <c r="F763" s="180">
        <v>32</v>
      </c>
      <c r="G763" s="180">
        <v>11</v>
      </c>
      <c r="H763" s="181">
        <v>134</v>
      </c>
      <c r="I763" s="175">
        <v>213</v>
      </c>
      <c r="J763" s="180">
        <v>31</v>
      </c>
      <c r="K763" s="180">
        <v>19</v>
      </c>
      <c r="L763" s="181">
        <v>163</v>
      </c>
      <c r="M763" s="175">
        <v>213</v>
      </c>
      <c r="N763" s="180">
        <v>32</v>
      </c>
      <c r="O763" s="180">
        <v>28</v>
      </c>
      <c r="P763" s="181">
        <v>153</v>
      </c>
    </row>
    <row r="764" spans="1:16" x14ac:dyDescent="0.3">
      <c r="A764" s="178" t="s">
        <v>939</v>
      </c>
      <c r="B764" s="179" t="s">
        <v>310</v>
      </c>
      <c r="C764" s="179" t="s">
        <v>1970</v>
      </c>
      <c r="D764" s="178" t="s">
        <v>371</v>
      </c>
      <c r="E764" s="175">
        <v>173</v>
      </c>
      <c r="F764" s="180">
        <v>47</v>
      </c>
      <c r="G764" s="180">
        <v>72</v>
      </c>
      <c r="H764" s="181">
        <v>54</v>
      </c>
      <c r="I764" s="175">
        <v>143</v>
      </c>
      <c r="J764" s="180">
        <v>39</v>
      </c>
      <c r="K764" s="180">
        <v>51</v>
      </c>
      <c r="L764" s="181">
        <v>53</v>
      </c>
      <c r="M764" s="175">
        <v>265</v>
      </c>
      <c r="N764" s="180">
        <v>48</v>
      </c>
      <c r="O764" s="180">
        <v>122</v>
      </c>
      <c r="P764" s="181">
        <v>95</v>
      </c>
    </row>
    <row r="765" spans="1:16" x14ac:dyDescent="0.3">
      <c r="A765" s="178" t="s">
        <v>939</v>
      </c>
      <c r="B765" s="179" t="s">
        <v>682</v>
      </c>
      <c r="C765" s="179" t="s">
        <v>1971</v>
      </c>
      <c r="D765" s="178" t="s">
        <v>700</v>
      </c>
      <c r="E765" s="175">
        <v>203</v>
      </c>
      <c r="F765" s="180">
        <v>48</v>
      </c>
      <c r="G765" s="180">
        <v>146</v>
      </c>
      <c r="H765" s="181">
        <v>9</v>
      </c>
      <c r="I765" s="175">
        <v>203</v>
      </c>
      <c r="J765" s="180">
        <v>41</v>
      </c>
      <c r="K765" s="180">
        <v>148</v>
      </c>
      <c r="L765" s="181">
        <v>14</v>
      </c>
      <c r="M765" s="175">
        <v>221</v>
      </c>
      <c r="N765" s="180">
        <v>45</v>
      </c>
      <c r="O765" s="180">
        <v>163</v>
      </c>
      <c r="P765" s="181">
        <v>13</v>
      </c>
    </row>
    <row r="766" spans="1:16" x14ac:dyDescent="0.3">
      <c r="A766" s="178" t="s">
        <v>309</v>
      </c>
      <c r="B766" s="179" t="s">
        <v>109</v>
      </c>
      <c r="C766" s="179" t="s">
        <v>1972</v>
      </c>
      <c r="D766" s="178" t="s">
        <v>198</v>
      </c>
      <c r="E766" s="175">
        <v>214</v>
      </c>
      <c r="F766" s="180">
        <v>85</v>
      </c>
      <c r="G766" s="180">
        <v>35</v>
      </c>
      <c r="H766" s="181">
        <v>94</v>
      </c>
      <c r="I766" s="175">
        <v>224</v>
      </c>
      <c r="J766" s="180">
        <v>86</v>
      </c>
      <c r="K766" s="180">
        <v>34</v>
      </c>
      <c r="L766" s="181">
        <v>104</v>
      </c>
      <c r="M766" s="175">
        <v>225</v>
      </c>
      <c r="N766" s="180">
        <v>82</v>
      </c>
      <c r="O766" s="180">
        <v>36</v>
      </c>
      <c r="P766" s="181">
        <v>107</v>
      </c>
    </row>
    <row r="767" spans="1:16" x14ac:dyDescent="0.3">
      <c r="A767" s="178" t="s">
        <v>712</v>
      </c>
      <c r="B767" s="179" t="s">
        <v>310</v>
      </c>
      <c r="C767" s="179" t="s">
        <v>1973</v>
      </c>
      <c r="D767" s="179" t="s">
        <v>373</v>
      </c>
      <c r="E767" s="175">
        <v>189</v>
      </c>
      <c r="F767" s="180">
        <v>21</v>
      </c>
      <c r="G767" s="180">
        <v>106</v>
      </c>
      <c r="H767" s="181">
        <v>62</v>
      </c>
      <c r="I767" s="175">
        <v>192</v>
      </c>
      <c r="J767" s="180">
        <v>21</v>
      </c>
      <c r="K767" s="180">
        <v>109</v>
      </c>
      <c r="L767" s="181">
        <v>62</v>
      </c>
      <c r="M767" s="175">
        <v>231</v>
      </c>
      <c r="N767" s="180">
        <v>21</v>
      </c>
      <c r="O767" s="180">
        <v>137</v>
      </c>
      <c r="P767" s="181">
        <v>73</v>
      </c>
    </row>
    <row r="768" spans="1:16" x14ac:dyDescent="0.3">
      <c r="A768" s="178" t="s">
        <v>1015</v>
      </c>
      <c r="B768" s="179" t="s">
        <v>182</v>
      </c>
      <c r="C768" s="179" t="s">
        <v>1974</v>
      </c>
      <c r="D768" s="179" t="s">
        <v>842</v>
      </c>
      <c r="E768" s="175">
        <v>178</v>
      </c>
      <c r="F768" s="180">
        <v>47</v>
      </c>
      <c r="G768" s="180">
        <v>19</v>
      </c>
      <c r="H768" s="181">
        <v>112</v>
      </c>
      <c r="I768" s="175">
        <v>180</v>
      </c>
      <c r="J768" s="180">
        <v>40</v>
      </c>
      <c r="K768" s="180">
        <v>19</v>
      </c>
      <c r="L768" s="181">
        <v>121</v>
      </c>
      <c r="M768" s="175">
        <v>226</v>
      </c>
      <c r="N768" s="180">
        <v>43</v>
      </c>
      <c r="O768" s="180">
        <v>55</v>
      </c>
      <c r="P768" s="181">
        <v>128</v>
      </c>
    </row>
    <row r="769" spans="1:16" x14ac:dyDescent="0.3">
      <c r="A769" s="178" t="s">
        <v>540</v>
      </c>
      <c r="B769" s="179" t="s">
        <v>570</v>
      </c>
      <c r="C769" s="179" t="s">
        <v>1975</v>
      </c>
      <c r="D769" s="178" t="s">
        <v>670</v>
      </c>
      <c r="E769" s="175">
        <v>208</v>
      </c>
      <c r="F769" s="180">
        <v>42</v>
      </c>
      <c r="G769" s="180">
        <v>34</v>
      </c>
      <c r="H769" s="181">
        <v>132</v>
      </c>
      <c r="I769" s="175">
        <v>218</v>
      </c>
      <c r="J769" s="180">
        <v>47</v>
      </c>
      <c r="K769" s="180">
        <v>36</v>
      </c>
      <c r="L769" s="181">
        <v>135</v>
      </c>
      <c r="M769" s="175">
        <v>252</v>
      </c>
      <c r="N769" s="180">
        <v>49</v>
      </c>
      <c r="O769" s="180">
        <v>34</v>
      </c>
      <c r="P769" s="181">
        <v>169</v>
      </c>
    </row>
    <row r="770" spans="1:16" x14ac:dyDescent="0.3">
      <c r="A770" s="178" t="s">
        <v>540</v>
      </c>
      <c r="B770" s="179" t="s">
        <v>310</v>
      </c>
      <c r="C770" s="179" t="s">
        <v>1976</v>
      </c>
      <c r="D770" s="178" t="s">
        <v>399</v>
      </c>
      <c r="E770" s="175">
        <v>243</v>
      </c>
      <c r="F770" s="180">
        <v>29</v>
      </c>
      <c r="G770" s="180">
        <v>183</v>
      </c>
      <c r="H770" s="181">
        <v>31</v>
      </c>
      <c r="I770" s="175">
        <v>233</v>
      </c>
      <c r="J770" s="180">
        <v>23</v>
      </c>
      <c r="K770" s="180">
        <v>178</v>
      </c>
      <c r="L770" s="181">
        <v>32</v>
      </c>
      <c r="M770" s="175">
        <v>216</v>
      </c>
      <c r="N770" s="180">
        <v>21</v>
      </c>
      <c r="O770" s="180">
        <v>165</v>
      </c>
      <c r="P770" s="181">
        <v>30</v>
      </c>
    </row>
    <row r="771" spans="1:16" x14ac:dyDescent="0.3">
      <c r="A771" s="178" t="s">
        <v>261</v>
      </c>
      <c r="B771" s="179" t="s">
        <v>940</v>
      </c>
      <c r="C771" s="179" t="s">
        <v>1977</v>
      </c>
      <c r="D771" s="178" t="s">
        <v>950</v>
      </c>
      <c r="E771" s="175">
        <v>193</v>
      </c>
      <c r="F771" s="180">
        <v>38</v>
      </c>
      <c r="G771" s="180">
        <v>68</v>
      </c>
      <c r="H771" s="181">
        <v>87</v>
      </c>
      <c r="I771" s="175">
        <v>205</v>
      </c>
      <c r="J771" s="180">
        <v>38</v>
      </c>
      <c r="K771" s="180">
        <v>70</v>
      </c>
      <c r="L771" s="181">
        <v>97</v>
      </c>
      <c r="M771" s="175">
        <v>256</v>
      </c>
      <c r="N771" s="180">
        <v>36</v>
      </c>
      <c r="O771" s="180">
        <v>84</v>
      </c>
      <c r="P771" s="181">
        <v>136</v>
      </c>
    </row>
    <row r="772" spans="1:16" x14ac:dyDescent="0.3">
      <c r="A772" s="178" t="s">
        <v>261</v>
      </c>
      <c r="B772" s="179" t="s">
        <v>570</v>
      </c>
      <c r="C772" s="179" t="s">
        <v>1978</v>
      </c>
      <c r="D772" s="178" t="s">
        <v>621</v>
      </c>
      <c r="E772" s="175">
        <v>197</v>
      </c>
      <c r="F772" s="180">
        <v>30</v>
      </c>
      <c r="G772" s="180">
        <v>66</v>
      </c>
      <c r="H772" s="181">
        <v>101</v>
      </c>
      <c r="I772" s="175">
        <v>213</v>
      </c>
      <c r="J772" s="180">
        <v>30</v>
      </c>
      <c r="K772" s="180">
        <v>59</v>
      </c>
      <c r="L772" s="181">
        <v>124</v>
      </c>
      <c r="M772" s="175">
        <v>234</v>
      </c>
      <c r="N772" s="180">
        <v>30</v>
      </c>
      <c r="O772" s="180">
        <v>63</v>
      </c>
      <c r="P772" s="181">
        <v>141</v>
      </c>
    </row>
    <row r="773" spans="1:16" x14ac:dyDescent="0.3">
      <c r="A773" s="178" t="s">
        <v>261</v>
      </c>
      <c r="B773" s="179" t="s">
        <v>109</v>
      </c>
      <c r="C773" s="179" t="s">
        <v>1979</v>
      </c>
      <c r="D773" s="178" t="s">
        <v>148</v>
      </c>
      <c r="E773" s="175">
        <v>203</v>
      </c>
      <c r="F773" s="180">
        <v>43</v>
      </c>
      <c r="G773" s="180">
        <v>30</v>
      </c>
      <c r="H773" s="181">
        <v>130</v>
      </c>
      <c r="I773" s="175">
        <v>216</v>
      </c>
      <c r="J773" s="180">
        <v>42</v>
      </c>
      <c r="K773" s="180">
        <v>34</v>
      </c>
      <c r="L773" s="181">
        <v>140</v>
      </c>
      <c r="M773" s="175">
        <v>228</v>
      </c>
      <c r="N773" s="180">
        <v>43</v>
      </c>
      <c r="O773" s="180">
        <v>33</v>
      </c>
      <c r="P773" s="181">
        <v>152</v>
      </c>
    </row>
    <row r="774" spans="1:16" x14ac:dyDescent="0.3">
      <c r="A774" s="178" t="s">
        <v>108</v>
      </c>
      <c r="B774" s="179" t="s">
        <v>794</v>
      </c>
      <c r="C774" s="179" t="s">
        <v>1980</v>
      </c>
      <c r="D774" s="178" t="s">
        <v>803</v>
      </c>
      <c r="E774" s="175">
        <v>196</v>
      </c>
      <c r="F774" s="180">
        <v>61</v>
      </c>
      <c r="G774" s="180">
        <v>61</v>
      </c>
      <c r="H774" s="181">
        <v>74</v>
      </c>
      <c r="I774" s="175">
        <v>229</v>
      </c>
      <c r="J774" s="180">
        <v>59</v>
      </c>
      <c r="K774" s="180">
        <v>61</v>
      </c>
      <c r="L774" s="181">
        <v>109</v>
      </c>
      <c r="M774" s="175">
        <v>238</v>
      </c>
      <c r="N774" s="180">
        <v>51</v>
      </c>
      <c r="O774" s="180">
        <v>55</v>
      </c>
      <c r="P774" s="181">
        <v>132</v>
      </c>
    </row>
    <row r="775" spans="1:16" x14ac:dyDescent="0.3">
      <c r="A775" s="178" t="s">
        <v>1183</v>
      </c>
      <c r="B775" s="179" t="s">
        <v>764</v>
      </c>
      <c r="C775" s="179" t="s">
        <v>1981</v>
      </c>
      <c r="D775" s="178" t="s">
        <v>451</v>
      </c>
      <c r="E775" s="175">
        <v>193</v>
      </c>
      <c r="F775" s="180">
        <v>30</v>
      </c>
      <c r="G775" s="180">
        <v>107</v>
      </c>
      <c r="H775" s="181">
        <v>56</v>
      </c>
      <c r="I775" s="175">
        <v>199</v>
      </c>
      <c r="J775" s="180">
        <v>28</v>
      </c>
      <c r="K775" s="180">
        <v>109</v>
      </c>
      <c r="L775" s="181">
        <v>62</v>
      </c>
      <c r="M775" s="175">
        <v>227</v>
      </c>
      <c r="N775" s="180">
        <v>38</v>
      </c>
      <c r="O775" s="180">
        <v>114</v>
      </c>
      <c r="P775" s="181">
        <v>75</v>
      </c>
    </row>
    <row r="776" spans="1:16" x14ac:dyDescent="0.3">
      <c r="A776" s="178" t="s">
        <v>1015</v>
      </c>
      <c r="B776" s="179" t="s">
        <v>310</v>
      </c>
      <c r="C776" s="179" t="s">
        <v>1982</v>
      </c>
      <c r="D776" s="178" t="s">
        <v>359</v>
      </c>
      <c r="E776" s="175">
        <v>204</v>
      </c>
      <c r="F776" s="180">
        <v>38</v>
      </c>
      <c r="G776" s="180">
        <v>134</v>
      </c>
      <c r="H776" s="181">
        <v>32</v>
      </c>
      <c r="I776" s="175">
        <v>213</v>
      </c>
      <c r="J776" s="180">
        <v>41</v>
      </c>
      <c r="K776" s="180">
        <v>131</v>
      </c>
      <c r="L776" s="181">
        <v>41</v>
      </c>
      <c r="M776" s="175">
        <v>215</v>
      </c>
      <c r="N776" s="180">
        <v>37</v>
      </c>
      <c r="O776" s="180">
        <v>136</v>
      </c>
      <c r="P776" s="181">
        <v>42</v>
      </c>
    </row>
    <row r="777" spans="1:16" x14ac:dyDescent="0.3">
      <c r="A777" s="178" t="s">
        <v>569</v>
      </c>
      <c r="B777" s="179" t="s">
        <v>713</v>
      </c>
      <c r="C777" s="179" t="s">
        <v>1983</v>
      </c>
      <c r="D777" s="178" t="s">
        <v>732</v>
      </c>
      <c r="E777" s="175">
        <v>181</v>
      </c>
      <c r="F777" s="180">
        <v>34</v>
      </c>
      <c r="G777" s="180">
        <v>28</v>
      </c>
      <c r="H777" s="181">
        <v>119</v>
      </c>
      <c r="I777" s="175">
        <v>200</v>
      </c>
      <c r="J777" s="180">
        <v>36</v>
      </c>
      <c r="K777" s="180">
        <v>29</v>
      </c>
      <c r="L777" s="181">
        <v>135</v>
      </c>
      <c r="M777" s="175">
        <v>221</v>
      </c>
      <c r="N777" s="180">
        <v>35</v>
      </c>
      <c r="O777" s="180">
        <v>43</v>
      </c>
      <c r="P777" s="181">
        <v>143</v>
      </c>
    </row>
    <row r="778" spans="1:16" x14ac:dyDescent="0.3">
      <c r="A778" s="178" t="s">
        <v>939</v>
      </c>
      <c r="B778" s="179" t="s">
        <v>476</v>
      </c>
      <c r="C778" s="179" t="s">
        <v>1984</v>
      </c>
      <c r="D778" s="178" t="s">
        <v>493</v>
      </c>
      <c r="E778" s="175">
        <v>152</v>
      </c>
      <c r="F778" s="180">
        <v>63</v>
      </c>
      <c r="G778" s="180">
        <v>22</v>
      </c>
      <c r="H778" s="181">
        <v>67</v>
      </c>
      <c r="I778" s="175">
        <v>189</v>
      </c>
      <c r="J778" s="180">
        <v>51</v>
      </c>
      <c r="K778" s="180">
        <v>23</v>
      </c>
      <c r="L778" s="181">
        <v>115</v>
      </c>
      <c r="M778" s="175">
        <v>233</v>
      </c>
      <c r="N778" s="180">
        <v>56</v>
      </c>
      <c r="O778" s="180">
        <v>41</v>
      </c>
      <c r="P778" s="181">
        <v>136</v>
      </c>
    </row>
    <row r="779" spans="1:16" x14ac:dyDescent="0.3">
      <c r="A779" s="178" t="s">
        <v>235</v>
      </c>
      <c r="B779" s="179" t="s">
        <v>875</v>
      </c>
      <c r="C779" s="179" t="s">
        <v>1985</v>
      </c>
      <c r="D779" s="178" t="s">
        <v>888</v>
      </c>
      <c r="E779" s="175">
        <v>170</v>
      </c>
      <c r="F779" s="180">
        <v>37</v>
      </c>
      <c r="G779" s="180">
        <v>54</v>
      </c>
      <c r="H779" s="181">
        <v>79</v>
      </c>
      <c r="I779" s="175">
        <v>204</v>
      </c>
      <c r="J779" s="180">
        <v>38</v>
      </c>
      <c r="K779" s="180">
        <v>43</v>
      </c>
      <c r="L779" s="181">
        <v>123</v>
      </c>
      <c r="M779" s="175">
        <v>222</v>
      </c>
      <c r="N779" s="180">
        <v>38</v>
      </c>
      <c r="O779" s="180">
        <v>50</v>
      </c>
      <c r="P779" s="181">
        <v>134</v>
      </c>
    </row>
    <row r="780" spans="1:16" x14ac:dyDescent="0.3">
      <c r="A780" s="178" t="s">
        <v>939</v>
      </c>
      <c r="B780" s="179" t="s">
        <v>940</v>
      </c>
      <c r="C780" s="179" t="s">
        <v>1986</v>
      </c>
      <c r="D780" s="178" t="s">
        <v>148</v>
      </c>
      <c r="E780" s="175">
        <v>170</v>
      </c>
      <c r="F780" s="180">
        <v>35</v>
      </c>
      <c r="G780" s="180">
        <v>28</v>
      </c>
      <c r="H780" s="181">
        <v>107</v>
      </c>
      <c r="I780" s="175">
        <v>185</v>
      </c>
      <c r="J780" s="180">
        <v>37</v>
      </c>
      <c r="K780" s="180">
        <v>36</v>
      </c>
      <c r="L780" s="181">
        <v>112</v>
      </c>
      <c r="M780" s="175">
        <v>223</v>
      </c>
      <c r="N780" s="180">
        <v>47</v>
      </c>
      <c r="O780" s="180">
        <v>52</v>
      </c>
      <c r="P780" s="181">
        <v>124</v>
      </c>
    </row>
    <row r="781" spans="1:16" x14ac:dyDescent="0.3">
      <c r="A781" s="178" t="s">
        <v>939</v>
      </c>
      <c r="B781" s="179" t="s">
        <v>713</v>
      </c>
      <c r="C781" s="179" t="s">
        <v>1987</v>
      </c>
      <c r="D781" s="178" t="s">
        <v>727</v>
      </c>
      <c r="E781" s="175">
        <v>169</v>
      </c>
      <c r="F781" s="180">
        <v>39</v>
      </c>
      <c r="G781" s="180">
        <v>50</v>
      </c>
      <c r="H781" s="181">
        <v>80</v>
      </c>
      <c r="I781" s="175">
        <v>210</v>
      </c>
      <c r="J781" s="180">
        <v>45</v>
      </c>
      <c r="K781" s="180">
        <v>54</v>
      </c>
      <c r="L781" s="181">
        <v>111</v>
      </c>
      <c r="M781" s="175">
        <v>274</v>
      </c>
      <c r="N781" s="180">
        <v>40</v>
      </c>
      <c r="O781" s="180">
        <v>60</v>
      </c>
      <c r="P781" s="181">
        <v>174</v>
      </c>
    </row>
    <row r="782" spans="1:16" x14ac:dyDescent="0.3">
      <c r="A782" s="178" t="s">
        <v>1163</v>
      </c>
      <c r="B782" s="179" t="s">
        <v>109</v>
      </c>
      <c r="C782" s="179" t="s">
        <v>1988</v>
      </c>
      <c r="D782" s="178" t="s">
        <v>182</v>
      </c>
      <c r="E782" s="175">
        <v>203</v>
      </c>
      <c r="F782" s="180">
        <v>77</v>
      </c>
      <c r="G782" s="180">
        <v>57</v>
      </c>
      <c r="H782" s="181">
        <v>69</v>
      </c>
      <c r="I782" s="175">
        <v>214</v>
      </c>
      <c r="J782" s="180">
        <v>76</v>
      </c>
      <c r="K782" s="180">
        <v>61</v>
      </c>
      <c r="L782" s="181">
        <v>77</v>
      </c>
      <c r="M782" s="175">
        <v>223</v>
      </c>
      <c r="N782" s="180">
        <v>75</v>
      </c>
      <c r="O782" s="180">
        <v>59</v>
      </c>
      <c r="P782" s="181">
        <v>89</v>
      </c>
    </row>
    <row r="783" spans="1:16" x14ac:dyDescent="0.3">
      <c r="A783" s="178" t="s">
        <v>261</v>
      </c>
      <c r="B783" s="179" t="s">
        <v>273</v>
      </c>
      <c r="C783" s="179" t="s">
        <v>1989</v>
      </c>
      <c r="D783" s="178" t="s">
        <v>567</v>
      </c>
      <c r="E783" s="175">
        <v>242</v>
      </c>
      <c r="F783" s="180">
        <v>61</v>
      </c>
      <c r="G783" s="180">
        <v>101</v>
      </c>
      <c r="H783" s="181">
        <v>80</v>
      </c>
      <c r="I783" s="175">
        <v>271</v>
      </c>
      <c r="J783" s="180">
        <v>57</v>
      </c>
      <c r="K783" s="180">
        <v>100</v>
      </c>
      <c r="L783" s="181">
        <v>114</v>
      </c>
      <c r="M783" s="175">
        <v>254</v>
      </c>
      <c r="N783" s="180">
        <v>66</v>
      </c>
      <c r="O783" s="180">
        <v>30</v>
      </c>
      <c r="P783" s="181">
        <v>158</v>
      </c>
    </row>
    <row r="784" spans="1:16" x14ac:dyDescent="0.3">
      <c r="A784" s="178" t="s">
        <v>1086</v>
      </c>
      <c r="B784" s="179" t="s">
        <v>713</v>
      </c>
      <c r="C784" s="179" t="s">
        <v>1990</v>
      </c>
      <c r="D784" s="178" t="s">
        <v>447</v>
      </c>
      <c r="E784" s="175">
        <v>213</v>
      </c>
      <c r="F784" s="180">
        <v>33</v>
      </c>
      <c r="G784" s="180">
        <v>28</v>
      </c>
      <c r="H784" s="181">
        <v>152</v>
      </c>
      <c r="I784" s="175">
        <v>208</v>
      </c>
      <c r="J784" s="180">
        <v>34</v>
      </c>
      <c r="K784" s="180">
        <v>27</v>
      </c>
      <c r="L784" s="181">
        <v>147</v>
      </c>
      <c r="M784" s="175">
        <v>207</v>
      </c>
      <c r="N784" s="180">
        <v>36</v>
      </c>
      <c r="O784" s="180">
        <v>27</v>
      </c>
      <c r="P784" s="181">
        <v>144</v>
      </c>
    </row>
    <row r="785" spans="1:16" x14ac:dyDescent="0.3">
      <c r="A785" s="178" t="s">
        <v>108</v>
      </c>
      <c r="B785" s="179" t="s">
        <v>476</v>
      </c>
      <c r="C785" s="179" t="s">
        <v>1991</v>
      </c>
      <c r="D785" s="178" t="s">
        <v>490</v>
      </c>
      <c r="E785" s="175">
        <v>194</v>
      </c>
      <c r="F785" s="180">
        <v>63</v>
      </c>
      <c r="G785" s="180">
        <v>72</v>
      </c>
      <c r="H785" s="181">
        <v>59</v>
      </c>
      <c r="I785" s="175">
        <v>189</v>
      </c>
      <c r="J785" s="180">
        <v>41</v>
      </c>
      <c r="K785" s="180">
        <v>64</v>
      </c>
      <c r="L785" s="181">
        <v>84</v>
      </c>
      <c r="M785" s="175">
        <v>228</v>
      </c>
      <c r="N785" s="180">
        <v>56</v>
      </c>
      <c r="O785" s="180">
        <v>70</v>
      </c>
      <c r="P785" s="181">
        <v>102</v>
      </c>
    </row>
    <row r="786" spans="1:16" x14ac:dyDescent="0.3">
      <c r="A786" s="178" t="s">
        <v>569</v>
      </c>
      <c r="B786" s="179" t="s">
        <v>940</v>
      </c>
      <c r="C786" s="179" t="s">
        <v>1992</v>
      </c>
      <c r="D786" s="178" t="s">
        <v>998</v>
      </c>
      <c r="E786" s="175">
        <v>198</v>
      </c>
      <c r="F786" s="180">
        <v>76</v>
      </c>
      <c r="G786" s="180">
        <v>60</v>
      </c>
      <c r="H786" s="181">
        <v>62</v>
      </c>
      <c r="I786" s="175">
        <v>201</v>
      </c>
      <c r="J786" s="180">
        <v>74</v>
      </c>
      <c r="K786" s="180">
        <v>59</v>
      </c>
      <c r="L786" s="181">
        <v>68</v>
      </c>
      <c r="M786" s="175">
        <v>220</v>
      </c>
      <c r="N786" s="180">
        <v>71</v>
      </c>
      <c r="O786" s="180">
        <v>70</v>
      </c>
      <c r="P786" s="181">
        <v>79</v>
      </c>
    </row>
    <row r="787" spans="1:16" x14ac:dyDescent="0.3">
      <c r="A787" s="178" t="s">
        <v>309</v>
      </c>
      <c r="B787" s="179" t="s">
        <v>1164</v>
      </c>
      <c r="C787" s="179" t="s">
        <v>1993</v>
      </c>
      <c r="D787" s="178" t="s">
        <v>1171</v>
      </c>
      <c r="E787" s="175">
        <v>211</v>
      </c>
      <c r="F787" s="180">
        <v>33</v>
      </c>
      <c r="G787" s="180">
        <v>17</v>
      </c>
      <c r="H787" s="181">
        <v>161</v>
      </c>
      <c r="I787" s="175">
        <v>208</v>
      </c>
      <c r="J787" s="180">
        <v>31</v>
      </c>
      <c r="K787" s="180">
        <v>16</v>
      </c>
      <c r="L787" s="181">
        <v>161</v>
      </c>
      <c r="M787" s="175">
        <v>263</v>
      </c>
      <c r="N787" s="180">
        <v>25</v>
      </c>
      <c r="O787" s="180">
        <v>23</v>
      </c>
      <c r="P787" s="181">
        <v>215</v>
      </c>
    </row>
    <row r="788" spans="1:16" x14ac:dyDescent="0.3">
      <c r="A788" s="178" t="s">
        <v>1039</v>
      </c>
      <c r="B788" s="179" t="s">
        <v>570</v>
      </c>
      <c r="C788" s="179" t="s">
        <v>1994</v>
      </c>
      <c r="D788" s="178" t="s">
        <v>613</v>
      </c>
      <c r="E788" s="175">
        <v>214</v>
      </c>
      <c r="F788" s="180">
        <v>46</v>
      </c>
      <c r="G788" s="180">
        <v>121</v>
      </c>
      <c r="H788" s="181">
        <v>47</v>
      </c>
      <c r="I788" s="175">
        <v>211</v>
      </c>
      <c r="J788" s="180">
        <v>49</v>
      </c>
      <c r="K788" s="180">
        <v>112</v>
      </c>
      <c r="L788" s="181">
        <v>50</v>
      </c>
      <c r="M788" s="175">
        <v>215</v>
      </c>
      <c r="N788" s="180">
        <v>49</v>
      </c>
      <c r="O788" s="180">
        <v>110</v>
      </c>
      <c r="P788" s="181">
        <v>56</v>
      </c>
    </row>
    <row r="789" spans="1:16" x14ac:dyDescent="0.3">
      <c r="A789" s="178" t="s">
        <v>1015</v>
      </c>
      <c r="B789" s="179" t="s">
        <v>749</v>
      </c>
      <c r="C789" s="179" t="s">
        <v>1995</v>
      </c>
      <c r="D789" s="178" t="s">
        <v>762</v>
      </c>
      <c r="E789" s="175">
        <v>202</v>
      </c>
      <c r="F789" s="180">
        <v>70</v>
      </c>
      <c r="G789" s="180">
        <v>23</v>
      </c>
      <c r="H789" s="181">
        <v>109</v>
      </c>
      <c r="I789" s="175">
        <v>229</v>
      </c>
      <c r="J789" s="180">
        <v>60</v>
      </c>
      <c r="K789" s="180">
        <v>25</v>
      </c>
      <c r="L789" s="181">
        <v>144</v>
      </c>
      <c r="M789" s="175">
        <v>213</v>
      </c>
      <c r="N789" s="180">
        <v>49</v>
      </c>
      <c r="O789" s="180">
        <v>15</v>
      </c>
      <c r="P789" s="181">
        <v>149</v>
      </c>
    </row>
    <row r="790" spans="1:16" x14ac:dyDescent="0.3">
      <c r="A790" s="178" t="s">
        <v>1163</v>
      </c>
      <c r="B790" s="179" t="s">
        <v>1040</v>
      </c>
      <c r="C790" s="179" t="s">
        <v>1996</v>
      </c>
      <c r="D790" s="178" t="s">
        <v>506</v>
      </c>
      <c r="E790" s="175">
        <v>188</v>
      </c>
      <c r="F790" s="180">
        <v>46</v>
      </c>
      <c r="G790" s="180">
        <v>80</v>
      </c>
      <c r="H790" s="181">
        <v>62</v>
      </c>
      <c r="I790" s="175">
        <v>194</v>
      </c>
      <c r="J790" s="180">
        <v>44</v>
      </c>
      <c r="K790" s="180">
        <v>69</v>
      </c>
      <c r="L790" s="181">
        <v>81</v>
      </c>
      <c r="M790" s="175">
        <v>212</v>
      </c>
      <c r="N790" s="180">
        <v>44</v>
      </c>
      <c r="O790" s="180">
        <v>83</v>
      </c>
      <c r="P790" s="181">
        <v>85</v>
      </c>
    </row>
    <row r="791" spans="1:16" x14ac:dyDescent="0.3">
      <c r="A791" s="178" t="s">
        <v>681</v>
      </c>
      <c r="B791" s="179" t="s">
        <v>109</v>
      </c>
      <c r="C791" s="179" t="s">
        <v>1997</v>
      </c>
      <c r="D791" s="178" t="s">
        <v>200</v>
      </c>
      <c r="E791" s="175">
        <v>180</v>
      </c>
      <c r="F791" s="180">
        <v>62</v>
      </c>
      <c r="G791" s="180">
        <v>72</v>
      </c>
      <c r="H791" s="181">
        <v>46</v>
      </c>
      <c r="I791" s="175">
        <v>221</v>
      </c>
      <c r="J791" s="180">
        <v>63</v>
      </c>
      <c r="K791" s="180">
        <v>79</v>
      </c>
      <c r="L791" s="181">
        <v>79</v>
      </c>
      <c r="M791" s="175">
        <v>196</v>
      </c>
      <c r="N791" s="180">
        <v>63</v>
      </c>
      <c r="O791" s="180">
        <v>65</v>
      </c>
      <c r="P791" s="181">
        <v>68</v>
      </c>
    </row>
    <row r="792" spans="1:16" x14ac:dyDescent="0.3">
      <c r="A792" s="178" t="s">
        <v>914</v>
      </c>
      <c r="B792" s="179" t="s">
        <v>1151</v>
      </c>
      <c r="C792" s="179" t="s">
        <v>1998</v>
      </c>
      <c r="D792" s="178" t="s">
        <v>907</v>
      </c>
      <c r="E792" s="175">
        <v>201</v>
      </c>
      <c r="F792" s="180">
        <v>21</v>
      </c>
      <c r="G792" s="180">
        <v>52</v>
      </c>
      <c r="H792" s="181">
        <v>128</v>
      </c>
      <c r="I792" s="175">
        <v>224</v>
      </c>
      <c r="J792" s="180">
        <v>27</v>
      </c>
      <c r="K792" s="180">
        <v>67</v>
      </c>
      <c r="L792" s="181">
        <v>130</v>
      </c>
      <c r="M792" s="175">
        <v>210</v>
      </c>
      <c r="N792" s="180">
        <v>21</v>
      </c>
      <c r="O792" s="180">
        <v>56</v>
      </c>
      <c r="P792" s="181">
        <v>133</v>
      </c>
    </row>
    <row r="793" spans="1:16" x14ac:dyDescent="0.3">
      <c r="A793" s="178" t="s">
        <v>569</v>
      </c>
      <c r="B793" s="179" t="s">
        <v>875</v>
      </c>
      <c r="C793" s="179" t="s">
        <v>1999</v>
      </c>
      <c r="D793" s="178" t="s">
        <v>902</v>
      </c>
      <c r="E793" s="175">
        <v>210</v>
      </c>
      <c r="F793" s="180">
        <v>22</v>
      </c>
      <c r="G793" s="180">
        <v>125</v>
      </c>
      <c r="H793" s="181">
        <v>63</v>
      </c>
      <c r="I793" s="175">
        <v>213</v>
      </c>
      <c r="J793" s="180">
        <v>21</v>
      </c>
      <c r="K793" s="180">
        <v>131</v>
      </c>
      <c r="L793" s="181">
        <v>61</v>
      </c>
      <c r="M793" s="175">
        <v>221</v>
      </c>
      <c r="N793" s="180">
        <v>25</v>
      </c>
      <c r="O793" s="180">
        <v>121</v>
      </c>
      <c r="P793" s="181">
        <v>75</v>
      </c>
    </row>
    <row r="794" spans="1:16" x14ac:dyDescent="0.3">
      <c r="A794" s="178" t="s">
        <v>820</v>
      </c>
      <c r="B794" s="179" t="s">
        <v>182</v>
      </c>
      <c r="C794" s="179" t="s">
        <v>2000</v>
      </c>
      <c r="D794" s="178" t="s">
        <v>828</v>
      </c>
      <c r="E794" s="175">
        <v>193</v>
      </c>
      <c r="F794" s="180">
        <v>37</v>
      </c>
      <c r="G794" s="180">
        <v>55</v>
      </c>
      <c r="H794" s="181">
        <v>101</v>
      </c>
      <c r="I794" s="175">
        <v>171</v>
      </c>
      <c r="J794" s="180">
        <v>38</v>
      </c>
      <c r="K794" s="180">
        <v>18</v>
      </c>
      <c r="L794" s="181">
        <v>115</v>
      </c>
      <c r="M794" s="175">
        <v>236</v>
      </c>
      <c r="N794" s="180">
        <v>38</v>
      </c>
      <c r="O794" s="180">
        <v>54</v>
      </c>
      <c r="P794" s="181">
        <v>144</v>
      </c>
    </row>
    <row r="795" spans="1:16" x14ac:dyDescent="0.3">
      <c r="A795" s="178" t="s">
        <v>108</v>
      </c>
      <c r="B795" s="179" t="s">
        <v>109</v>
      </c>
      <c r="C795" s="179" t="s">
        <v>2001</v>
      </c>
      <c r="D795" s="178" t="s">
        <v>124</v>
      </c>
      <c r="E795" s="175">
        <v>188</v>
      </c>
      <c r="F795" s="180">
        <v>88</v>
      </c>
      <c r="G795" s="180">
        <v>37</v>
      </c>
      <c r="H795" s="181">
        <v>63</v>
      </c>
      <c r="I795" s="175">
        <v>211</v>
      </c>
      <c r="J795" s="180">
        <v>89</v>
      </c>
      <c r="K795" s="180">
        <v>35</v>
      </c>
      <c r="L795" s="181">
        <v>87</v>
      </c>
      <c r="M795" s="175">
        <v>208</v>
      </c>
      <c r="N795" s="180">
        <v>86</v>
      </c>
      <c r="O795" s="180">
        <v>33</v>
      </c>
      <c r="P795" s="181">
        <v>89</v>
      </c>
    </row>
    <row r="796" spans="1:16" x14ac:dyDescent="0.3">
      <c r="A796" s="178" t="s">
        <v>309</v>
      </c>
      <c r="B796" s="179" t="s">
        <v>182</v>
      </c>
      <c r="C796" s="179" t="s">
        <v>2002</v>
      </c>
      <c r="D796" s="178" t="s">
        <v>850</v>
      </c>
      <c r="E796" s="175">
        <v>201</v>
      </c>
      <c r="F796" s="180">
        <v>54</v>
      </c>
      <c r="G796" s="180">
        <v>33</v>
      </c>
      <c r="H796" s="181">
        <v>114</v>
      </c>
      <c r="I796" s="175">
        <v>224</v>
      </c>
      <c r="J796" s="180">
        <v>54</v>
      </c>
      <c r="K796" s="180">
        <v>40</v>
      </c>
      <c r="L796" s="181">
        <v>130</v>
      </c>
      <c r="M796" s="175">
        <v>175</v>
      </c>
      <c r="N796" s="180">
        <v>54</v>
      </c>
      <c r="O796" s="180">
        <v>21</v>
      </c>
      <c r="P796" s="181">
        <v>100</v>
      </c>
    </row>
    <row r="797" spans="1:16" x14ac:dyDescent="0.3">
      <c r="A797" s="178" t="s">
        <v>569</v>
      </c>
      <c r="B797" s="179" t="s">
        <v>570</v>
      </c>
      <c r="C797" s="179" t="s">
        <v>2003</v>
      </c>
      <c r="D797" s="178" t="s">
        <v>671</v>
      </c>
      <c r="E797" s="175">
        <v>193</v>
      </c>
      <c r="F797" s="180">
        <v>31</v>
      </c>
      <c r="G797" s="180">
        <v>52</v>
      </c>
      <c r="H797" s="181">
        <v>110</v>
      </c>
      <c r="I797" s="175">
        <v>198</v>
      </c>
      <c r="J797" s="180">
        <v>27</v>
      </c>
      <c r="K797" s="180">
        <v>49</v>
      </c>
      <c r="L797" s="181">
        <v>122</v>
      </c>
      <c r="M797" s="175">
        <v>161</v>
      </c>
      <c r="N797" s="180">
        <v>30</v>
      </c>
      <c r="O797" s="180">
        <v>51</v>
      </c>
      <c r="P797" s="181">
        <v>80</v>
      </c>
    </row>
    <row r="798" spans="1:16" x14ac:dyDescent="0.3">
      <c r="A798" s="178" t="s">
        <v>748</v>
      </c>
      <c r="B798" s="179" t="s">
        <v>507</v>
      </c>
      <c r="C798" s="179" t="s">
        <v>2004</v>
      </c>
      <c r="D798" s="178" t="s">
        <v>1031</v>
      </c>
      <c r="E798" s="175">
        <v>183</v>
      </c>
      <c r="F798" s="180">
        <v>78</v>
      </c>
      <c r="G798" s="180">
        <v>51</v>
      </c>
      <c r="H798" s="181">
        <v>54</v>
      </c>
      <c r="I798" s="175">
        <v>203</v>
      </c>
      <c r="J798" s="180">
        <v>74</v>
      </c>
      <c r="K798" s="180">
        <v>53</v>
      </c>
      <c r="L798" s="181">
        <v>76</v>
      </c>
      <c r="M798" s="175">
        <v>238</v>
      </c>
      <c r="N798" s="180">
        <v>76</v>
      </c>
      <c r="O798" s="180">
        <v>50</v>
      </c>
      <c r="P798" s="181">
        <v>112</v>
      </c>
    </row>
    <row r="799" spans="1:16" x14ac:dyDescent="0.3">
      <c r="A799" s="178" t="s">
        <v>235</v>
      </c>
      <c r="B799" s="179" t="s">
        <v>1040</v>
      </c>
      <c r="C799" s="179" t="s">
        <v>2005</v>
      </c>
      <c r="D799" s="178" t="s">
        <v>1072</v>
      </c>
      <c r="E799" s="175">
        <v>184</v>
      </c>
      <c r="F799" s="180">
        <v>49</v>
      </c>
      <c r="G799" s="180">
        <v>58</v>
      </c>
      <c r="H799" s="181">
        <v>77</v>
      </c>
      <c r="I799" s="175">
        <v>180</v>
      </c>
      <c r="J799" s="180">
        <v>52</v>
      </c>
      <c r="K799" s="180">
        <v>48</v>
      </c>
      <c r="L799" s="181">
        <v>80</v>
      </c>
      <c r="M799" s="175">
        <v>222</v>
      </c>
      <c r="N799" s="180">
        <v>50</v>
      </c>
      <c r="O799" s="180">
        <v>71</v>
      </c>
      <c r="P799" s="181">
        <v>101</v>
      </c>
    </row>
    <row r="800" spans="1:16" x14ac:dyDescent="0.3">
      <c r="A800" s="178" t="s">
        <v>540</v>
      </c>
      <c r="B800" s="179" t="s">
        <v>310</v>
      </c>
      <c r="C800" s="179" t="s">
        <v>2006</v>
      </c>
      <c r="D800" s="178" t="s">
        <v>351</v>
      </c>
      <c r="E800" s="175">
        <v>211</v>
      </c>
      <c r="F800" s="180">
        <v>35</v>
      </c>
      <c r="G800" s="180">
        <v>106</v>
      </c>
      <c r="H800" s="181">
        <v>70</v>
      </c>
      <c r="I800" s="175">
        <v>223</v>
      </c>
      <c r="J800" s="180">
        <v>33</v>
      </c>
      <c r="K800" s="180">
        <v>121</v>
      </c>
      <c r="L800" s="181">
        <v>69</v>
      </c>
      <c r="M800" s="175">
        <v>198</v>
      </c>
      <c r="N800" s="180">
        <v>34</v>
      </c>
      <c r="O800" s="180">
        <v>97</v>
      </c>
      <c r="P800" s="181">
        <v>67</v>
      </c>
    </row>
    <row r="801" spans="1:16" x14ac:dyDescent="0.3">
      <c r="A801" s="178" t="s">
        <v>235</v>
      </c>
      <c r="B801" s="179" t="s">
        <v>262</v>
      </c>
      <c r="C801" s="179" t="s">
        <v>2007</v>
      </c>
      <c r="D801" s="178" t="s">
        <v>276</v>
      </c>
      <c r="E801" s="175">
        <v>218</v>
      </c>
      <c r="F801" s="180">
        <v>58</v>
      </c>
      <c r="G801" s="180">
        <v>129</v>
      </c>
      <c r="H801" s="181">
        <v>31</v>
      </c>
      <c r="I801" s="175">
        <v>219</v>
      </c>
      <c r="J801" s="180">
        <v>50</v>
      </c>
      <c r="K801" s="180">
        <v>140</v>
      </c>
      <c r="L801" s="181">
        <v>29</v>
      </c>
      <c r="M801" s="175">
        <v>209</v>
      </c>
      <c r="N801" s="180">
        <v>48</v>
      </c>
      <c r="O801" s="180">
        <v>123</v>
      </c>
      <c r="P801" s="181">
        <v>38</v>
      </c>
    </row>
    <row r="802" spans="1:16" x14ac:dyDescent="0.3">
      <c r="A802" s="178" t="s">
        <v>939</v>
      </c>
      <c r="B802" s="179" t="s">
        <v>273</v>
      </c>
      <c r="C802" s="179" t="s">
        <v>2008</v>
      </c>
      <c r="D802" s="179" t="s">
        <v>543</v>
      </c>
      <c r="E802" s="175">
        <v>177</v>
      </c>
      <c r="F802" s="180">
        <v>88</v>
      </c>
      <c r="G802" s="180">
        <v>13</v>
      </c>
      <c r="H802" s="181">
        <v>76</v>
      </c>
      <c r="I802" s="175">
        <v>208</v>
      </c>
      <c r="J802" s="180">
        <v>67</v>
      </c>
      <c r="K802" s="180">
        <v>13</v>
      </c>
      <c r="L802" s="181">
        <v>128</v>
      </c>
      <c r="M802" s="175">
        <v>183</v>
      </c>
      <c r="N802" s="180">
        <v>61</v>
      </c>
      <c r="O802" s="180">
        <v>11</v>
      </c>
      <c r="P802" s="181">
        <v>111</v>
      </c>
    </row>
    <row r="803" spans="1:16" x14ac:dyDescent="0.3">
      <c r="A803" s="178" t="s">
        <v>874</v>
      </c>
      <c r="B803" s="179" t="s">
        <v>262</v>
      </c>
      <c r="C803" s="179" t="s">
        <v>2009</v>
      </c>
      <c r="D803" s="178" t="s">
        <v>283</v>
      </c>
      <c r="E803" s="175">
        <v>160</v>
      </c>
      <c r="F803" s="180">
        <v>67</v>
      </c>
      <c r="G803" s="180">
        <v>44</v>
      </c>
      <c r="H803" s="181">
        <v>49</v>
      </c>
      <c r="I803" s="175">
        <v>189</v>
      </c>
      <c r="J803" s="180">
        <v>68</v>
      </c>
      <c r="K803" s="180">
        <v>57</v>
      </c>
      <c r="L803" s="181">
        <v>64</v>
      </c>
      <c r="M803" s="175">
        <v>199</v>
      </c>
      <c r="N803" s="180">
        <v>64</v>
      </c>
      <c r="O803" s="180">
        <v>72</v>
      </c>
      <c r="P803" s="181">
        <v>63</v>
      </c>
    </row>
    <row r="804" spans="1:16" x14ac:dyDescent="0.3">
      <c r="A804" s="178" t="s">
        <v>513</v>
      </c>
      <c r="B804" s="179" t="s">
        <v>682</v>
      </c>
      <c r="C804" s="179" t="s">
        <v>2010</v>
      </c>
      <c r="D804" s="178" t="s">
        <v>711</v>
      </c>
      <c r="E804" s="175">
        <v>146</v>
      </c>
      <c r="F804" s="180">
        <v>49</v>
      </c>
      <c r="G804" s="180">
        <v>69</v>
      </c>
      <c r="H804" s="181">
        <v>28</v>
      </c>
      <c r="I804" s="175">
        <v>224</v>
      </c>
      <c r="J804" s="180">
        <v>50</v>
      </c>
      <c r="K804" s="180">
        <v>135</v>
      </c>
      <c r="L804" s="181">
        <v>39</v>
      </c>
      <c r="M804" s="175">
        <v>201</v>
      </c>
      <c r="N804" s="180">
        <v>49</v>
      </c>
      <c r="O804" s="180">
        <v>111</v>
      </c>
      <c r="P804" s="181">
        <v>41</v>
      </c>
    </row>
    <row r="805" spans="1:16" x14ac:dyDescent="0.3">
      <c r="A805" s="178" t="s">
        <v>874</v>
      </c>
      <c r="B805" s="179" t="s">
        <v>262</v>
      </c>
      <c r="C805" s="179" t="s">
        <v>2011</v>
      </c>
      <c r="D805" s="178" t="s">
        <v>303</v>
      </c>
      <c r="E805" s="175">
        <v>174</v>
      </c>
      <c r="F805" s="180">
        <v>53</v>
      </c>
      <c r="G805" s="180">
        <v>52</v>
      </c>
      <c r="H805" s="181">
        <v>69</v>
      </c>
      <c r="I805" s="175">
        <v>181</v>
      </c>
      <c r="J805" s="180">
        <v>32</v>
      </c>
      <c r="K805" s="180">
        <v>51</v>
      </c>
      <c r="L805" s="181">
        <v>98</v>
      </c>
      <c r="M805" s="175">
        <v>191</v>
      </c>
      <c r="N805" s="180">
        <v>53</v>
      </c>
      <c r="O805" s="180">
        <v>48</v>
      </c>
      <c r="P805" s="181">
        <v>90</v>
      </c>
    </row>
    <row r="806" spans="1:16" x14ac:dyDescent="0.3">
      <c r="A806" s="178" t="s">
        <v>569</v>
      </c>
      <c r="B806" s="179" t="s">
        <v>182</v>
      </c>
      <c r="C806" s="179" t="s">
        <v>2012</v>
      </c>
      <c r="D806" s="178" t="s">
        <v>841</v>
      </c>
      <c r="E806" s="175">
        <v>164</v>
      </c>
      <c r="F806" s="180">
        <v>38</v>
      </c>
      <c r="G806" s="180">
        <v>22</v>
      </c>
      <c r="H806" s="181">
        <v>104</v>
      </c>
      <c r="I806" s="175">
        <v>169</v>
      </c>
      <c r="J806" s="180">
        <v>36</v>
      </c>
      <c r="K806" s="180">
        <v>19</v>
      </c>
      <c r="L806" s="181">
        <v>114</v>
      </c>
      <c r="M806" s="175">
        <v>208</v>
      </c>
      <c r="N806" s="180">
        <v>36</v>
      </c>
      <c r="O806" s="180">
        <v>49</v>
      </c>
      <c r="P806" s="181">
        <v>123</v>
      </c>
    </row>
    <row r="807" spans="1:16" x14ac:dyDescent="0.3">
      <c r="A807" s="178" t="s">
        <v>458</v>
      </c>
      <c r="B807" s="179" t="s">
        <v>182</v>
      </c>
      <c r="C807" s="179" t="s">
        <v>2013</v>
      </c>
      <c r="D807" s="178" t="s">
        <v>837</v>
      </c>
      <c r="E807" s="175">
        <v>183</v>
      </c>
      <c r="F807" s="180">
        <v>72</v>
      </c>
      <c r="G807" s="180">
        <v>3</v>
      </c>
      <c r="H807" s="181">
        <v>108</v>
      </c>
      <c r="I807" s="175">
        <v>193</v>
      </c>
      <c r="J807" s="180">
        <v>72</v>
      </c>
      <c r="K807" s="180">
        <v>2</v>
      </c>
      <c r="L807" s="181">
        <v>119</v>
      </c>
      <c r="M807" s="175">
        <v>210</v>
      </c>
      <c r="N807" s="180">
        <v>71</v>
      </c>
      <c r="O807" s="180">
        <v>9</v>
      </c>
      <c r="P807" s="181">
        <v>130</v>
      </c>
    </row>
    <row r="808" spans="1:16" x14ac:dyDescent="0.3">
      <c r="A808" s="178" t="s">
        <v>108</v>
      </c>
      <c r="B808" s="179" t="s">
        <v>875</v>
      </c>
      <c r="C808" s="179" t="s">
        <v>2014</v>
      </c>
      <c r="D808" s="178" t="s">
        <v>907</v>
      </c>
      <c r="E808" s="175">
        <v>172</v>
      </c>
      <c r="F808" s="180">
        <v>20</v>
      </c>
      <c r="G808" s="180">
        <v>118</v>
      </c>
      <c r="H808" s="181">
        <v>34</v>
      </c>
      <c r="I808" s="175">
        <v>190</v>
      </c>
      <c r="J808" s="180">
        <v>20</v>
      </c>
      <c r="K808" s="180">
        <v>125</v>
      </c>
      <c r="L808" s="181">
        <v>45</v>
      </c>
      <c r="M808" s="175">
        <v>197</v>
      </c>
      <c r="N808" s="180">
        <v>20</v>
      </c>
      <c r="O808" s="180">
        <v>133</v>
      </c>
      <c r="P808" s="181">
        <v>44</v>
      </c>
    </row>
    <row r="809" spans="1:16" x14ac:dyDescent="0.3">
      <c r="A809" s="178" t="s">
        <v>475</v>
      </c>
      <c r="B809" s="179" t="s">
        <v>940</v>
      </c>
      <c r="C809" s="179" t="s">
        <v>2015</v>
      </c>
      <c r="D809" s="178" t="s">
        <v>965</v>
      </c>
      <c r="E809" s="175">
        <v>169</v>
      </c>
      <c r="F809" s="180">
        <v>26</v>
      </c>
      <c r="G809" s="180">
        <v>31</v>
      </c>
      <c r="H809" s="181">
        <v>112</v>
      </c>
      <c r="I809" s="175">
        <v>185</v>
      </c>
      <c r="J809" s="180">
        <v>25</v>
      </c>
      <c r="K809" s="180">
        <v>22</v>
      </c>
      <c r="L809" s="181">
        <v>138</v>
      </c>
      <c r="M809" s="175">
        <v>256</v>
      </c>
      <c r="N809" s="180">
        <v>26</v>
      </c>
      <c r="O809" s="180">
        <v>33</v>
      </c>
      <c r="P809" s="181">
        <v>197</v>
      </c>
    </row>
    <row r="810" spans="1:16" x14ac:dyDescent="0.3">
      <c r="A810" s="178" t="s">
        <v>1123</v>
      </c>
      <c r="B810" s="179" t="s">
        <v>182</v>
      </c>
      <c r="C810" s="179" t="s">
        <v>2016</v>
      </c>
      <c r="D810" s="178" t="s">
        <v>868</v>
      </c>
      <c r="E810" s="175">
        <v>171</v>
      </c>
      <c r="F810" s="180">
        <v>26</v>
      </c>
      <c r="G810" s="180">
        <v>33</v>
      </c>
      <c r="H810" s="181">
        <v>112</v>
      </c>
      <c r="I810" s="175">
        <v>190</v>
      </c>
      <c r="J810" s="180">
        <v>37</v>
      </c>
      <c r="K810" s="180">
        <v>37</v>
      </c>
      <c r="L810" s="181">
        <v>116</v>
      </c>
      <c r="M810" s="175">
        <v>201</v>
      </c>
      <c r="N810" s="180">
        <v>32</v>
      </c>
      <c r="O810" s="180">
        <v>48</v>
      </c>
      <c r="P810" s="181">
        <v>121</v>
      </c>
    </row>
    <row r="811" spans="1:16" x14ac:dyDescent="0.3">
      <c r="A811" s="178" t="s">
        <v>712</v>
      </c>
      <c r="B811" s="179" t="s">
        <v>749</v>
      </c>
      <c r="C811" s="179" t="s">
        <v>2017</v>
      </c>
      <c r="D811" s="178" t="s">
        <v>753</v>
      </c>
      <c r="E811" s="175">
        <v>198</v>
      </c>
      <c r="F811" s="180">
        <v>31</v>
      </c>
      <c r="G811" s="180">
        <v>44</v>
      </c>
      <c r="H811" s="181">
        <v>123</v>
      </c>
      <c r="I811" s="175">
        <v>165</v>
      </c>
      <c r="J811" s="180">
        <v>31</v>
      </c>
      <c r="K811" s="180">
        <v>40</v>
      </c>
      <c r="L811" s="181">
        <v>94</v>
      </c>
      <c r="M811" s="175">
        <v>314</v>
      </c>
      <c r="N811" s="180">
        <v>34</v>
      </c>
      <c r="O811" s="180">
        <v>68</v>
      </c>
      <c r="P811" s="181">
        <v>212</v>
      </c>
    </row>
    <row r="812" spans="1:16" x14ac:dyDescent="0.3">
      <c r="A812" s="178" t="s">
        <v>1086</v>
      </c>
      <c r="B812" s="179" t="s">
        <v>262</v>
      </c>
      <c r="C812" s="179" t="s">
        <v>2018</v>
      </c>
      <c r="D812" s="178" t="s">
        <v>270</v>
      </c>
      <c r="E812" s="175">
        <v>212</v>
      </c>
      <c r="F812" s="180">
        <v>80</v>
      </c>
      <c r="G812" s="180">
        <v>10</v>
      </c>
      <c r="H812" s="181">
        <v>122</v>
      </c>
      <c r="I812" s="175">
        <v>194</v>
      </c>
      <c r="J812" s="180">
        <v>79</v>
      </c>
      <c r="K812" s="180">
        <v>10</v>
      </c>
      <c r="L812" s="181">
        <v>105</v>
      </c>
      <c r="M812" s="175">
        <v>221</v>
      </c>
      <c r="N812" s="180">
        <v>81</v>
      </c>
      <c r="O812" s="180">
        <v>10</v>
      </c>
      <c r="P812" s="181">
        <v>130</v>
      </c>
    </row>
    <row r="813" spans="1:16" x14ac:dyDescent="0.3">
      <c r="A813" s="178" t="s">
        <v>108</v>
      </c>
      <c r="B813" s="179" t="s">
        <v>236</v>
      </c>
      <c r="C813" s="179" t="s">
        <v>2019</v>
      </c>
      <c r="D813" s="178" t="s">
        <v>245</v>
      </c>
      <c r="E813" s="175">
        <v>173</v>
      </c>
      <c r="F813" s="180">
        <v>81</v>
      </c>
      <c r="G813" s="180">
        <v>15</v>
      </c>
      <c r="H813" s="181">
        <v>77</v>
      </c>
      <c r="I813" s="175">
        <v>187</v>
      </c>
      <c r="J813" s="180">
        <v>75</v>
      </c>
      <c r="K813" s="180">
        <v>9</v>
      </c>
      <c r="L813" s="181">
        <v>103</v>
      </c>
      <c r="M813" s="175">
        <v>241</v>
      </c>
      <c r="N813" s="180">
        <v>74</v>
      </c>
      <c r="O813" s="180">
        <v>18</v>
      </c>
      <c r="P813" s="181">
        <v>149</v>
      </c>
    </row>
    <row r="814" spans="1:16" x14ac:dyDescent="0.3">
      <c r="A814" s="178" t="s">
        <v>914</v>
      </c>
      <c r="B814" s="179" t="s">
        <v>940</v>
      </c>
      <c r="C814" s="179" t="s">
        <v>2020</v>
      </c>
      <c r="D814" s="178" t="s">
        <v>991</v>
      </c>
      <c r="E814" s="175">
        <v>185</v>
      </c>
      <c r="F814" s="180">
        <v>39</v>
      </c>
      <c r="G814" s="180">
        <v>62</v>
      </c>
      <c r="H814" s="181">
        <v>84</v>
      </c>
      <c r="I814" s="175">
        <v>180</v>
      </c>
      <c r="J814" s="180">
        <v>37</v>
      </c>
      <c r="K814" s="180">
        <v>57</v>
      </c>
      <c r="L814" s="181">
        <v>86</v>
      </c>
      <c r="M814" s="175">
        <v>201</v>
      </c>
      <c r="N814" s="180">
        <v>37</v>
      </c>
      <c r="O814" s="180">
        <v>72</v>
      </c>
      <c r="P814" s="181">
        <v>92</v>
      </c>
    </row>
    <row r="815" spans="1:16" x14ac:dyDescent="0.3">
      <c r="A815" s="178" t="s">
        <v>1131</v>
      </c>
      <c r="B815" s="179" t="s">
        <v>182</v>
      </c>
      <c r="C815" s="179" t="s">
        <v>2021</v>
      </c>
      <c r="D815" s="178" t="s">
        <v>867</v>
      </c>
      <c r="E815" s="175">
        <v>168</v>
      </c>
      <c r="F815" s="180">
        <v>36</v>
      </c>
      <c r="G815" s="180">
        <v>10</v>
      </c>
      <c r="H815" s="181">
        <v>122</v>
      </c>
      <c r="I815" s="175">
        <v>194</v>
      </c>
      <c r="J815" s="180">
        <v>39</v>
      </c>
      <c r="K815" s="180">
        <v>10</v>
      </c>
      <c r="L815" s="181">
        <v>145</v>
      </c>
      <c r="M815" s="175">
        <v>185</v>
      </c>
      <c r="N815" s="180">
        <v>39</v>
      </c>
      <c r="O815" s="180">
        <v>11</v>
      </c>
      <c r="P815" s="181">
        <v>135</v>
      </c>
    </row>
    <row r="816" spans="1:16" x14ac:dyDescent="0.3">
      <c r="A816" s="178" t="s">
        <v>712</v>
      </c>
      <c r="B816" s="179" t="s">
        <v>262</v>
      </c>
      <c r="C816" s="179" t="s">
        <v>2022</v>
      </c>
      <c r="D816" s="178" t="s">
        <v>272</v>
      </c>
      <c r="E816" s="175">
        <v>153</v>
      </c>
      <c r="F816" s="180">
        <v>40</v>
      </c>
      <c r="G816" s="180">
        <v>92</v>
      </c>
      <c r="H816" s="181">
        <v>21</v>
      </c>
      <c r="I816" s="175">
        <v>213</v>
      </c>
      <c r="J816" s="180">
        <v>42</v>
      </c>
      <c r="K816" s="180">
        <v>94</v>
      </c>
      <c r="L816" s="181">
        <v>77</v>
      </c>
      <c r="M816" s="175">
        <v>141</v>
      </c>
      <c r="N816" s="180">
        <v>33</v>
      </c>
      <c r="O816" s="180">
        <v>84</v>
      </c>
      <c r="P816" s="181">
        <v>24</v>
      </c>
    </row>
    <row r="817" spans="1:16" x14ac:dyDescent="0.3">
      <c r="A817" s="178" t="s">
        <v>939</v>
      </c>
      <c r="B817" s="179" t="s">
        <v>507</v>
      </c>
      <c r="C817" s="179" t="s">
        <v>2023</v>
      </c>
      <c r="D817" s="178" t="s">
        <v>1032</v>
      </c>
      <c r="E817" s="175">
        <v>371</v>
      </c>
      <c r="F817" s="180">
        <v>80</v>
      </c>
      <c r="G817" s="180">
        <v>185</v>
      </c>
      <c r="H817" s="181">
        <v>106</v>
      </c>
      <c r="I817" s="175">
        <v>354</v>
      </c>
      <c r="J817" s="180">
        <v>66</v>
      </c>
      <c r="K817" s="180">
        <v>188</v>
      </c>
      <c r="L817" s="181">
        <v>100</v>
      </c>
      <c r="M817" s="175">
        <v>236</v>
      </c>
      <c r="N817" s="180">
        <v>53</v>
      </c>
      <c r="O817" s="180">
        <v>41</v>
      </c>
      <c r="P817" s="181">
        <v>142</v>
      </c>
    </row>
    <row r="818" spans="1:16" x14ac:dyDescent="0.3">
      <c r="A818" s="178" t="s">
        <v>235</v>
      </c>
      <c r="B818" s="179" t="s">
        <v>507</v>
      </c>
      <c r="C818" s="179" t="s">
        <v>2024</v>
      </c>
      <c r="D818" s="178" t="s">
        <v>1029</v>
      </c>
      <c r="E818" s="175">
        <v>209</v>
      </c>
      <c r="F818" s="180">
        <v>109</v>
      </c>
      <c r="G818" s="180">
        <v>36</v>
      </c>
      <c r="H818" s="181">
        <v>64</v>
      </c>
      <c r="I818" s="175">
        <v>178</v>
      </c>
      <c r="J818" s="180">
        <v>93</v>
      </c>
      <c r="K818" s="180">
        <v>11</v>
      </c>
      <c r="L818" s="181">
        <v>74</v>
      </c>
      <c r="M818" s="175">
        <v>212</v>
      </c>
      <c r="N818" s="180">
        <v>90</v>
      </c>
      <c r="O818" s="180">
        <v>30</v>
      </c>
      <c r="P818" s="181">
        <v>92</v>
      </c>
    </row>
    <row r="819" spans="1:16" x14ac:dyDescent="0.3">
      <c r="A819" s="178" t="s">
        <v>569</v>
      </c>
      <c r="B819" s="179" t="s">
        <v>109</v>
      </c>
      <c r="C819" s="179" t="s">
        <v>2025</v>
      </c>
      <c r="D819" s="178" t="s">
        <v>137</v>
      </c>
      <c r="E819" s="175">
        <v>186</v>
      </c>
      <c r="F819" s="180">
        <v>64</v>
      </c>
      <c r="G819" s="180">
        <v>11</v>
      </c>
      <c r="H819" s="181">
        <v>111</v>
      </c>
      <c r="I819" s="175">
        <v>190</v>
      </c>
      <c r="J819" s="180">
        <v>62</v>
      </c>
      <c r="K819" s="180">
        <v>11</v>
      </c>
      <c r="L819" s="181">
        <v>117</v>
      </c>
      <c r="M819" s="175">
        <v>189</v>
      </c>
      <c r="N819" s="180">
        <v>65</v>
      </c>
      <c r="O819" s="180">
        <v>11</v>
      </c>
      <c r="P819" s="181">
        <v>113</v>
      </c>
    </row>
    <row r="820" spans="1:16" x14ac:dyDescent="0.3">
      <c r="A820" s="178" t="s">
        <v>309</v>
      </c>
      <c r="B820" s="179" t="s">
        <v>1040</v>
      </c>
      <c r="C820" s="179" t="s">
        <v>2026</v>
      </c>
      <c r="D820" s="178" t="s">
        <v>1045</v>
      </c>
      <c r="E820" s="175">
        <v>168</v>
      </c>
      <c r="F820" s="180">
        <v>56</v>
      </c>
      <c r="G820" s="180">
        <v>10</v>
      </c>
      <c r="H820" s="181">
        <v>102</v>
      </c>
      <c r="I820" s="175">
        <v>198</v>
      </c>
      <c r="J820" s="180">
        <v>57</v>
      </c>
      <c r="K820" s="180">
        <v>12</v>
      </c>
      <c r="L820" s="181">
        <v>129</v>
      </c>
      <c r="M820" s="175">
        <v>191</v>
      </c>
      <c r="N820" s="180">
        <v>54</v>
      </c>
      <c r="O820" s="180">
        <v>10</v>
      </c>
      <c r="P820" s="181">
        <v>127</v>
      </c>
    </row>
    <row r="821" spans="1:16" x14ac:dyDescent="0.3">
      <c r="A821" s="178" t="s">
        <v>939</v>
      </c>
      <c r="B821" s="179" t="s">
        <v>262</v>
      </c>
      <c r="C821" s="179" t="s">
        <v>2027</v>
      </c>
      <c r="D821" s="178" t="s">
        <v>289</v>
      </c>
      <c r="E821" s="175">
        <v>167</v>
      </c>
      <c r="F821" s="180">
        <v>86</v>
      </c>
      <c r="G821" s="180">
        <v>36</v>
      </c>
      <c r="H821" s="181">
        <v>45</v>
      </c>
      <c r="I821" s="175">
        <v>185</v>
      </c>
      <c r="J821" s="180">
        <v>88</v>
      </c>
      <c r="K821" s="180">
        <v>36</v>
      </c>
      <c r="L821" s="181">
        <v>61</v>
      </c>
      <c r="M821" s="175">
        <v>188</v>
      </c>
      <c r="N821" s="180">
        <v>99</v>
      </c>
      <c r="O821" s="180">
        <v>33</v>
      </c>
      <c r="P821" s="181">
        <v>56</v>
      </c>
    </row>
    <row r="822" spans="1:16" x14ac:dyDescent="0.3">
      <c r="A822" s="178" t="s">
        <v>309</v>
      </c>
      <c r="B822" s="179" t="s">
        <v>182</v>
      </c>
      <c r="C822" s="179" t="s">
        <v>2028</v>
      </c>
      <c r="D822" s="178" t="s">
        <v>840</v>
      </c>
      <c r="E822" s="175">
        <v>150</v>
      </c>
      <c r="F822" s="180">
        <v>49</v>
      </c>
      <c r="G822" s="180">
        <v>9</v>
      </c>
      <c r="H822" s="181">
        <v>92</v>
      </c>
      <c r="I822" s="175">
        <v>171</v>
      </c>
      <c r="J822" s="180">
        <v>50</v>
      </c>
      <c r="K822" s="180">
        <v>8</v>
      </c>
      <c r="L822" s="181">
        <v>113</v>
      </c>
      <c r="M822" s="175">
        <v>205</v>
      </c>
      <c r="N822" s="180">
        <v>49</v>
      </c>
      <c r="O822" s="180">
        <v>31</v>
      </c>
      <c r="P822" s="181">
        <v>125</v>
      </c>
    </row>
    <row r="823" spans="1:16" x14ac:dyDescent="0.3">
      <c r="A823" s="178" t="s">
        <v>261</v>
      </c>
      <c r="B823" s="179" t="s">
        <v>476</v>
      </c>
      <c r="C823" s="179" t="s">
        <v>2029</v>
      </c>
      <c r="D823" s="178" t="s">
        <v>491</v>
      </c>
      <c r="E823" s="175">
        <v>141</v>
      </c>
      <c r="F823" s="180">
        <v>70</v>
      </c>
      <c r="G823" s="180">
        <v>44</v>
      </c>
      <c r="H823" s="181">
        <v>27</v>
      </c>
      <c r="I823" s="175">
        <v>195</v>
      </c>
      <c r="J823" s="180">
        <v>73</v>
      </c>
      <c r="K823" s="180">
        <v>44</v>
      </c>
      <c r="L823" s="181">
        <v>78</v>
      </c>
      <c r="M823" s="175">
        <v>213</v>
      </c>
      <c r="N823" s="180">
        <v>70</v>
      </c>
      <c r="O823" s="180">
        <v>44</v>
      </c>
      <c r="P823" s="181">
        <v>99</v>
      </c>
    </row>
    <row r="824" spans="1:16" x14ac:dyDescent="0.3">
      <c r="A824" s="178" t="s">
        <v>939</v>
      </c>
      <c r="B824" s="179" t="s">
        <v>476</v>
      </c>
      <c r="C824" s="179" t="s">
        <v>2030</v>
      </c>
      <c r="D824" s="178" t="s">
        <v>501</v>
      </c>
      <c r="E824" s="175">
        <v>171</v>
      </c>
      <c r="F824" s="180">
        <v>33</v>
      </c>
      <c r="G824" s="180">
        <v>74</v>
      </c>
      <c r="H824" s="181">
        <v>64</v>
      </c>
      <c r="I824" s="175">
        <v>192</v>
      </c>
      <c r="J824" s="180">
        <v>35</v>
      </c>
      <c r="K824" s="180">
        <v>75</v>
      </c>
      <c r="L824" s="181">
        <v>82</v>
      </c>
      <c r="M824" s="175">
        <v>206</v>
      </c>
      <c r="N824" s="180">
        <v>33</v>
      </c>
      <c r="O824" s="180">
        <v>77</v>
      </c>
      <c r="P824" s="181">
        <v>96</v>
      </c>
    </row>
    <row r="825" spans="1:16" x14ac:dyDescent="0.3">
      <c r="A825" s="178" t="s">
        <v>309</v>
      </c>
      <c r="B825" s="179" t="s">
        <v>310</v>
      </c>
      <c r="C825" s="179" t="s">
        <v>2031</v>
      </c>
      <c r="D825" s="178" t="s">
        <v>414</v>
      </c>
      <c r="E825" s="175">
        <v>182</v>
      </c>
      <c r="F825" s="180">
        <v>65</v>
      </c>
      <c r="G825" s="180">
        <v>37</v>
      </c>
      <c r="H825" s="181">
        <v>80</v>
      </c>
      <c r="I825" s="175">
        <v>203</v>
      </c>
      <c r="J825" s="180">
        <v>67</v>
      </c>
      <c r="K825" s="180">
        <v>47</v>
      </c>
      <c r="L825" s="181">
        <v>89</v>
      </c>
      <c r="M825" s="175">
        <v>197</v>
      </c>
      <c r="N825" s="180">
        <v>66</v>
      </c>
      <c r="O825" s="180">
        <v>37</v>
      </c>
      <c r="P825" s="181">
        <v>94</v>
      </c>
    </row>
    <row r="826" spans="1:16" x14ac:dyDescent="0.3">
      <c r="A826" s="178" t="s">
        <v>1131</v>
      </c>
      <c r="B826" s="179" t="s">
        <v>236</v>
      </c>
      <c r="C826" s="179" t="s">
        <v>2032</v>
      </c>
      <c r="D826" s="178" t="s">
        <v>249</v>
      </c>
      <c r="E826" s="175">
        <v>262</v>
      </c>
      <c r="F826" s="180">
        <v>51</v>
      </c>
      <c r="G826" s="180">
        <v>91</v>
      </c>
      <c r="H826" s="181">
        <v>120</v>
      </c>
      <c r="I826" s="175">
        <v>225</v>
      </c>
      <c r="J826" s="180">
        <v>29</v>
      </c>
      <c r="K826" s="180">
        <v>111</v>
      </c>
      <c r="L826" s="181">
        <v>85</v>
      </c>
      <c r="M826" s="175">
        <v>236</v>
      </c>
      <c r="N826" s="180">
        <v>17</v>
      </c>
      <c r="O826" s="180">
        <v>90</v>
      </c>
      <c r="P826" s="181">
        <v>129</v>
      </c>
    </row>
    <row r="827" spans="1:16" x14ac:dyDescent="0.3">
      <c r="A827" s="178" t="s">
        <v>108</v>
      </c>
      <c r="B827" s="179" t="s">
        <v>476</v>
      </c>
      <c r="C827" s="179" t="s">
        <v>2033</v>
      </c>
      <c r="D827" s="178" t="s">
        <v>492</v>
      </c>
      <c r="E827" s="175">
        <v>233</v>
      </c>
      <c r="F827" s="180">
        <v>4</v>
      </c>
      <c r="G827" s="180">
        <v>161</v>
      </c>
      <c r="H827" s="181">
        <v>68</v>
      </c>
      <c r="I827" s="175">
        <v>270</v>
      </c>
      <c r="J827" s="180">
        <v>3</v>
      </c>
      <c r="K827" s="180">
        <v>175</v>
      </c>
      <c r="L827" s="181">
        <v>92</v>
      </c>
      <c r="M827" s="175">
        <v>261</v>
      </c>
      <c r="N827" s="180">
        <v>4</v>
      </c>
      <c r="O827" s="180">
        <v>93</v>
      </c>
      <c r="P827" s="181">
        <v>164</v>
      </c>
    </row>
    <row r="828" spans="1:16" x14ac:dyDescent="0.3">
      <c r="A828" s="178" t="s">
        <v>309</v>
      </c>
      <c r="B828" s="179" t="s">
        <v>570</v>
      </c>
      <c r="C828" s="179" t="s">
        <v>2034</v>
      </c>
      <c r="D828" s="178" t="s">
        <v>615</v>
      </c>
      <c r="E828" s="175">
        <v>179</v>
      </c>
      <c r="F828" s="180">
        <v>38</v>
      </c>
      <c r="G828" s="180">
        <v>10</v>
      </c>
      <c r="H828" s="181">
        <v>131</v>
      </c>
      <c r="I828" s="175">
        <v>190</v>
      </c>
      <c r="J828" s="180">
        <v>39</v>
      </c>
      <c r="K828" s="180">
        <v>10</v>
      </c>
      <c r="L828" s="181">
        <v>141</v>
      </c>
      <c r="M828" s="175">
        <v>187</v>
      </c>
      <c r="N828" s="180">
        <v>39</v>
      </c>
      <c r="O828" s="180">
        <v>9</v>
      </c>
      <c r="P828" s="181">
        <v>139</v>
      </c>
    </row>
    <row r="829" spans="1:16" x14ac:dyDescent="0.3">
      <c r="A829" s="178" t="s">
        <v>1039</v>
      </c>
      <c r="B829" s="179" t="s">
        <v>875</v>
      </c>
      <c r="C829" s="179" t="s">
        <v>2035</v>
      </c>
      <c r="D829" s="178" t="s">
        <v>885</v>
      </c>
      <c r="E829" s="175">
        <v>166</v>
      </c>
      <c r="F829" s="180">
        <v>45</v>
      </c>
      <c r="G829" s="180">
        <v>52</v>
      </c>
      <c r="H829" s="181">
        <v>69</v>
      </c>
      <c r="I829" s="175">
        <v>185</v>
      </c>
      <c r="J829" s="180">
        <v>48</v>
      </c>
      <c r="K829" s="180">
        <v>55</v>
      </c>
      <c r="L829" s="181">
        <v>82</v>
      </c>
      <c r="M829" s="175">
        <v>212</v>
      </c>
      <c r="N829" s="180">
        <v>47</v>
      </c>
      <c r="O829" s="180">
        <v>60</v>
      </c>
      <c r="P829" s="181">
        <v>105</v>
      </c>
    </row>
    <row r="830" spans="1:16" x14ac:dyDescent="0.3">
      <c r="A830" s="178" t="s">
        <v>540</v>
      </c>
      <c r="B830" s="179" t="s">
        <v>1124</v>
      </c>
      <c r="C830" s="179" t="s">
        <v>2036</v>
      </c>
      <c r="D830" s="178" t="s">
        <v>1128</v>
      </c>
      <c r="E830" s="175">
        <v>166</v>
      </c>
      <c r="F830" s="180">
        <v>25</v>
      </c>
      <c r="G830" s="180">
        <v>61</v>
      </c>
      <c r="H830" s="181">
        <v>80</v>
      </c>
      <c r="I830" s="175">
        <v>185</v>
      </c>
      <c r="J830" s="180">
        <v>26</v>
      </c>
      <c r="K830" s="180">
        <v>62</v>
      </c>
      <c r="L830" s="181">
        <v>97</v>
      </c>
      <c r="M830" s="175">
        <v>210</v>
      </c>
      <c r="N830" s="180">
        <v>25</v>
      </c>
      <c r="O830" s="180">
        <v>66</v>
      </c>
      <c r="P830" s="181">
        <v>119</v>
      </c>
    </row>
    <row r="831" spans="1:16" x14ac:dyDescent="0.3">
      <c r="A831" s="178" t="s">
        <v>820</v>
      </c>
      <c r="B831" s="179" t="s">
        <v>182</v>
      </c>
      <c r="C831" s="179" t="s">
        <v>2037</v>
      </c>
      <c r="D831" s="178" t="s">
        <v>830</v>
      </c>
      <c r="E831" s="175">
        <v>171</v>
      </c>
      <c r="F831" s="180">
        <v>27</v>
      </c>
      <c r="G831" s="180">
        <v>2</v>
      </c>
      <c r="H831" s="181">
        <v>142</v>
      </c>
      <c r="I831" s="175">
        <v>177</v>
      </c>
      <c r="J831" s="180">
        <v>27</v>
      </c>
      <c r="K831" s="180">
        <v>2</v>
      </c>
      <c r="L831" s="181">
        <v>148</v>
      </c>
      <c r="M831" s="175">
        <v>194</v>
      </c>
      <c r="N831" s="180">
        <v>27</v>
      </c>
      <c r="O831" s="180">
        <v>13</v>
      </c>
      <c r="P831" s="181">
        <v>154</v>
      </c>
    </row>
    <row r="832" spans="1:16" x14ac:dyDescent="0.3">
      <c r="A832" s="178" t="s">
        <v>309</v>
      </c>
      <c r="B832" s="179" t="s">
        <v>459</v>
      </c>
      <c r="C832" s="179" t="s">
        <v>2038</v>
      </c>
      <c r="D832" s="178" t="s">
        <v>467</v>
      </c>
      <c r="E832" s="175">
        <v>158</v>
      </c>
      <c r="F832" s="180">
        <v>13</v>
      </c>
      <c r="G832" s="180">
        <v>67</v>
      </c>
      <c r="H832" s="181">
        <v>78</v>
      </c>
      <c r="I832" s="175">
        <v>157</v>
      </c>
      <c r="J832" s="180">
        <v>12</v>
      </c>
      <c r="K832" s="180">
        <v>54</v>
      </c>
      <c r="L832" s="181">
        <v>91</v>
      </c>
      <c r="M832" s="175">
        <v>209</v>
      </c>
      <c r="N832" s="180">
        <v>13</v>
      </c>
      <c r="O832" s="180">
        <v>83</v>
      </c>
      <c r="P832" s="181">
        <v>113</v>
      </c>
    </row>
    <row r="833" spans="1:16" x14ac:dyDescent="0.3">
      <c r="A833" s="178" t="s">
        <v>939</v>
      </c>
      <c r="B833" s="179" t="s">
        <v>507</v>
      </c>
      <c r="C833" s="179" t="s">
        <v>2039</v>
      </c>
      <c r="D833" s="178" t="s">
        <v>1018</v>
      </c>
      <c r="E833" s="175">
        <v>129</v>
      </c>
      <c r="F833" s="180">
        <v>88</v>
      </c>
      <c r="G833" s="180">
        <v>15</v>
      </c>
      <c r="H833" s="181">
        <v>26</v>
      </c>
      <c r="I833" s="175">
        <v>145</v>
      </c>
      <c r="J833" s="180">
        <v>84</v>
      </c>
      <c r="K833" s="180">
        <v>15</v>
      </c>
      <c r="L833" s="181">
        <v>46</v>
      </c>
      <c r="M833" s="175">
        <v>233</v>
      </c>
      <c r="N833" s="180">
        <v>84</v>
      </c>
      <c r="O833" s="180">
        <v>56</v>
      </c>
      <c r="P833" s="181">
        <v>93</v>
      </c>
    </row>
    <row r="834" spans="1:16" x14ac:dyDescent="0.3">
      <c r="A834" s="178" t="s">
        <v>793</v>
      </c>
      <c r="B834" s="179" t="s">
        <v>310</v>
      </c>
      <c r="C834" s="179" t="s">
        <v>2040</v>
      </c>
      <c r="D834" s="178" t="s">
        <v>327</v>
      </c>
      <c r="E834" s="175">
        <v>155</v>
      </c>
      <c r="F834" s="180">
        <v>52</v>
      </c>
      <c r="G834" s="180">
        <v>37</v>
      </c>
      <c r="H834" s="181">
        <v>66</v>
      </c>
      <c r="I834" s="175">
        <v>145</v>
      </c>
      <c r="J834" s="180">
        <v>54</v>
      </c>
      <c r="K834" s="180">
        <v>25</v>
      </c>
      <c r="L834" s="181">
        <v>66</v>
      </c>
      <c r="M834" s="175">
        <v>189</v>
      </c>
      <c r="N834" s="180">
        <v>54</v>
      </c>
      <c r="O834" s="180">
        <v>66</v>
      </c>
      <c r="P834" s="181">
        <v>69</v>
      </c>
    </row>
    <row r="835" spans="1:16" x14ac:dyDescent="0.3">
      <c r="A835" s="178" t="s">
        <v>108</v>
      </c>
      <c r="B835" s="179" t="s">
        <v>182</v>
      </c>
      <c r="C835" s="179" t="s">
        <v>2041</v>
      </c>
      <c r="D835" s="178" t="s">
        <v>846</v>
      </c>
      <c r="E835" s="175">
        <v>167</v>
      </c>
      <c r="F835" s="180">
        <v>52</v>
      </c>
      <c r="G835" s="180">
        <v>9</v>
      </c>
      <c r="H835" s="181">
        <v>106</v>
      </c>
      <c r="I835" s="175">
        <v>195</v>
      </c>
      <c r="J835" s="180">
        <v>53</v>
      </c>
      <c r="K835" s="180">
        <v>11</v>
      </c>
      <c r="L835" s="181">
        <v>131</v>
      </c>
      <c r="M835" s="175">
        <v>188</v>
      </c>
      <c r="N835" s="180">
        <v>45</v>
      </c>
      <c r="O835" s="180">
        <v>9</v>
      </c>
      <c r="P835" s="181">
        <v>134</v>
      </c>
    </row>
    <row r="836" spans="1:16" x14ac:dyDescent="0.3">
      <c r="A836" s="178" t="s">
        <v>939</v>
      </c>
      <c r="B836" s="179" t="s">
        <v>273</v>
      </c>
      <c r="C836" s="179" t="s">
        <v>2042</v>
      </c>
      <c r="D836" s="178" t="s">
        <v>551</v>
      </c>
      <c r="E836" s="175">
        <v>183</v>
      </c>
      <c r="F836" s="180">
        <v>58</v>
      </c>
      <c r="G836" s="180">
        <v>76</v>
      </c>
      <c r="H836" s="181">
        <v>49</v>
      </c>
      <c r="I836" s="175">
        <v>203</v>
      </c>
      <c r="J836" s="180">
        <v>64</v>
      </c>
      <c r="K836" s="180">
        <v>77</v>
      </c>
      <c r="L836" s="181">
        <v>62</v>
      </c>
      <c r="M836" s="175">
        <v>198</v>
      </c>
      <c r="N836" s="180">
        <v>56</v>
      </c>
      <c r="O836" s="180">
        <v>66</v>
      </c>
      <c r="P836" s="181">
        <v>76</v>
      </c>
    </row>
    <row r="837" spans="1:16" x14ac:dyDescent="0.3">
      <c r="A837" s="178" t="s">
        <v>820</v>
      </c>
      <c r="B837" s="179" t="s">
        <v>940</v>
      </c>
      <c r="C837" s="179" t="s">
        <v>2043</v>
      </c>
      <c r="D837" s="178" t="s">
        <v>973</v>
      </c>
      <c r="E837" s="175">
        <v>191</v>
      </c>
      <c r="F837" s="180">
        <v>29</v>
      </c>
      <c r="G837" s="180">
        <v>75</v>
      </c>
      <c r="H837" s="181">
        <v>87</v>
      </c>
      <c r="I837" s="175">
        <v>175</v>
      </c>
      <c r="J837" s="180">
        <v>28</v>
      </c>
      <c r="K837" s="180">
        <v>62</v>
      </c>
      <c r="L837" s="181">
        <v>85</v>
      </c>
      <c r="M837" s="175">
        <v>197</v>
      </c>
      <c r="N837" s="180">
        <v>29</v>
      </c>
      <c r="O837" s="180">
        <v>69</v>
      </c>
      <c r="P837" s="181">
        <v>99</v>
      </c>
    </row>
    <row r="838" spans="1:16" x14ac:dyDescent="0.3">
      <c r="A838" s="178" t="s">
        <v>108</v>
      </c>
      <c r="B838" s="179" t="s">
        <v>310</v>
      </c>
      <c r="C838" s="179" t="s">
        <v>2044</v>
      </c>
      <c r="D838" s="178" t="s">
        <v>358</v>
      </c>
      <c r="E838" s="175">
        <v>170</v>
      </c>
      <c r="F838" s="180">
        <v>71</v>
      </c>
      <c r="G838" s="180">
        <v>53</v>
      </c>
      <c r="H838" s="181">
        <v>46</v>
      </c>
      <c r="I838" s="175">
        <v>176</v>
      </c>
      <c r="J838" s="180">
        <v>68</v>
      </c>
      <c r="K838" s="180">
        <v>55</v>
      </c>
      <c r="L838" s="181">
        <v>53</v>
      </c>
      <c r="M838" s="175">
        <v>187</v>
      </c>
      <c r="N838" s="180">
        <v>63</v>
      </c>
      <c r="O838" s="180">
        <v>67</v>
      </c>
      <c r="P838" s="181">
        <v>57</v>
      </c>
    </row>
    <row r="839" spans="1:16" x14ac:dyDescent="0.3">
      <c r="A839" s="178" t="s">
        <v>939</v>
      </c>
      <c r="B839" s="179" t="s">
        <v>749</v>
      </c>
      <c r="C839" s="179" t="s">
        <v>2045</v>
      </c>
      <c r="D839" s="178" t="s">
        <v>754</v>
      </c>
      <c r="E839" s="175">
        <v>141</v>
      </c>
      <c r="F839" s="180">
        <v>38</v>
      </c>
      <c r="G839" s="180">
        <v>25</v>
      </c>
      <c r="H839" s="181">
        <v>78</v>
      </c>
      <c r="I839" s="175">
        <v>189</v>
      </c>
      <c r="J839" s="180">
        <v>38</v>
      </c>
      <c r="K839" s="180">
        <v>32</v>
      </c>
      <c r="L839" s="181">
        <v>119</v>
      </c>
      <c r="M839" s="175">
        <v>147</v>
      </c>
      <c r="N839" s="180">
        <v>37</v>
      </c>
      <c r="O839" s="180">
        <v>26</v>
      </c>
      <c r="P839" s="181">
        <v>84</v>
      </c>
    </row>
    <row r="840" spans="1:16" x14ac:dyDescent="0.3">
      <c r="A840" s="178" t="s">
        <v>475</v>
      </c>
      <c r="B840" s="179" t="s">
        <v>875</v>
      </c>
      <c r="C840" s="179" t="s">
        <v>2046</v>
      </c>
      <c r="D840" s="178" t="s">
        <v>882</v>
      </c>
      <c r="E840" s="175">
        <v>151</v>
      </c>
      <c r="F840" s="180">
        <v>84</v>
      </c>
      <c r="G840" s="180">
        <v>19</v>
      </c>
      <c r="H840" s="181">
        <v>48</v>
      </c>
      <c r="I840" s="175">
        <v>179</v>
      </c>
      <c r="J840" s="180">
        <v>84</v>
      </c>
      <c r="K840" s="180">
        <v>24</v>
      </c>
      <c r="L840" s="181">
        <v>71</v>
      </c>
      <c r="M840" s="175">
        <v>199</v>
      </c>
      <c r="N840" s="180">
        <v>87</v>
      </c>
      <c r="O840" s="180">
        <v>24</v>
      </c>
      <c r="P840" s="181">
        <v>88</v>
      </c>
    </row>
    <row r="841" spans="1:16" x14ac:dyDescent="0.3">
      <c r="A841" s="178" t="s">
        <v>108</v>
      </c>
      <c r="B841" s="179" t="s">
        <v>1124</v>
      </c>
      <c r="C841" s="179" t="s">
        <v>2047</v>
      </c>
      <c r="D841" s="178" t="s">
        <v>1126</v>
      </c>
      <c r="E841" s="175">
        <v>113</v>
      </c>
      <c r="F841" s="180">
        <v>29</v>
      </c>
      <c r="G841" s="180">
        <v>11</v>
      </c>
      <c r="H841" s="181">
        <v>73</v>
      </c>
      <c r="I841" s="175">
        <v>151</v>
      </c>
      <c r="J841" s="180">
        <v>28</v>
      </c>
      <c r="K841" s="180">
        <v>16</v>
      </c>
      <c r="L841" s="181">
        <v>107</v>
      </c>
      <c r="M841" s="175">
        <v>221</v>
      </c>
      <c r="N841" s="180">
        <v>28</v>
      </c>
      <c r="O841" s="180">
        <v>47</v>
      </c>
      <c r="P841" s="181">
        <v>146</v>
      </c>
    </row>
    <row r="842" spans="1:16" x14ac:dyDescent="0.3">
      <c r="A842" s="178" t="s">
        <v>108</v>
      </c>
      <c r="B842" s="179" t="s">
        <v>570</v>
      </c>
      <c r="C842" s="179" t="s">
        <v>2048</v>
      </c>
      <c r="D842" s="178" t="s">
        <v>638</v>
      </c>
      <c r="E842" s="175">
        <v>170</v>
      </c>
      <c r="F842" s="180">
        <v>19</v>
      </c>
      <c r="G842" s="180">
        <v>66</v>
      </c>
      <c r="H842" s="181">
        <v>85</v>
      </c>
      <c r="I842" s="175">
        <v>185</v>
      </c>
      <c r="J842" s="180">
        <v>21</v>
      </c>
      <c r="K842" s="180">
        <v>72</v>
      </c>
      <c r="L842" s="181">
        <v>92</v>
      </c>
      <c r="M842" s="175">
        <v>195</v>
      </c>
      <c r="N842" s="180">
        <v>18</v>
      </c>
      <c r="O842" s="180">
        <v>72</v>
      </c>
      <c r="P842" s="181">
        <v>105</v>
      </c>
    </row>
    <row r="843" spans="1:16" x14ac:dyDescent="0.3">
      <c r="A843" s="178" t="s">
        <v>309</v>
      </c>
      <c r="B843" s="179" t="s">
        <v>459</v>
      </c>
      <c r="C843" s="179" t="s">
        <v>2049</v>
      </c>
      <c r="D843" s="178" t="s">
        <v>226</v>
      </c>
      <c r="E843" s="175">
        <v>157</v>
      </c>
      <c r="F843" s="180">
        <v>48</v>
      </c>
      <c r="G843" s="180">
        <v>60</v>
      </c>
      <c r="H843" s="181">
        <v>49</v>
      </c>
      <c r="I843" s="175">
        <v>182</v>
      </c>
      <c r="J843" s="180">
        <v>46</v>
      </c>
      <c r="K843" s="180">
        <v>77</v>
      </c>
      <c r="L843" s="181">
        <v>59</v>
      </c>
      <c r="M843" s="175">
        <v>182</v>
      </c>
      <c r="N843" s="180">
        <v>46</v>
      </c>
      <c r="O843" s="180">
        <v>76</v>
      </c>
      <c r="P843" s="181">
        <v>60</v>
      </c>
    </row>
    <row r="844" spans="1:16" x14ac:dyDescent="0.3">
      <c r="A844" s="178" t="s">
        <v>569</v>
      </c>
      <c r="B844" s="179" t="s">
        <v>310</v>
      </c>
      <c r="C844" s="179" t="s">
        <v>2050</v>
      </c>
      <c r="D844" s="178" t="s">
        <v>423</v>
      </c>
      <c r="E844" s="175">
        <v>170</v>
      </c>
      <c r="F844" s="180">
        <v>47</v>
      </c>
      <c r="G844" s="180">
        <v>48</v>
      </c>
      <c r="H844" s="181">
        <v>75</v>
      </c>
      <c r="I844" s="175">
        <v>219</v>
      </c>
      <c r="J844" s="180">
        <v>94</v>
      </c>
      <c r="K844" s="180">
        <v>48</v>
      </c>
      <c r="L844" s="181">
        <v>77</v>
      </c>
      <c r="M844" s="175">
        <v>193</v>
      </c>
      <c r="N844" s="180">
        <v>49</v>
      </c>
      <c r="O844" s="180">
        <v>55</v>
      </c>
      <c r="P844" s="181">
        <v>89</v>
      </c>
    </row>
    <row r="845" spans="1:16" x14ac:dyDescent="0.3">
      <c r="A845" s="178" t="s">
        <v>569</v>
      </c>
      <c r="B845" s="179" t="s">
        <v>570</v>
      </c>
      <c r="C845" s="179" t="s">
        <v>2051</v>
      </c>
      <c r="D845" s="178" t="s">
        <v>678</v>
      </c>
      <c r="E845" s="175">
        <v>162</v>
      </c>
      <c r="F845" s="180">
        <v>42</v>
      </c>
      <c r="G845" s="180">
        <v>11</v>
      </c>
      <c r="H845" s="181">
        <v>109</v>
      </c>
      <c r="I845" s="175">
        <v>174</v>
      </c>
      <c r="J845" s="180">
        <v>42</v>
      </c>
      <c r="K845" s="180">
        <v>8</v>
      </c>
      <c r="L845" s="181">
        <v>124</v>
      </c>
      <c r="M845" s="175">
        <v>271</v>
      </c>
      <c r="N845" s="180">
        <v>45</v>
      </c>
      <c r="O845" s="180">
        <v>11</v>
      </c>
      <c r="P845" s="181">
        <v>215</v>
      </c>
    </row>
    <row r="846" spans="1:16" x14ac:dyDescent="0.3">
      <c r="A846" s="178" t="s">
        <v>309</v>
      </c>
      <c r="B846" s="179" t="s">
        <v>310</v>
      </c>
      <c r="C846" s="179" t="s">
        <v>2052</v>
      </c>
      <c r="D846" s="178" t="s">
        <v>392</v>
      </c>
      <c r="E846" s="175">
        <v>170</v>
      </c>
      <c r="F846" s="180">
        <v>44</v>
      </c>
      <c r="G846" s="180">
        <v>92</v>
      </c>
      <c r="H846" s="181">
        <v>34</v>
      </c>
      <c r="I846" s="175">
        <v>176</v>
      </c>
      <c r="J846" s="180">
        <v>44</v>
      </c>
      <c r="K846" s="180">
        <v>93</v>
      </c>
      <c r="L846" s="181">
        <v>39</v>
      </c>
      <c r="M846" s="175">
        <v>187</v>
      </c>
      <c r="N846" s="180">
        <v>47</v>
      </c>
      <c r="O846" s="180">
        <v>94</v>
      </c>
      <c r="P846" s="181">
        <v>46</v>
      </c>
    </row>
    <row r="847" spans="1:16" x14ac:dyDescent="0.3">
      <c r="A847" s="178" t="s">
        <v>820</v>
      </c>
      <c r="B847" s="179" t="s">
        <v>262</v>
      </c>
      <c r="C847" s="179" t="s">
        <v>2053</v>
      </c>
      <c r="D847" s="178" t="s">
        <v>274</v>
      </c>
      <c r="E847" s="175">
        <v>168</v>
      </c>
      <c r="F847" s="180">
        <v>68</v>
      </c>
      <c r="G847" s="180">
        <v>68</v>
      </c>
      <c r="H847" s="181">
        <v>32</v>
      </c>
      <c r="I847" s="175">
        <v>174</v>
      </c>
      <c r="J847" s="180">
        <v>56</v>
      </c>
      <c r="K847" s="180">
        <v>68</v>
      </c>
      <c r="L847" s="181">
        <v>50</v>
      </c>
      <c r="M847" s="175">
        <v>187</v>
      </c>
      <c r="N847" s="180">
        <v>57</v>
      </c>
      <c r="O847" s="180">
        <v>72</v>
      </c>
      <c r="P847" s="181">
        <v>58</v>
      </c>
    </row>
    <row r="848" spans="1:16" x14ac:dyDescent="0.3">
      <c r="A848" s="178" t="s">
        <v>874</v>
      </c>
      <c r="B848" s="179" t="s">
        <v>109</v>
      </c>
      <c r="C848" s="179" t="s">
        <v>2054</v>
      </c>
      <c r="D848" s="178" t="s">
        <v>187</v>
      </c>
      <c r="E848" s="175">
        <v>152</v>
      </c>
      <c r="F848" s="180">
        <v>65</v>
      </c>
      <c r="G848" s="180">
        <v>42</v>
      </c>
      <c r="H848" s="181">
        <v>45</v>
      </c>
      <c r="I848" s="175">
        <v>193</v>
      </c>
      <c r="J848" s="180">
        <v>66</v>
      </c>
      <c r="K848" s="180">
        <v>61</v>
      </c>
      <c r="L848" s="181">
        <v>66</v>
      </c>
      <c r="M848" s="175">
        <v>204</v>
      </c>
      <c r="N848" s="180">
        <v>64</v>
      </c>
      <c r="O848" s="180">
        <v>49</v>
      </c>
      <c r="P848" s="181">
        <v>91</v>
      </c>
    </row>
    <row r="849" spans="1:16" x14ac:dyDescent="0.3">
      <c r="A849" s="178" t="s">
        <v>1123</v>
      </c>
      <c r="B849" s="179" t="s">
        <v>713</v>
      </c>
      <c r="C849" s="179" t="s">
        <v>2055</v>
      </c>
      <c r="D849" s="178" t="s">
        <v>720</v>
      </c>
      <c r="E849" s="175">
        <v>156</v>
      </c>
      <c r="F849" s="180">
        <v>45</v>
      </c>
      <c r="G849" s="180">
        <v>40</v>
      </c>
      <c r="H849" s="181">
        <v>71</v>
      </c>
      <c r="I849" s="175">
        <v>183</v>
      </c>
      <c r="J849" s="180">
        <v>45</v>
      </c>
      <c r="K849" s="180">
        <v>40</v>
      </c>
      <c r="L849" s="181">
        <v>98</v>
      </c>
      <c r="M849" s="175">
        <v>172</v>
      </c>
      <c r="N849" s="180">
        <v>43</v>
      </c>
      <c r="O849" s="180">
        <v>38</v>
      </c>
      <c r="P849" s="181">
        <v>91</v>
      </c>
    </row>
    <row r="850" spans="1:16" x14ac:dyDescent="0.3">
      <c r="A850" s="178" t="s">
        <v>1086</v>
      </c>
      <c r="B850" s="179" t="s">
        <v>940</v>
      </c>
      <c r="C850" s="179" t="s">
        <v>2056</v>
      </c>
      <c r="D850" s="178" t="s">
        <v>1013</v>
      </c>
      <c r="E850" s="175">
        <v>174</v>
      </c>
      <c r="F850" s="180">
        <v>25</v>
      </c>
      <c r="G850" s="180">
        <v>115</v>
      </c>
      <c r="H850" s="181">
        <v>34</v>
      </c>
      <c r="I850" s="175">
        <v>177</v>
      </c>
      <c r="J850" s="180">
        <v>25</v>
      </c>
      <c r="K850" s="180">
        <v>119</v>
      </c>
      <c r="L850" s="181">
        <v>33</v>
      </c>
      <c r="M850" s="175">
        <v>192</v>
      </c>
      <c r="N850" s="180">
        <v>25</v>
      </c>
      <c r="O850" s="180">
        <v>121</v>
      </c>
      <c r="P850" s="181">
        <v>46</v>
      </c>
    </row>
    <row r="851" spans="1:16" x14ac:dyDescent="0.3">
      <c r="A851" s="178" t="s">
        <v>939</v>
      </c>
      <c r="B851" s="179" t="s">
        <v>713</v>
      </c>
      <c r="C851" s="179" t="s">
        <v>2057</v>
      </c>
      <c r="D851" s="178" t="s">
        <v>719</v>
      </c>
      <c r="E851" s="175">
        <v>165</v>
      </c>
      <c r="F851" s="180">
        <v>37</v>
      </c>
      <c r="G851" s="180">
        <v>46</v>
      </c>
      <c r="H851" s="181">
        <v>82</v>
      </c>
      <c r="I851" s="175">
        <v>179</v>
      </c>
      <c r="J851" s="180">
        <v>36</v>
      </c>
      <c r="K851" s="180">
        <v>49</v>
      </c>
      <c r="L851" s="181">
        <v>94</v>
      </c>
      <c r="M851" s="175">
        <v>191</v>
      </c>
      <c r="N851" s="180">
        <v>34</v>
      </c>
      <c r="O851" s="180">
        <v>50</v>
      </c>
      <c r="P851" s="181">
        <v>107</v>
      </c>
    </row>
    <row r="852" spans="1:16" x14ac:dyDescent="0.3">
      <c r="A852" s="178" t="s">
        <v>430</v>
      </c>
      <c r="B852" s="179" t="s">
        <v>262</v>
      </c>
      <c r="C852" s="179" t="s">
        <v>2058</v>
      </c>
      <c r="D852" s="178" t="s">
        <v>287</v>
      </c>
      <c r="E852" s="175">
        <v>175</v>
      </c>
      <c r="F852" s="180">
        <v>72</v>
      </c>
      <c r="G852" s="180">
        <v>6</v>
      </c>
      <c r="H852" s="181">
        <v>97</v>
      </c>
      <c r="I852" s="175">
        <v>180</v>
      </c>
      <c r="J852" s="180">
        <v>70</v>
      </c>
      <c r="K852" s="180">
        <v>6</v>
      </c>
      <c r="L852" s="181">
        <v>104</v>
      </c>
      <c r="M852" s="175">
        <v>180</v>
      </c>
      <c r="N852" s="180">
        <v>68</v>
      </c>
      <c r="O852" s="180">
        <v>6</v>
      </c>
      <c r="P852" s="181">
        <v>106</v>
      </c>
    </row>
    <row r="853" spans="1:16" x14ac:dyDescent="0.3">
      <c r="A853" s="178" t="s">
        <v>430</v>
      </c>
      <c r="B853" s="179" t="s">
        <v>182</v>
      </c>
      <c r="C853" s="179" t="s">
        <v>2059</v>
      </c>
      <c r="D853" s="178" t="s">
        <v>849</v>
      </c>
      <c r="E853" s="175">
        <v>163</v>
      </c>
      <c r="F853" s="180">
        <v>52</v>
      </c>
      <c r="G853" s="180">
        <v>12</v>
      </c>
      <c r="H853" s="181">
        <v>99</v>
      </c>
      <c r="I853" s="175">
        <v>195</v>
      </c>
      <c r="J853" s="180">
        <v>55</v>
      </c>
      <c r="K853" s="180">
        <v>14</v>
      </c>
      <c r="L853" s="181">
        <v>126</v>
      </c>
      <c r="M853" s="175">
        <v>139</v>
      </c>
      <c r="N853" s="180">
        <v>45</v>
      </c>
      <c r="O853" s="180">
        <v>6</v>
      </c>
      <c r="P853" s="181">
        <v>88</v>
      </c>
    </row>
    <row r="854" spans="1:16" x14ac:dyDescent="0.3">
      <c r="A854" s="178" t="s">
        <v>430</v>
      </c>
      <c r="B854" s="179" t="s">
        <v>182</v>
      </c>
      <c r="C854" s="179" t="s">
        <v>2060</v>
      </c>
      <c r="D854" s="178" t="s">
        <v>866</v>
      </c>
      <c r="E854" s="175">
        <v>143</v>
      </c>
      <c r="F854" s="180">
        <v>41</v>
      </c>
      <c r="G854" s="180">
        <v>14</v>
      </c>
      <c r="H854" s="181">
        <v>88</v>
      </c>
      <c r="I854" s="175">
        <v>165</v>
      </c>
      <c r="J854" s="180">
        <v>41</v>
      </c>
      <c r="K854" s="180">
        <v>21</v>
      </c>
      <c r="L854" s="181">
        <v>103</v>
      </c>
      <c r="M854" s="175">
        <v>175</v>
      </c>
      <c r="N854" s="180">
        <v>44</v>
      </c>
      <c r="O854" s="180">
        <v>30</v>
      </c>
      <c r="P854" s="181">
        <v>101</v>
      </c>
    </row>
    <row r="855" spans="1:16" x14ac:dyDescent="0.3">
      <c r="A855" s="178" t="s">
        <v>475</v>
      </c>
      <c r="B855" s="179" t="s">
        <v>764</v>
      </c>
      <c r="C855" s="179" t="s">
        <v>2061</v>
      </c>
      <c r="D855" s="178" t="s">
        <v>788</v>
      </c>
      <c r="E855" s="175">
        <v>120</v>
      </c>
      <c r="F855" s="180">
        <v>49</v>
      </c>
      <c r="G855" s="180">
        <v>3</v>
      </c>
      <c r="H855" s="181">
        <v>68</v>
      </c>
      <c r="I855" s="175">
        <v>166</v>
      </c>
      <c r="J855" s="180">
        <v>45</v>
      </c>
      <c r="K855" s="180">
        <v>3</v>
      </c>
      <c r="L855" s="181">
        <v>118</v>
      </c>
      <c r="M855" s="175">
        <v>110</v>
      </c>
      <c r="N855" s="180">
        <v>55</v>
      </c>
      <c r="O855" s="180">
        <v>4</v>
      </c>
      <c r="P855" s="181">
        <v>51</v>
      </c>
    </row>
    <row r="856" spans="1:16" x14ac:dyDescent="0.3">
      <c r="A856" s="178" t="s">
        <v>820</v>
      </c>
      <c r="B856" s="179" t="s">
        <v>310</v>
      </c>
      <c r="C856" s="179" t="s">
        <v>2062</v>
      </c>
      <c r="D856" s="178" t="s">
        <v>375</v>
      </c>
      <c r="E856" s="175">
        <v>148</v>
      </c>
      <c r="F856" s="180">
        <v>57</v>
      </c>
      <c r="G856" s="180">
        <v>27</v>
      </c>
      <c r="H856" s="181">
        <v>64</v>
      </c>
      <c r="I856" s="175">
        <v>173</v>
      </c>
      <c r="J856" s="180">
        <v>59</v>
      </c>
      <c r="K856" s="180">
        <v>26</v>
      </c>
      <c r="L856" s="181">
        <v>88</v>
      </c>
      <c r="M856" s="175">
        <v>168</v>
      </c>
      <c r="N856" s="180">
        <v>61</v>
      </c>
      <c r="O856" s="180">
        <v>28</v>
      </c>
      <c r="P856" s="181">
        <v>79</v>
      </c>
    </row>
    <row r="857" spans="1:16" x14ac:dyDescent="0.3">
      <c r="A857" s="178" t="s">
        <v>681</v>
      </c>
      <c r="B857" s="179" t="s">
        <v>262</v>
      </c>
      <c r="C857" s="179" t="s">
        <v>2063</v>
      </c>
      <c r="D857" s="178" t="s">
        <v>278</v>
      </c>
      <c r="E857" s="175">
        <v>140</v>
      </c>
      <c r="F857" s="180">
        <v>61</v>
      </c>
      <c r="G857" s="180">
        <v>29</v>
      </c>
      <c r="H857" s="181">
        <v>50</v>
      </c>
      <c r="I857" s="175">
        <v>159</v>
      </c>
      <c r="J857" s="180">
        <v>36</v>
      </c>
      <c r="K857" s="180">
        <v>43</v>
      </c>
      <c r="L857" s="181">
        <v>80</v>
      </c>
      <c r="M857" s="175">
        <v>183</v>
      </c>
      <c r="N857" s="180">
        <v>50</v>
      </c>
      <c r="O857" s="180">
        <v>47</v>
      </c>
      <c r="P857" s="181">
        <v>86</v>
      </c>
    </row>
    <row r="858" spans="1:16" x14ac:dyDescent="0.3">
      <c r="A858" s="178" t="s">
        <v>108</v>
      </c>
      <c r="B858" s="179" t="s">
        <v>940</v>
      </c>
      <c r="C858" s="179" t="s">
        <v>2064</v>
      </c>
      <c r="D858" s="178" t="s">
        <v>163</v>
      </c>
      <c r="E858" s="175">
        <v>151</v>
      </c>
      <c r="F858" s="180">
        <v>29</v>
      </c>
      <c r="G858" s="180">
        <v>58</v>
      </c>
      <c r="H858" s="181">
        <v>64</v>
      </c>
      <c r="I858" s="175">
        <v>167</v>
      </c>
      <c r="J858" s="180">
        <v>30</v>
      </c>
      <c r="K858" s="180">
        <v>66</v>
      </c>
      <c r="L858" s="181">
        <v>71</v>
      </c>
      <c r="M858" s="175">
        <v>194</v>
      </c>
      <c r="N858" s="180">
        <v>30</v>
      </c>
      <c r="O858" s="180">
        <v>75</v>
      </c>
      <c r="P858" s="181">
        <v>89</v>
      </c>
    </row>
    <row r="859" spans="1:16" x14ac:dyDescent="0.3">
      <c r="A859" s="178" t="s">
        <v>513</v>
      </c>
      <c r="B859" s="179" t="s">
        <v>507</v>
      </c>
      <c r="C859" s="179" t="s">
        <v>2065</v>
      </c>
      <c r="D859" s="178" t="s">
        <v>319</v>
      </c>
      <c r="E859" s="175">
        <v>152</v>
      </c>
      <c r="F859" s="180">
        <v>53</v>
      </c>
      <c r="G859" s="180">
        <v>9</v>
      </c>
      <c r="H859" s="181">
        <v>90</v>
      </c>
      <c r="I859" s="175">
        <v>177</v>
      </c>
      <c r="J859" s="180">
        <v>54</v>
      </c>
      <c r="K859" s="180">
        <v>10</v>
      </c>
      <c r="L859" s="181">
        <v>113</v>
      </c>
      <c r="M859" s="175">
        <v>176</v>
      </c>
      <c r="N859" s="180">
        <v>54</v>
      </c>
      <c r="O859" s="180">
        <v>9</v>
      </c>
      <c r="P859" s="181">
        <v>113</v>
      </c>
    </row>
    <row r="860" spans="1:16" x14ac:dyDescent="0.3">
      <c r="A860" s="178" t="s">
        <v>1161</v>
      </c>
      <c r="B860" s="179" t="s">
        <v>476</v>
      </c>
      <c r="C860" s="179" t="s">
        <v>2066</v>
      </c>
      <c r="D860" s="178" t="s">
        <v>500</v>
      </c>
      <c r="E860" s="175">
        <v>144</v>
      </c>
      <c r="F860" s="180">
        <v>61</v>
      </c>
      <c r="G860" s="180">
        <v>51</v>
      </c>
      <c r="H860" s="181">
        <v>32</v>
      </c>
      <c r="I860" s="175">
        <v>176</v>
      </c>
      <c r="J860" s="180">
        <v>65</v>
      </c>
      <c r="K860" s="180">
        <v>46</v>
      </c>
      <c r="L860" s="181">
        <v>65</v>
      </c>
      <c r="M860" s="175">
        <v>186</v>
      </c>
      <c r="N860" s="180">
        <v>61</v>
      </c>
      <c r="O860" s="180">
        <v>50</v>
      </c>
      <c r="P860" s="181">
        <v>75</v>
      </c>
    </row>
    <row r="861" spans="1:16" x14ac:dyDescent="0.3">
      <c r="A861" s="178" t="s">
        <v>1039</v>
      </c>
      <c r="B861" s="179" t="s">
        <v>875</v>
      </c>
      <c r="C861" s="179" t="s">
        <v>2067</v>
      </c>
      <c r="D861" s="178" t="s">
        <v>905</v>
      </c>
      <c r="E861" s="175">
        <v>194</v>
      </c>
      <c r="F861" s="180">
        <v>36</v>
      </c>
      <c r="G861" s="180">
        <v>99</v>
      </c>
      <c r="H861" s="181">
        <v>59</v>
      </c>
      <c r="I861" s="175">
        <v>213</v>
      </c>
      <c r="J861" s="180">
        <v>35</v>
      </c>
      <c r="K861" s="180">
        <v>119</v>
      </c>
      <c r="L861" s="181">
        <v>59</v>
      </c>
      <c r="M861" s="175">
        <v>186</v>
      </c>
      <c r="N861" s="180">
        <v>35</v>
      </c>
      <c r="O861" s="180">
        <v>82</v>
      </c>
      <c r="P861" s="181">
        <v>69</v>
      </c>
    </row>
    <row r="862" spans="1:16" x14ac:dyDescent="0.3">
      <c r="A862" s="178" t="s">
        <v>793</v>
      </c>
      <c r="B862" s="179" t="s">
        <v>507</v>
      </c>
      <c r="C862" s="179" t="s">
        <v>2068</v>
      </c>
      <c r="D862" s="178" t="s">
        <v>1017</v>
      </c>
      <c r="E862" s="175">
        <v>179</v>
      </c>
      <c r="F862" s="180">
        <v>73</v>
      </c>
      <c r="G862" s="180">
        <v>60</v>
      </c>
      <c r="H862" s="181">
        <v>46</v>
      </c>
      <c r="I862" s="175">
        <v>156</v>
      </c>
      <c r="J862" s="180">
        <v>70</v>
      </c>
      <c r="K862" s="180">
        <v>52</v>
      </c>
      <c r="L862" s="181">
        <v>34</v>
      </c>
      <c r="M862" s="175">
        <v>213</v>
      </c>
      <c r="N862" s="180">
        <v>79</v>
      </c>
      <c r="O862" s="180">
        <v>62</v>
      </c>
      <c r="P862" s="181">
        <v>72</v>
      </c>
    </row>
    <row r="863" spans="1:16" x14ac:dyDescent="0.3">
      <c r="A863" s="178" t="s">
        <v>540</v>
      </c>
      <c r="B863" s="179" t="s">
        <v>713</v>
      </c>
      <c r="C863" s="179" t="s">
        <v>2069</v>
      </c>
      <c r="D863" s="178" t="s">
        <v>716</v>
      </c>
      <c r="E863" s="175">
        <v>139</v>
      </c>
      <c r="F863" s="180">
        <v>37</v>
      </c>
      <c r="G863" s="180">
        <v>28</v>
      </c>
      <c r="H863" s="181">
        <v>74</v>
      </c>
      <c r="I863" s="175">
        <v>182</v>
      </c>
      <c r="J863" s="180">
        <v>41</v>
      </c>
      <c r="K863" s="180">
        <v>37</v>
      </c>
      <c r="L863" s="181">
        <v>104</v>
      </c>
      <c r="M863" s="175">
        <v>200</v>
      </c>
      <c r="N863" s="180">
        <v>35</v>
      </c>
      <c r="O863" s="180">
        <v>35</v>
      </c>
      <c r="P863" s="181">
        <v>130</v>
      </c>
    </row>
    <row r="864" spans="1:16" x14ac:dyDescent="0.3">
      <c r="A864" s="178" t="s">
        <v>261</v>
      </c>
      <c r="B864" s="179" t="s">
        <v>182</v>
      </c>
      <c r="C864" s="179" t="s">
        <v>2070</v>
      </c>
      <c r="D864" s="178" t="s">
        <v>855</v>
      </c>
      <c r="E864" s="175">
        <v>157</v>
      </c>
      <c r="F864" s="180">
        <v>32</v>
      </c>
      <c r="G864" s="180">
        <v>24</v>
      </c>
      <c r="H864" s="181">
        <v>101</v>
      </c>
      <c r="I864" s="175">
        <v>175</v>
      </c>
      <c r="J864" s="180">
        <v>33</v>
      </c>
      <c r="K864" s="180">
        <v>24</v>
      </c>
      <c r="L864" s="181">
        <v>118</v>
      </c>
      <c r="M864" s="175">
        <v>158</v>
      </c>
      <c r="N864" s="180">
        <v>32</v>
      </c>
      <c r="O864" s="180">
        <v>24</v>
      </c>
      <c r="P864" s="181">
        <v>102</v>
      </c>
    </row>
    <row r="865" spans="1:16" x14ac:dyDescent="0.3">
      <c r="A865" s="178" t="s">
        <v>569</v>
      </c>
      <c r="B865" s="179" t="s">
        <v>182</v>
      </c>
      <c r="C865" s="179" t="s">
        <v>2071</v>
      </c>
      <c r="D865" s="178" t="s">
        <v>824</v>
      </c>
      <c r="E865" s="175">
        <v>129</v>
      </c>
      <c r="F865" s="180">
        <v>71</v>
      </c>
      <c r="G865" s="180">
        <v>15</v>
      </c>
      <c r="H865" s="181">
        <v>43</v>
      </c>
      <c r="I865" s="175">
        <v>113</v>
      </c>
      <c r="J865" s="180">
        <v>53</v>
      </c>
      <c r="K865" s="180">
        <v>3</v>
      </c>
      <c r="L865" s="181">
        <v>57</v>
      </c>
      <c r="M865" s="175">
        <v>199</v>
      </c>
      <c r="N865" s="180">
        <v>86</v>
      </c>
      <c r="O865" s="180">
        <v>30</v>
      </c>
      <c r="P865" s="181">
        <v>83</v>
      </c>
    </row>
    <row r="866" spans="1:16" x14ac:dyDescent="0.3">
      <c r="A866" s="178" t="s">
        <v>681</v>
      </c>
      <c r="B866" s="179" t="s">
        <v>310</v>
      </c>
      <c r="C866" s="179" t="s">
        <v>2072</v>
      </c>
      <c r="D866" s="178" t="s">
        <v>381</v>
      </c>
      <c r="E866" s="175">
        <v>180</v>
      </c>
      <c r="F866" s="180">
        <v>30</v>
      </c>
      <c r="G866" s="180">
        <v>93</v>
      </c>
      <c r="H866" s="181">
        <v>57</v>
      </c>
      <c r="I866" s="175">
        <v>164</v>
      </c>
      <c r="J866" s="180">
        <v>32</v>
      </c>
      <c r="K866" s="180">
        <v>78</v>
      </c>
      <c r="L866" s="181">
        <v>54</v>
      </c>
      <c r="M866" s="175">
        <v>171</v>
      </c>
      <c r="N866" s="180">
        <v>30</v>
      </c>
      <c r="O866" s="180">
        <v>89</v>
      </c>
      <c r="P866" s="181">
        <v>52</v>
      </c>
    </row>
    <row r="867" spans="1:16" x14ac:dyDescent="0.3">
      <c r="A867" s="178" t="s">
        <v>1163</v>
      </c>
      <c r="B867" s="179" t="s">
        <v>109</v>
      </c>
      <c r="C867" s="179" t="s">
        <v>2073</v>
      </c>
      <c r="D867" s="178" t="s">
        <v>180</v>
      </c>
      <c r="E867" s="175">
        <v>160</v>
      </c>
      <c r="F867" s="180">
        <v>64</v>
      </c>
      <c r="G867" s="180">
        <v>17</v>
      </c>
      <c r="H867" s="181">
        <v>79</v>
      </c>
      <c r="I867" s="175">
        <v>165</v>
      </c>
      <c r="J867" s="180">
        <v>60</v>
      </c>
      <c r="K867" s="180">
        <v>16</v>
      </c>
      <c r="L867" s="181">
        <v>89</v>
      </c>
      <c r="M867" s="175">
        <v>220</v>
      </c>
      <c r="N867" s="180">
        <v>68</v>
      </c>
      <c r="O867" s="180">
        <v>16</v>
      </c>
      <c r="P867" s="181">
        <v>136</v>
      </c>
    </row>
    <row r="868" spans="1:16" x14ac:dyDescent="0.3">
      <c r="A868" s="178" t="s">
        <v>569</v>
      </c>
      <c r="B868" s="179" t="s">
        <v>1132</v>
      </c>
      <c r="C868" s="179" t="s">
        <v>2074</v>
      </c>
      <c r="D868" s="178" t="s">
        <v>1135</v>
      </c>
      <c r="E868" s="175">
        <v>136</v>
      </c>
      <c r="F868" s="180">
        <v>17</v>
      </c>
      <c r="G868" s="180">
        <v>78</v>
      </c>
      <c r="H868" s="181">
        <v>41</v>
      </c>
      <c r="I868" s="175">
        <v>168</v>
      </c>
      <c r="J868" s="180">
        <v>16</v>
      </c>
      <c r="K868" s="180">
        <v>85</v>
      </c>
      <c r="L868" s="181">
        <v>67</v>
      </c>
      <c r="M868" s="175">
        <v>175</v>
      </c>
      <c r="N868" s="180">
        <v>19</v>
      </c>
      <c r="O868" s="180">
        <v>86</v>
      </c>
      <c r="P868" s="181">
        <v>70</v>
      </c>
    </row>
    <row r="869" spans="1:16" x14ac:dyDescent="0.3">
      <c r="A869" s="178" t="s">
        <v>820</v>
      </c>
      <c r="B869" s="179" t="s">
        <v>262</v>
      </c>
      <c r="C869" s="179" t="s">
        <v>2075</v>
      </c>
      <c r="D869" s="178" t="s">
        <v>307</v>
      </c>
      <c r="E869" s="175">
        <v>155</v>
      </c>
      <c r="F869" s="180">
        <v>70</v>
      </c>
      <c r="G869" s="180">
        <v>53</v>
      </c>
      <c r="H869" s="181">
        <v>32</v>
      </c>
      <c r="I869" s="175">
        <v>161</v>
      </c>
      <c r="J869" s="180">
        <v>70</v>
      </c>
      <c r="K869" s="180">
        <v>53</v>
      </c>
      <c r="L869" s="181">
        <v>38</v>
      </c>
      <c r="M869" s="175">
        <v>176</v>
      </c>
      <c r="N869" s="180">
        <v>73</v>
      </c>
      <c r="O869" s="180">
        <v>61</v>
      </c>
      <c r="P869" s="181">
        <v>42</v>
      </c>
    </row>
    <row r="870" spans="1:16" x14ac:dyDescent="0.3">
      <c r="A870" s="178" t="s">
        <v>874</v>
      </c>
      <c r="B870" s="179" t="s">
        <v>310</v>
      </c>
      <c r="C870" s="179" t="s">
        <v>2076</v>
      </c>
      <c r="D870" s="178" t="s">
        <v>341</v>
      </c>
      <c r="E870" s="175">
        <v>102</v>
      </c>
      <c r="F870" s="180">
        <v>15</v>
      </c>
      <c r="G870" s="180">
        <v>18</v>
      </c>
      <c r="H870" s="181">
        <v>69</v>
      </c>
      <c r="I870" s="175">
        <v>116</v>
      </c>
      <c r="J870" s="180">
        <v>15</v>
      </c>
      <c r="K870" s="180">
        <v>20</v>
      </c>
      <c r="L870" s="181">
        <v>81</v>
      </c>
      <c r="M870" s="175">
        <v>162</v>
      </c>
      <c r="N870" s="180">
        <v>23</v>
      </c>
      <c r="O870" s="180">
        <v>68</v>
      </c>
      <c r="P870" s="181">
        <v>71</v>
      </c>
    </row>
    <row r="871" spans="1:16" x14ac:dyDescent="0.3">
      <c r="A871" s="178" t="s">
        <v>475</v>
      </c>
      <c r="B871" s="179" t="s">
        <v>262</v>
      </c>
      <c r="C871" s="179" t="s">
        <v>2077</v>
      </c>
      <c r="D871" s="178" t="s">
        <v>302</v>
      </c>
      <c r="E871" s="175">
        <v>146</v>
      </c>
      <c r="F871" s="180">
        <v>62</v>
      </c>
      <c r="G871" s="180">
        <v>51</v>
      </c>
      <c r="H871" s="181">
        <v>33</v>
      </c>
      <c r="I871" s="175">
        <v>168</v>
      </c>
      <c r="J871" s="180">
        <v>46</v>
      </c>
      <c r="K871" s="180">
        <v>65</v>
      </c>
      <c r="L871" s="181">
        <v>57</v>
      </c>
      <c r="M871" s="175">
        <v>152</v>
      </c>
      <c r="N871" s="180">
        <v>46</v>
      </c>
      <c r="O871" s="180">
        <v>68</v>
      </c>
      <c r="P871" s="181">
        <v>38</v>
      </c>
    </row>
    <row r="872" spans="1:16" x14ac:dyDescent="0.3">
      <c r="A872" s="178" t="s">
        <v>309</v>
      </c>
      <c r="B872" s="179" t="s">
        <v>764</v>
      </c>
      <c r="C872" s="179" t="s">
        <v>2078</v>
      </c>
      <c r="D872" s="178" t="s">
        <v>779</v>
      </c>
      <c r="E872" s="175">
        <v>148</v>
      </c>
      <c r="F872" s="180">
        <v>37</v>
      </c>
      <c r="G872" s="180">
        <v>31</v>
      </c>
      <c r="H872" s="181">
        <v>80</v>
      </c>
      <c r="I872" s="175">
        <v>165</v>
      </c>
      <c r="J872" s="180">
        <v>35</v>
      </c>
      <c r="K872" s="180">
        <v>30</v>
      </c>
      <c r="L872" s="181">
        <v>100</v>
      </c>
      <c r="M872" s="175">
        <v>195</v>
      </c>
      <c r="N872" s="180">
        <v>38</v>
      </c>
      <c r="O872" s="180">
        <v>32</v>
      </c>
      <c r="P872" s="181">
        <v>125</v>
      </c>
    </row>
    <row r="873" spans="1:16" x14ac:dyDescent="0.3">
      <c r="A873" s="178" t="s">
        <v>569</v>
      </c>
      <c r="B873" s="179" t="s">
        <v>262</v>
      </c>
      <c r="C873" s="179" t="s">
        <v>2079</v>
      </c>
      <c r="D873" s="178" t="s">
        <v>281</v>
      </c>
      <c r="E873" s="175">
        <v>119</v>
      </c>
      <c r="F873" s="180">
        <v>54</v>
      </c>
      <c r="G873" s="180">
        <v>41</v>
      </c>
      <c r="H873" s="181">
        <v>24</v>
      </c>
      <c r="I873" s="175">
        <v>122</v>
      </c>
      <c r="J873" s="180">
        <v>51</v>
      </c>
      <c r="K873" s="180">
        <v>44</v>
      </c>
      <c r="L873" s="181">
        <v>27</v>
      </c>
      <c r="M873" s="175">
        <v>172</v>
      </c>
      <c r="N873" s="180">
        <v>51</v>
      </c>
      <c r="O873" s="180">
        <v>91</v>
      </c>
      <c r="P873" s="181">
        <v>30</v>
      </c>
    </row>
    <row r="874" spans="1:16" x14ac:dyDescent="0.3">
      <c r="A874" s="178" t="s">
        <v>914</v>
      </c>
      <c r="B874" s="179" t="s">
        <v>109</v>
      </c>
      <c r="C874" s="179" t="s">
        <v>2080</v>
      </c>
      <c r="D874" s="178" t="s">
        <v>121</v>
      </c>
      <c r="E874" s="175">
        <v>153</v>
      </c>
      <c r="F874" s="180">
        <v>65</v>
      </c>
      <c r="G874" s="180">
        <v>37</v>
      </c>
      <c r="H874" s="181">
        <v>51</v>
      </c>
      <c r="I874" s="175">
        <v>160</v>
      </c>
      <c r="J874" s="180">
        <v>69</v>
      </c>
      <c r="K874" s="180">
        <v>35</v>
      </c>
      <c r="L874" s="181">
        <v>56</v>
      </c>
      <c r="M874" s="175">
        <v>186</v>
      </c>
      <c r="N874" s="180">
        <v>65</v>
      </c>
      <c r="O874" s="180">
        <v>48</v>
      </c>
      <c r="P874" s="181">
        <v>73</v>
      </c>
    </row>
    <row r="875" spans="1:16" x14ac:dyDescent="0.3">
      <c r="A875" s="178" t="s">
        <v>1163</v>
      </c>
      <c r="B875" s="179" t="s">
        <v>236</v>
      </c>
      <c r="C875" s="179" t="s">
        <v>2081</v>
      </c>
      <c r="D875" s="178" t="s">
        <v>258</v>
      </c>
      <c r="E875" s="175">
        <v>111</v>
      </c>
      <c r="F875" s="180">
        <v>29</v>
      </c>
      <c r="G875" s="180">
        <v>12</v>
      </c>
      <c r="H875" s="181">
        <v>70</v>
      </c>
      <c r="I875" s="175">
        <v>148</v>
      </c>
      <c r="J875" s="180">
        <v>26</v>
      </c>
      <c r="K875" s="180">
        <v>11</v>
      </c>
      <c r="L875" s="181">
        <v>111</v>
      </c>
      <c r="M875" s="175">
        <v>163</v>
      </c>
      <c r="N875" s="180">
        <v>28</v>
      </c>
      <c r="O875" s="180">
        <v>30</v>
      </c>
      <c r="P875" s="181">
        <v>105</v>
      </c>
    </row>
    <row r="876" spans="1:16" x14ac:dyDescent="0.3">
      <c r="A876" s="178" t="s">
        <v>939</v>
      </c>
      <c r="B876" s="179" t="s">
        <v>262</v>
      </c>
      <c r="C876" s="179" t="s">
        <v>2082</v>
      </c>
      <c r="D876" s="178" t="s">
        <v>269</v>
      </c>
      <c r="E876" s="175">
        <v>174</v>
      </c>
      <c r="F876" s="180">
        <v>78</v>
      </c>
      <c r="G876" s="180">
        <v>37</v>
      </c>
      <c r="H876" s="181">
        <v>59</v>
      </c>
      <c r="I876" s="175">
        <v>203</v>
      </c>
      <c r="J876" s="180">
        <v>77</v>
      </c>
      <c r="K876" s="180">
        <v>53</v>
      </c>
      <c r="L876" s="181">
        <v>73</v>
      </c>
      <c r="M876" s="175">
        <v>158</v>
      </c>
      <c r="N876" s="180">
        <v>66</v>
      </c>
      <c r="O876" s="180">
        <v>29</v>
      </c>
      <c r="P876" s="181">
        <v>63</v>
      </c>
    </row>
    <row r="877" spans="1:16" x14ac:dyDescent="0.3">
      <c r="A877" s="178" t="s">
        <v>569</v>
      </c>
      <c r="B877" s="179" t="s">
        <v>1087</v>
      </c>
      <c r="C877" s="179" t="s">
        <v>2083</v>
      </c>
      <c r="D877" s="178" t="s">
        <v>1100</v>
      </c>
      <c r="E877" s="175">
        <v>163</v>
      </c>
      <c r="F877" s="180">
        <v>50</v>
      </c>
      <c r="G877" s="180">
        <v>36</v>
      </c>
      <c r="H877" s="181">
        <v>77</v>
      </c>
      <c r="I877" s="175">
        <v>169</v>
      </c>
      <c r="J877" s="180">
        <v>50</v>
      </c>
      <c r="K877" s="180">
        <v>37</v>
      </c>
      <c r="L877" s="181">
        <v>82</v>
      </c>
      <c r="M877" s="175">
        <v>199</v>
      </c>
      <c r="N877" s="180">
        <v>46</v>
      </c>
      <c r="O877" s="180">
        <v>39</v>
      </c>
      <c r="P877" s="181">
        <v>114</v>
      </c>
    </row>
    <row r="878" spans="1:16" x14ac:dyDescent="0.3">
      <c r="A878" s="178" t="s">
        <v>712</v>
      </c>
      <c r="B878" s="179" t="s">
        <v>1040</v>
      </c>
      <c r="C878" s="179" t="s">
        <v>2084</v>
      </c>
      <c r="D878" s="178" t="s">
        <v>1042</v>
      </c>
      <c r="E878" s="175">
        <v>141</v>
      </c>
      <c r="F878" s="180">
        <v>32</v>
      </c>
      <c r="G878" s="180">
        <v>29</v>
      </c>
      <c r="H878" s="181">
        <v>80</v>
      </c>
      <c r="I878" s="175">
        <v>175</v>
      </c>
      <c r="J878" s="180">
        <v>32</v>
      </c>
      <c r="K878" s="180">
        <v>49</v>
      </c>
      <c r="L878" s="181">
        <v>94</v>
      </c>
      <c r="M878" s="175">
        <v>143</v>
      </c>
      <c r="N878" s="180">
        <v>33</v>
      </c>
      <c r="O878" s="180">
        <v>40</v>
      </c>
      <c r="P878" s="181">
        <v>70</v>
      </c>
    </row>
    <row r="879" spans="1:16" x14ac:dyDescent="0.3">
      <c r="A879" s="178" t="s">
        <v>820</v>
      </c>
      <c r="B879" s="179" t="s">
        <v>109</v>
      </c>
      <c r="C879" s="179" t="s">
        <v>2085</v>
      </c>
      <c r="D879" s="178" t="s">
        <v>113</v>
      </c>
      <c r="E879" s="175">
        <v>138</v>
      </c>
      <c r="F879" s="180">
        <v>36</v>
      </c>
      <c r="G879" s="180">
        <v>35</v>
      </c>
      <c r="H879" s="181">
        <v>67</v>
      </c>
      <c r="I879" s="175">
        <v>163</v>
      </c>
      <c r="J879" s="180">
        <v>36</v>
      </c>
      <c r="K879" s="180">
        <v>31</v>
      </c>
      <c r="L879" s="181">
        <v>96</v>
      </c>
      <c r="M879" s="175">
        <v>180</v>
      </c>
      <c r="N879" s="180">
        <v>35</v>
      </c>
      <c r="O879" s="180">
        <v>35</v>
      </c>
      <c r="P879" s="181">
        <v>110</v>
      </c>
    </row>
    <row r="880" spans="1:16" x14ac:dyDescent="0.3">
      <c r="A880" s="178" t="s">
        <v>309</v>
      </c>
      <c r="B880" s="179" t="s">
        <v>109</v>
      </c>
      <c r="C880" s="179" t="s">
        <v>2086</v>
      </c>
      <c r="D880" s="178" t="s">
        <v>135</v>
      </c>
      <c r="E880" s="175">
        <v>147</v>
      </c>
      <c r="F880" s="180">
        <v>74</v>
      </c>
      <c r="G880" s="180">
        <v>14</v>
      </c>
      <c r="H880" s="181">
        <v>59</v>
      </c>
      <c r="I880" s="175">
        <v>156</v>
      </c>
      <c r="J880" s="180">
        <v>73</v>
      </c>
      <c r="K880" s="180">
        <v>13</v>
      </c>
      <c r="L880" s="181">
        <v>70</v>
      </c>
      <c r="M880" s="175">
        <v>183</v>
      </c>
      <c r="N880" s="180">
        <v>81</v>
      </c>
      <c r="O880" s="180">
        <v>15</v>
      </c>
      <c r="P880" s="181">
        <v>87</v>
      </c>
    </row>
    <row r="881" spans="1:16" x14ac:dyDescent="0.3">
      <c r="A881" s="178" t="s">
        <v>540</v>
      </c>
      <c r="B881" s="179" t="s">
        <v>570</v>
      </c>
      <c r="C881" s="179" t="s">
        <v>2087</v>
      </c>
      <c r="D881" s="178" t="s">
        <v>611</v>
      </c>
      <c r="E881" s="175">
        <v>157</v>
      </c>
      <c r="F881" s="180">
        <v>26</v>
      </c>
      <c r="G881" s="180">
        <v>45</v>
      </c>
      <c r="H881" s="181">
        <v>86</v>
      </c>
      <c r="I881" s="175">
        <v>180</v>
      </c>
      <c r="J881" s="180">
        <v>27</v>
      </c>
      <c r="K881" s="180">
        <v>58</v>
      </c>
      <c r="L881" s="181">
        <v>95</v>
      </c>
      <c r="M881" s="175">
        <v>168</v>
      </c>
      <c r="N881" s="180">
        <v>24</v>
      </c>
      <c r="O881" s="180">
        <v>46</v>
      </c>
      <c r="P881" s="181">
        <v>98</v>
      </c>
    </row>
    <row r="882" spans="1:16" x14ac:dyDescent="0.3">
      <c r="A882" s="178" t="s">
        <v>939</v>
      </c>
      <c r="B882" s="179" t="s">
        <v>764</v>
      </c>
      <c r="C882" s="179" t="s">
        <v>2088</v>
      </c>
      <c r="D882" s="178" t="s">
        <v>790</v>
      </c>
      <c r="E882" s="175">
        <v>145</v>
      </c>
      <c r="F882" s="180">
        <v>71</v>
      </c>
      <c r="G882" s="180">
        <v>30</v>
      </c>
      <c r="H882" s="181">
        <v>44</v>
      </c>
      <c r="I882" s="175">
        <v>223</v>
      </c>
      <c r="J882" s="180">
        <v>95</v>
      </c>
      <c r="K882" s="180">
        <v>76</v>
      </c>
      <c r="L882" s="181">
        <v>52</v>
      </c>
      <c r="M882" s="175">
        <v>174</v>
      </c>
      <c r="N882" s="180">
        <v>75</v>
      </c>
      <c r="O882" s="180">
        <v>35</v>
      </c>
      <c r="P882" s="181">
        <v>64</v>
      </c>
    </row>
    <row r="883" spans="1:16" x14ac:dyDescent="0.3">
      <c r="A883" s="178" t="s">
        <v>939</v>
      </c>
      <c r="B883" s="179" t="s">
        <v>310</v>
      </c>
      <c r="C883" s="179" t="s">
        <v>2089</v>
      </c>
      <c r="D883" s="178" t="s">
        <v>397</v>
      </c>
      <c r="E883" s="175">
        <v>155</v>
      </c>
      <c r="F883" s="180">
        <v>53</v>
      </c>
      <c r="G883" s="180">
        <v>49</v>
      </c>
      <c r="H883" s="181">
        <v>53</v>
      </c>
      <c r="I883" s="175">
        <v>156</v>
      </c>
      <c r="J883" s="180">
        <v>53</v>
      </c>
      <c r="K883" s="180">
        <v>51</v>
      </c>
      <c r="L883" s="181">
        <v>52</v>
      </c>
      <c r="M883" s="175">
        <v>174</v>
      </c>
      <c r="N883" s="180">
        <v>53</v>
      </c>
      <c r="O883" s="180">
        <v>56</v>
      </c>
      <c r="P883" s="181">
        <v>65</v>
      </c>
    </row>
    <row r="884" spans="1:16" x14ac:dyDescent="0.3">
      <c r="A884" s="178" t="s">
        <v>569</v>
      </c>
      <c r="B884" s="179" t="s">
        <v>764</v>
      </c>
      <c r="C884" s="179" t="s">
        <v>2090</v>
      </c>
      <c r="D884" s="178" t="s">
        <v>784</v>
      </c>
      <c r="E884" s="175">
        <v>160</v>
      </c>
      <c r="F884" s="180">
        <v>72</v>
      </c>
      <c r="G884" s="180">
        <v>7</v>
      </c>
      <c r="H884" s="181">
        <v>81</v>
      </c>
      <c r="I884" s="175">
        <v>166</v>
      </c>
      <c r="J884" s="180">
        <v>71</v>
      </c>
      <c r="K884" s="180">
        <v>7</v>
      </c>
      <c r="L884" s="181">
        <v>88</v>
      </c>
      <c r="M884" s="175">
        <v>155</v>
      </c>
      <c r="N884" s="180">
        <v>66</v>
      </c>
      <c r="O884" s="180">
        <v>7</v>
      </c>
      <c r="P884" s="181">
        <v>82</v>
      </c>
    </row>
    <row r="885" spans="1:16" x14ac:dyDescent="0.3">
      <c r="A885" s="178" t="s">
        <v>513</v>
      </c>
      <c r="B885" s="179" t="s">
        <v>182</v>
      </c>
      <c r="C885" s="179" t="s">
        <v>2091</v>
      </c>
      <c r="D885" s="178" t="s">
        <v>853</v>
      </c>
      <c r="E885" s="175">
        <v>298</v>
      </c>
      <c r="F885" s="180">
        <v>45</v>
      </c>
      <c r="G885" s="180">
        <v>161</v>
      </c>
      <c r="H885" s="181">
        <v>92</v>
      </c>
      <c r="I885" s="175">
        <v>318</v>
      </c>
      <c r="J885" s="180">
        <v>46</v>
      </c>
      <c r="K885" s="180">
        <v>162</v>
      </c>
      <c r="L885" s="181">
        <v>110</v>
      </c>
      <c r="M885" s="175">
        <v>147</v>
      </c>
      <c r="N885" s="180">
        <v>45</v>
      </c>
      <c r="O885" s="180">
        <v>6</v>
      </c>
      <c r="P885" s="181">
        <v>96</v>
      </c>
    </row>
    <row r="886" spans="1:16" x14ac:dyDescent="0.3">
      <c r="A886" s="178" t="s">
        <v>569</v>
      </c>
      <c r="B886" s="179" t="s">
        <v>262</v>
      </c>
      <c r="C886" s="179" t="s">
        <v>2092</v>
      </c>
      <c r="D886" s="178" t="s">
        <v>266</v>
      </c>
      <c r="E886" s="175">
        <v>155</v>
      </c>
      <c r="F886" s="180">
        <v>64</v>
      </c>
      <c r="G886" s="180">
        <v>50</v>
      </c>
      <c r="H886" s="181">
        <v>41</v>
      </c>
      <c r="I886" s="175">
        <v>183</v>
      </c>
      <c r="J886" s="180">
        <v>63</v>
      </c>
      <c r="K886" s="180">
        <v>75</v>
      </c>
      <c r="L886" s="181">
        <v>45</v>
      </c>
      <c r="M886" s="175">
        <v>162</v>
      </c>
      <c r="N886" s="180">
        <v>67</v>
      </c>
      <c r="O886" s="180">
        <v>48</v>
      </c>
      <c r="P886" s="181">
        <v>47</v>
      </c>
    </row>
    <row r="887" spans="1:16" x14ac:dyDescent="0.3">
      <c r="A887" s="178" t="s">
        <v>1039</v>
      </c>
      <c r="B887" s="179" t="s">
        <v>570</v>
      </c>
      <c r="C887" s="179" t="s">
        <v>2093</v>
      </c>
      <c r="D887" s="178" t="s">
        <v>672</v>
      </c>
      <c r="E887" s="175">
        <v>146</v>
      </c>
      <c r="F887" s="180">
        <v>33</v>
      </c>
      <c r="G887" s="180">
        <v>8</v>
      </c>
      <c r="H887" s="181">
        <v>105</v>
      </c>
      <c r="I887" s="175">
        <v>164</v>
      </c>
      <c r="J887" s="180">
        <v>37</v>
      </c>
      <c r="K887" s="180">
        <v>8</v>
      </c>
      <c r="L887" s="181">
        <v>119</v>
      </c>
      <c r="M887" s="175">
        <v>186</v>
      </c>
      <c r="N887" s="180">
        <v>35</v>
      </c>
      <c r="O887" s="180">
        <v>6</v>
      </c>
      <c r="P887" s="181">
        <v>145</v>
      </c>
    </row>
    <row r="888" spans="1:16" x14ac:dyDescent="0.3">
      <c r="A888" s="178" t="s">
        <v>820</v>
      </c>
      <c r="B888" s="179" t="s">
        <v>310</v>
      </c>
      <c r="C888" s="179" t="s">
        <v>2094</v>
      </c>
      <c r="D888" s="178" t="s">
        <v>326</v>
      </c>
      <c r="E888" s="175">
        <v>137</v>
      </c>
      <c r="F888" s="180">
        <v>26</v>
      </c>
      <c r="G888" s="180">
        <v>60</v>
      </c>
      <c r="H888" s="181">
        <v>51</v>
      </c>
      <c r="I888" s="175">
        <v>167</v>
      </c>
      <c r="J888" s="180">
        <v>27</v>
      </c>
      <c r="K888" s="180">
        <v>80</v>
      </c>
      <c r="L888" s="181">
        <v>60</v>
      </c>
      <c r="M888" s="175">
        <v>177</v>
      </c>
      <c r="N888" s="180">
        <v>28</v>
      </c>
      <c r="O888" s="180">
        <v>72</v>
      </c>
      <c r="P888" s="181">
        <v>77</v>
      </c>
    </row>
    <row r="889" spans="1:16" x14ac:dyDescent="0.3">
      <c r="A889" s="178" t="s">
        <v>1039</v>
      </c>
      <c r="B889" s="179" t="s">
        <v>713</v>
      </c>
      <c r="C889" s="179" t="s">
        <v>2095</v>
      </c>
      <c r="D889" s="178" t="s">
        <v>722</v>
      </c>
      <c r="E889" s="175">
        <v>129</v>
      </c>
      <c r="F889" s="180">
        <v>39</v>
      </c>
      <c r="G889" s="180">
        <v>19</v>
      </c>
      <c r="H889" s="181">
        <v>71</v>
      </c>
      <c r="I889" s="175">
        <v>158</v>
      </c>
      <c r="J889" s="180">
        <v>42</v>
      </c>
      <c r="K889" s="180">
        <v>34</v>
      </c>
      <c r="L889" s="181">
        <v>82</v>
      </c>
      <c r="M889" s="175">
        <v>187</v>
      </c>
      <c r="N889" s="180">
        <v>46</v>
      </c>
      <c r="O889" s="180">
        <v>31</v>
      </c>
      <c r="P889" s="181">
        <v>110</v>
      </c>
    </row>
    <row r="890" spans="1:16" x14ac:dyDescent="0.3">
      <c r="A890" s="178" t="s">
        <v>513</v>
      </c>
      <c r="B890" s="179" t="s">
        <v>875</v>
      </c>
      <c r="C890" s="179" t="s">
        <v>2096</v>
      </c>
      <c r="D890" s="178" t="s">
        <v>893</v>
      </c>
      <c r="E890" s="175">
        <v>196</v>
      </c>
      <c r="F890" s="180">
        <v>38</v>
      </c>
      <c r="G890" s="180">
        <v>122</v>
      </c>
      <c r="H890" s="181">
        <v>36</v>
      </c>
      <c r="I890" s="175">
        <v>200</v>
      </c>
      <c r="J890" s="180">
        <v>38</v>
      </c>
      <c r="K890" s="180">
        <v>119</v>
      </c>
      <c r="L890" s="181">
        <v>43</v>
      </c>
      <c r="M890" s="175">
        <v>160</v>
      </c>
      <c r="N890" s="180">
        <v>40</v>
      </c>
      <c r="O890" s="180">
        <v>76</v>
      </c>
      <c r="P890" s="181">
        <v>44</v>
      </c>
    </row>
    <row r="891" spans="1:16" x14ac:dyDescent="0.3">
      <c r="A891" s="178" t="s">
        <v>874</v>
      </c>
      <c r="B891" s="179" t="s">
        <v>310</v>
      </c>
      <c r="C891" s="179" t="s">
        <v>2097</v>
      </c>
      <c r="D891" s="178" t="s">
        <v>426</v>
      </c>
      <c r="E891" s="175">
        <v>141</v>
      </c>
      <c r="F891" s="180">
        <v>32</v>
      </c>
      <c r="G891" s="180">
        <v>48</v>
      </c>
      <c r="H891" s="181">
        <v>61</v>
      </c>
      <c r="I891" s="175">
        <v>153</v>
      </c>
      <c r="J891" s="180">
        <v>32</v>
      </c>
      <c r="K891" s="180">
        <v>52</v>
      </c>
      <c r="L891" s="181">
        <v>69</v>
      </c>
      <c r="M891" s="175">
        <v>161</v>
      </c>
      <c r="N891" s="180">
        <v>30</v>
      </c>
      <c r="O891" s="180">
        <v>59</v>
      </c>
      <c r="P891" s="181">
        <v>72</v>
      </c>
    </row>
    <row r="892" spans="1:16" x14ac:dyDescent="0.3">
      <c r="A892" s="178" t="s">
        <v>939</v>
      </c>
      <c r="B892" s="179" t="s">
        <v>915</v>
      </c>
      <c r="C892" s="179" t="s">
        <v>2098</v>
      </c>
      <c r="D892" s="178" t="s">
        <v>319</v>
      </c>
      <c r="E892" s="175">
        <v>310</v>
      </c>
      <c r="F892" s="180">
        <v>40</v>
      </c>
      <c r="G892" s="180">
        <v>210</v>
      </c>
      <c r="H892" s="181">
        <v>60</v>
      </c>
      <c r="I892" s="175">
        <v>294</v>
      </c>
      <c r="J892" s="180">
        <v>41</v>
      </c>
      <c r="K892" s="180">
        <v>192</v>
      </c>
      <c r="L892" s="181">
        <v>61</v>
      </c>
      <c r="M892" s="175">
        <v>170</v>
      </c>
      <c r="N892" s="180">
        <v>39</v>
      </c>
      <c r="O892" s="180">
        <v>58</v>
      </c>
      <c r="P892" s="181">
        <v>73</v>
      </c>
    </row>
    <row r="893" spans="1:16" x14ac:dyDescent="0.3">
      <c r="A893" s="178" t="s">
        <v>1163</v>
      </c>
      <c r="B893" s="179" t="s">
        <v>875</v>
      </c>
      <c r="C893" s="179" t="s">
        <v>2099</v>
      </c>
      <c r="D893" s="178" t="s">
        <v>889</v>
      </c>
      <c r="E893" s="175">
        <v>117</v>
      </c>
      <c r="F893" s="180">
        <v>40</v>
      </c>
      <c r="G893" s="180">
        <v>40</v>
      </c>
      <c r="H893" s="181">
        <v>37</v>
      </c>
      <c r="I893" s="175">
        <v>149</v>
      </c>
      <c r="J893" s="180">
        <v>40</v>
      </c>
      <c r="K893" s="180">
        <v>38</v>
      </c>
      <c r="L893" s="181">
        <v>71</v>
      </c>
      <c r="M893" s="175">
        <v>172</v>
      </c>
      <c r="N893" s="180">
        <v>35</v>
      </c>
      <c r="O893" s="180">
        <v>52</v>
      </c>
      <c r="P893" s="181">
        <v>85</v>
      </c>
    </row>
    <row r="894" spans="1:16" x14ac:dyDescent="0.3">
      <c r="A894" s="178" t="s">
        <v>108</v>
      </c>
      <c r="B894" s="179" t="s">
        <v>570</v>
      </c>
      <c r="C894" s="179" t="s">
        <v>2100</v>
      </c>
      <c r="D894" s="178" t="s">
        <v>628</v>
      </c>
      <c r="E894" s="175">
        <v>146</v>
      </c>
      <c r="F894" s="180">
        <v>22</v>
      </c>
      <c r="G894" s="180">
        <v>23</v>
      </c>
      <c r="H894" s="181">
        <v>101</v>
      </c>
      <c r="I894" s="175">
        <v>158</v>
      </c>
      <c r="J894" s="180">
        <v>22</v>
      </c>
      <c r="K894" s="180">
        <v>23</v>
      </c>
      <c r="L894" s="181">
        <v>113</v>
      </c>
      <c r="M894" s="175">
        <v>144</v>
      </c>
      <c r="N894" s="180">
        <v>21</v>
      </c>
      <c r="O894" s="180">
        <v>24</v>
      </c>
      <c r="P894" s="181">
        <v>99</v>
      </c>
    </row>
    <row r="895" spans="1:16" x14ac:dyDescent="0.3">
      <c r="A895" s="178" t="s">
        <v>513</v>
      </c>
      <c r="B895" s="179" t="s">
        <v>1132</v>
      </c>
      <c r="C895" s="179" t="s">
        <v>2101</v>
      </c>
      <c r="D895" s="178" t="s">
        <v>1147</v>
      </c>
      <c r="E895" s="175">
        <v>125</v>
      </c>
      <c r="F895" s="180">
        <v>34</v>
      </c>
      <c r="G895" s="180">
        <v>33</v>
      </c>
      <c r="H895" s="181">
        <v>58</v>
      </c>
      <c r="I895" s="175">
        <v>144</v>
      </c>
      <c r="J895" s="180">
        <v>36</v>
      </c>
      <c r="K895" s="180">
        <v>26</v>
      </c>
      <c r="L895" s="181">
        <v>82</v>
      </c>
      <c r="M895" s="175">
        <v>174</v>
      </c>
      <c r="N895" s="180">
        <v>36</v>
      </c>
      <c r="O895" s="180">
        <v>39</v>
      </c>
      <c r="P895" s="181">
        <v>99</v>
      </c>
    </row>
    <row r="896" spans="1:16" x14ac:dyDescent="0.3">
      <c r="A896" s="178" t="s">
        <v>939</v>
      </c>
      <c r="B896" s="179" t="s">
        <v>310</v>
      </c>
      <c r="C896" s="179" t="s">
        <v>2102</v>
      </c>
      <c r="D896" s="178" t="s">
        <v>389</v>
      </c>
      <c r="E896" s="175">
        <v>164</v>
      </c>
      <c r="F896" s="180">
        <v>45</v>
      </c>
      <c r="G896" s="180">
        <v>60</v>
      </c>
      <c r="H896" s="181">
        <v>59</v>
      </c>
      <c r="I896" s="175">
        <v>158</v>
      </c>
      <c r="J896" s="180">
        <v>45</v>
      </c>
      <c r="K896" s="180">
        <v>55</v>
      </c>
      <c r="L896" s="181">
        <v>58</v>
      </c>
      <c r="M896" s="175">
        <v>157</v>
      </c>
      <c r="N896" s="180">
        <v>39</v>
      </c>
      <c r="O896" s="180">
        <v>60</v>
      </c>
      <c r="P896" s="181">
        <v>58</v>
      </c>
    </row>
    <row r="897" spans="1:16" x14ac:dyDescent="0.3">
      <c r="A897" s="178" t="s">
        <v>748</v>
      </c>
      <c r="B897" s="179" t="s">
        <v>262</v>
      </c>
      <c r="C897" s="179" t="s">
        <v>2103</v>
      </c>
      <c r="D897" s="178" t="s">
        <v>291</v>
      </c>
      <c r="E897" s="175">
        <v>152</v>
      </c>
      <c r="F897" s="180">
        <v>92</v>
      </c>
      <c r="G897" s="180">
        <v>19</v>
      </c>
      <c r="H897" s="181">
        <v>41</v>
      </c>
      <c r="I897" s="175">
        <v>153</v>
      </c>
      <c r="J897" s="180">
        <v>93</v>
      </c>
      <c r="K897" s="180">
        <v>16</v>
      </c>
      <c r="L897" s="181">
        <v>44</v>
      </c>
      <c r="M897" s="175">
        <v>149</v>
      </c>
      <c r="N897" s="180">
        <v>94</v>
      </c>
      <c r="O897" s="180">
        <v>18</v>
      </c>
      <c r="P897" s="181">
        <v>37</v>
      </c>
    </row>
    <row r="898" spans="1:16" x14ac:dyDescent="0.3">
      <c r="A898" s="178" t="s">
        <v>309</v>
      </c>
      <c r="B898" s="179" t="s">
        <v>794</v>
      </c>
      <c r="C898" s="179" t="s">
        <v>2104</v>
      </c>
      <c r="D898" s="178" t="s">
        <v>806</v>
      </c>
      <c r="E898" s="175">
        <v>124</v>
      </c>
      <c r="F898" s="180">
        <v>1</v>
      </c>
      <c r="G898" s="180">
        <v>58</v>
      </c>
      <c r="H898" s="181">
        <v>65</v>
      </c>
      <c r="I898" s="175">
        <v>231</v>
      </c>
      <c r="J898" s="180">
        <v>0</v>
      </c>
      <c r="K898" s="180">
        <v>136</v>
      </c>
      <c r="L898" s="181">
        <v>95</v>
      </c>
      <c r="M898" s="175">
        <v>176</v>
      </c>
      <c r="N898" s="180">
        <v>1</v>
      </c>
      <c r="O898" s="180">
        <v>59</v>
      </c>
      <c r="P898" s="181">
        <v>116</v>
      </c>
    </row>
    <row r="899" spans="1:16" x14ac:dyDescent="0.3">
      <c r="A899" s="178" t="s">
        <v>681</v>
      </c>
      <c r="B899" s="179" t="s">
        <v>182</v>
      </c>
      <c r="C899" s="179" t="s">
        <v>2105</v>
      </c>
      <c r="D899" s="178" t="s">
        <v>847</v>
      </c>
      <c r="E899" s="175">
        <v>136</v>
      </c>
      <c r="F899" s="180">
        <v>23</v>
      </c>
      <c r="G899" s="180">
        <v>14</v>
      </c>
      <c r="H899" s="181">
        <v>99</v>
      </c>
      <c r="I899" s="175">
        <v>152</v>
      </c>
      <c r="J899" s="180">
        <v>20</v>
      </c>
      <c r="K899" s="180">
        <v>13</v>
      </c>
      <c r="L899" s="181">
        <v>119</v>
      </c>
      <c r="M899" s="175">
        <v>156</v>
      </c>
      <c r="N899" s="180">
        <v>21</v>
      </c>
      <c r="O899" s="180">
        <v>15</v>
      </c>
      <c r="P899" s="181">
        <v>120</v>
      </c>
    </row>
    <row r="900" spans="1:16" x14ac:dyDescent="0.3">
      <c r="A900" s="178" t="s">
        <v>939</v>
      </c>
      <c r="B900" s="179" t="s">
        <v>875</v>
      </c>
      <c r="C900" s="179" t="s">
        <v>2106</v>
      </c>
      <c r="D900" s="178" t="s">
        <v>896</v>
      </c>
      <c r="E900" s="175">
        <v>142</v>
      </c>
      <c r="F900" s="180">
        <v>30</v>
      </c>
      <c r="G900" s="180">
        <v>44</v>
      </c>
      <c r="H900" s="181">
        <v>68</v>
      </c>
      <c r="I900" s="175">
        <v>152</v>
      </c>
      <c r="J900" s="180">
        <v>27</v>
      </c>
      <c r="K900" s="180">
        <v>41</v>
      </c>
      <c r="L900" s="181">
        <v>84</v>
      </c>
      <c r="M900" s="175">
        <v>183</v>
      </c>
      <c r="N900" s="180">
        <v>27</v>
      </c>
      <c r="O900" s="180">
        <v>44</v>
      </c>
      <c r="P900" s="181">
        <v>112</v>
      </c>
    </row>
    <row r="901" spans="1:16" x14ac:dyDescent="0.3">
      <c r="A901" s="178" t="s">
        <v>569</v>
      </c>
      <c r="B901" s="179" t="s">
        <v>459</v>
      </c>
      <c r="C901" s="179" t="s">
        <v>2107</v>
      </c>
      <c r="D901" s="178" t="s">
        <v>464</v>
      </c>
      <c r="E901" s="175">
        <v>120</v>
      </c>
      <c r="F901" s="180">
        <v>53</v>
      </c>
      <c r="G901" s="180">
        <v>21</v>
      </c>
      <c r="H901" s="181">
        <v>46</v>
      </c>
      <c r="I901" s="175">
        <v>159</v>
      </c>
      <c r="J901" s="180">
        <v>54</v>
      </c>
      <c r="K901" s="180">
        <v>28</v>
      </c>
      <c r="L901" s="181">
        <v>77</v>
      </c>
      <c r="M901" s="175">
        <v>168</v>
      </c>
      <c r="N901" s="180">
        <v>53</v>
      </c>
      <c r="O901" s="180">
        <v>24</v>
      </c>
      <c r="P901" s="181">
        <v>91</v>
      </c>
    </row>
    <row r="902" spans="1:16" x14ac:dyDescent="0.3">
      <c r="A902" s="178" t="s">
        <v>712</v>
      </c>
      <c r="B902" s="179" t="s">
        <v>1040</v>
      </c>
      <c r="C902" s="179" t="s">
        <v>2108</v>
      </c>
      <c r="D902" s="178" t="s">
        <v>1077</v>
      </c>
      <c r="E902" s="175">
        <v>124</v>
      </c>
      <c r="F902" s="180">
        <v>50</v>
      </c>
      <c r="G902" s="180">
        <v>11</v>
      </c>
      <c r="H902" s="181">
        <v>63</v>
      </c>
      <c r="I902" s="175">
        <v>154</v>
      </c>
      <c r="J902" s="180">
        <v>57</v>
      </c>
      <c r="K902" s="180">
        <v>13</v>
      </c>
      <c r="L902" s="181">
        <v>84</v>
      </c>
      <c r="M902" s="175">
        <v>128</v>
      </c>
      <c r="N902" s="180">
        <v>47</v>
      </c>
      <c r="O902" s="180">
        <v>23</v>
      </c>
      <c r="P902" s="181">
        <v>58</v>
      </c>
    </row>
    <row r="903" spans="1:16" x14ac:dyDescent="0.3">
      <c r="A903" s="178" t="s">
        <v>1086</v>
      </c>
      <c r="B903" s="179" t="s">
        <v>182</v>
      </c>
      <c r="C903" s="179" t="s">
        <v>2109</v>
      </c>
      <c r="D903" s="178" t="s">
        <v>832</v>
      </c>
      <c r="E903" s="175">
        <v>146</v>
      </c>
      <c r="F903" s="180">
        <v>56</v>
      </c>
      <c r="G903" s="180">
        <v>12</v>
      </c>
      <c r="H903" s="181">
        <v>78</v>
      </c>
      <c r="I903" s="175">
        <v>143</v>
      </c>
      <c r="J903" s="180">
        <v>42</v>
      </c>
      <c r="K903" s="180">
        <v>9</v>
      </c>
      <c r="L903" s="181">
        <v>92</v>
      </c>
      <c r="M903" s="175">
        <v>205</v>
      </c>
      <c r="N903" s="180">
        <v>46</v>
      </c>
      <c r="O903" s="180">
        <v>15</v>
      </c>
      <c r="P903" s="181">
        <v>144</v>
      </c>
    </row>
    <row r="904" spans="1:16" x14ac:dyDescent="0.3">
      <c r="A904" s="178" t="s">
        <v>939</v>
      </c>
      <c r="B904" s="179" t="s">
        <v>940</v>
      </c>
      <c r="C904" s="179" t="s">
        <v>2110</v>
      </c>
      <c r="D904" s="178" t="s">
        <v>972</v>
      </c>
      <c r="E904" s="175">
        <v>142</v>
      </c>
      <c r="F904" s="180">
        <v>33</v>
      </c>
      <c r="G904" s="180">
        <v>39</v>
      </c>
      <c r="H904" s="181">
        <v>70</v>
      </c>
      <c r="I904" s="175">
        <v>136</v>
      </c>
      <c r="J904" s="180">
        <v>33</v>
      </c>
      <c r="K904" s="180">
        <v>28</v>
      </c>
      <c r="L904" s="181">
        <v>75</v>
      </c>
      <c r="M904" s="175">
        <v>160</v>
      </c>
      <c r="N904" s="180">
        <v>31</v>
      </c>
      <c r="O904" s="180">
        <v>47</v>
      </c>
      <c r="P904" s="181">
        <v>82</v>
      </c>
    </row>
    <row r="905" spans="1:16" x14ac:dyDescent="0.3">
      <c r="A905" s="178" t="s">
        <v>820</v>
      </c>
      <c r="B905" s="179" t="s">
        <v>570</v>
      </c>
      <c r="C905" s="179" t="s">
        <v>2111</v>
      </c>
      <c r="D905" s="178" t="s">
        <v>662</v>
      </c>
      <c r="E905" s="175">
        <v>142</v>
      </c>
      <c r="F905" s="180">
        <v>40</v>
      </c>
      <c r="G905" s="180">
        <v>39</v>
      </c>
      <c r="H905" s="181">
        <v>63</v>
      </c>
      <c r="I905" s="175">
        <v>156</v>
      </c>
      <c r="J905" s="180">
        <v>41</v>
      </c>
      <c r="K905" s="180">
        <v>38</v>
      </c>
      <c r="L905" s="181">
        <v>77</v>
      </c>
      <c r="M905" s="175">
        <v>155</v>
      </c>
      <c r="N905" s="180">
        <v>40</v>
      </c>
      <c r="O905" s="180">
        <v>36</v>
      </c>
      <c r="P905" s="181">
        <v>79</v>
      </c>
    </row>
    <row r="906" spans="1:16" x14ac:dyDescent="0.3">
      <c r="A906" s="178" t="s">
        <v>261</v>
      </c>
      <c r="B906" s="179" t="s">
        <v>182</v>
      </c>
      <c r="C906" s="179" t="s">
        <v>2112</v>
      </c>
      <c r="D906" s="179" t="s">
        <v>625</v>
      </c>
      <c r="E906" s="175">
        <v>112</v>
      </c>
      <c r="F906" s="180">
        <v>44</v>
      </c>
      <c r="G906" s="180">
        <v>0</v>
      </c>
      <c r="H906" s="181">
        <v>68</v>
      </c>
      <c r="I906" s="175">
        <v>141</v>
      </c>
      <c r="J906" s="180">
        <v>44</v>
      </c>
      <c r="K906" s="180">
        <v>0</v>
      </c>
      <c r="L906" s="181">
        <v>97</v>
      </c>
      <c r="M906" s="175">
        <v>119</v>
      </c>
      <c r="N906" s="180">
        <v>56</v>
      </c>
      <c r="O906" s="180">
        <v>0</v>
      </c>
      <c r="P906" s="181">
        <v>63</v>
      </c>
    </row>
    <row r="907" spans="1:16" x14ac:dyDescent="0.3">
      <c r="A907" s="178" t="s">
        <v>108</v>
      </c>
      <c r="B907" s="179" t="s">
        <v>940</v>
      </c>
      <c r="C907" s="179" t="s">
        <v>2113</v>
      </c>
      <c r="D907" s="178" t="s">
        <v>1002</v>
      </c>
      <c r="E907" s="175">
        <v>120</v>
      </c>
      <c r="F907" s="180">
        <v>53</v>
      </c>
      <c r="G907" s="180">
        <v>7</v>
      </c>
      <c r="H907" s="181">
        <v>60</v>
      </c>
      <c r="I907" s="175">
        <v>132</v>
      </c>
      <c r="J907" s="180">
        <v>57</v>
      </c>
      <c r="K907" s="180">
        <v>9</v>
      </c>
      <c r="L907" s="181">
        <v>66</v>
      </c>
      <c r="M907" s="175">
        <v>155</v>
      </c>
      <c r="N907" s="180">
        <v>54</v>
      </c>
      <c r="O907" s="180">
        <v>33</v>
      </c>
      <c r="P907" s="181">
        <v>68</v>
      </c>
    </row>
    <row r="908" spans="1:16" x14ac:dyDescent="0.3">
      <c r="A908" s="178" t="s">
        <v>939</v>
      </c>
      <c r="B908" s="179" t="s">
        <v>682</v>
      </c>
      <c r="C908" s="179" t="s">
        <v>2114</v>
      </c>
      <c r="D908" s="178" t="s">
        <v>710</v>
      </c>
      <c r="E908" s="175">
        <v>124</v>
      </c>
      <c r="F908" s="180">
        <v>58</v>
      </c>
      <c r="G908" s="180">
        <v>23</v>
      </c>
      <c r="H908" s="181">
        <v>43</v>
      </c>
      <c r="I908" s="175">
        <v>142</v>
      </c>
      <c r="J908" s="180">
        <v>50</v>
      </c>
      <c r="K908" s="180">
        <v>24</v>
      </c>
      <c r="L908" s="181">
        <v>68</v>
      </c>
      <c r="M908" s="175">
        <v>185</v>
      </c>
      <c r="N908" s="180">
        <v>48</v>
      </c>
      <c r="O908" s="180">
        <v>35</v>
      </c>
      <c r="P908" s="181">
        <v>102</v>
      </c>
    </row>
    <row r="909" spans="1:16" x14ac:dyDescent="0.3">
      <c r="A909" s="178" t="s">
        <v>820</v>
      </c>
      <c r="B909" s="179" t="s">
        <v>1040</v>
      </c>
      <c r="C909" s="179" t="s">
        <v>2115</v>
      </c>
      <c r="D909" s="178" t="s">
        <v>1055</v>
      </c>
      <c r="E909" s="175">
        <v>117</v>
      </c>
      <c r="F909" s="180">
        <v>31</v>
      </c>
      <c r="G909" s="180">
        <v>20</v>
      </c>
      <c r="H909" s="181">
        <v>66</v>
      </c>
      <c r="I909" s="175">
        <v>148</v>
      </c>
      <c r="J909" s="180">
        <v>32</v>
      </c>
      <c r="K909" s="180">
        <v>25</v>
      </c>
      <c r="L909" s="181">
        <v>91</v>
      </c>
      <c r="M909" s="175">
        <v>159</v>
      </c>
      <c r="N909" s="180">
        <v>32</v>
      </c>
      <c r="O909" s="180">
        <v>27</v>
      </c>
      <c r="P909" s="181">
        <v>100</v>
      </c>
    </row>
    <row r="910" spans="1:16" x14ac:dyDescent="0.3">
      <c r="A910" s="178" t="s">
        <v>820</v>
      </c>
      <c r="B910" s="179" t="s">
        <v>940</v>
      </c>
      <c r="C910" s="179" t="s">
        <v>2116</v>
      </c>
      <c r="D910" s="178" t="s">
        <v>983</v>
      </c>
      <c r="E910" s="175">
        <v>151</v>
      </c>
      <c r="F910" s="180">
        <v>50</v>
      </c>
      <c r="G910" s="180">
        <v>58</v>
      </c>
      <c r="H910" s="181">
        <v>43</v>
      </c>
      <c r="I910" s="175">
        <v>147</v>
      </c>
      <c r="J910" s="180">
        <v>47</v>
      </c>
      <c r="K910" s="180">
        <v>55</v>
      </c>
      <c r="L910" s="181">
        <v>45</v>
      </c>
      <c r="M910" s="175">
        <v>166</v>
      </c>
      <c r="N910" s="180">
        <v>47</v>
      </c>
      <c r="O910" s="180">
        <v>58</v>
      </c>
      <c r="P910" s="181">
        <v>61</v>
      </c>
    </row>
    <row r="911" spans="1:16" x14ac:dyDescent="0.3">
      <c r="A911" s="178" t="s">
        <v>681</v>
      </c>
      <c r="B911" s="179" t="s">
        <v>310</v>
      </c>
      <c r="C911" s="179" t="s">
        <v>2117</v>
      </c>
      <c r="D911" s="178" t="s">
        <v>328</v>
      </c>
      <c r="E911" s="175">
        <v>142</v>
      </c>
      <c r="F911" s="180">
        <v>49</v>
      </c>
      <c r="G911" s="180">
        <v>85</v>
      </c>
      <c r="H911" s="181">
        <v>8</v>
      </c>
      <c r="I911" s="175">
        <v>173</v>
      </c>
      <c r="J911" s="180">
        <v>51</v>
      </c>
      <c r="K911" s="180">
        <v>111</v>
      </c>
      <c r="L911" s="181">
        <v>11</v>
      </c>
      <c r="M911" s="175">
        <v>154</v>
      </c>
      <c r="N911" s="180">
        <v>48</v>
      </c>
      <c r="O911" s="180">
        <v>91</v>
      </c>
      <c r="P911" s="181">
        <v>15</v>
      </c>
    </row>
    <row r="912" spans="1:16" x14ac:dyDescent="0.3">
      <c r="A912" s="178" t="s">
        <v>309</v>
      </c>
      <c r="B912" s="179" t="s">
        <v>182</v>
      </c>
      <c r="C912" s="179" t="s">
        <v>2118</v>
      </c>
      <c r="D912" s="178" t="s">
        <v>823</v>
      </c>
      <c r="E912" s="175">
        <v>157</v>
      </c>
      <c r="F912" s="180">
        <v>59</v>
      </c>
      <c r="G912" s="180">
        <v>18</v>
      </c>
      <c r="H912" s="181">
        <v>80</v>
      </c>
      <c r="I912" s="175">
        <v>169</v>
      </c>
      <c r="J912" s="180">
        <v>60</v>
      </c>
      <c r="K912" s="180">
        <v>17</v>
      </c>
      <c r="L912" s="181">
        <v>92</v>
      </c>
      <c r="M912" s="175">
        <v>142</v>
      </c>
      <c r="N912" s="180">
        <v>55</v>
      </c>
      <c r="O912" s="180">
        <v>1</v>
      </c>
      <c r="P912" s="181">
        <v>86</v>
      </c>
    </row>
    <row r="913" spans="1:16" x14ac:dyDescent="0.3">
      <c r="A913" s="178" t="s">
        <v>309</v>
      </c>
      <c r="B913" s="179" t="s">
        <v>1040</v>
      </c>
      <c r="C913" s="179" t="s">
        <v>2119</v>
      </c>
      <c r="D913" s="178" t="s">
        <v>1085</v>
      </c>
      <c r="E913" s="175">
        <v>134</v>
      </c>
      <c r="F913" s="180">
        <v>38</v>
      </c>
      <c r="G913" s="180">
        <v>27</v>
      </c>
      <c r="H913" s="181">
        <v>69</v>
      </c>
      <c r="I913" s="175">
        <v>147</v>
      </c>
      <c r="J913" s="180">
        <v>39</v>
      </c>
      <c r="K913" s="180">
        <v>27</v>
      </c>
      <c r="L913" s="181">
        <v>81</v>
      </c>
      <c r="M913" s="175">
        <v>154</v>
      </c>
      <c r="N913" s="180">
        <v>40</v>
      </c>
      <c r="O913" s="180">
        <v>27</v>
      </c>
      <c r="P913" s="181">
        <v>87</v>
      </c>
    </row>
    <row r="914" spans="1:16" x14ac:dyDescent="0.3">
      <c r="A914" s="178" t="s">
        <v>235</v>
      </c>
      <c r="B914" s="179" t="s">
        <v>1040</v>
      </c>
      <c r="C914" s="179" t="s">
        <v>2120</v>
      </c>
      <c r="D914" s="178" t="s">
        <v>1082</v>
      </c>
      <c r="E914" s="175">
        <v>120</v>
      </c>
      <c r="F914" s="180">
        <v>27</v>
      </c>
      <c r="G914" s="180">
        <v>25</v>
      </c>
      <c r="H914" s="181">
        <v>68</v>
      </c>
      <c r="I914" s="175">
        <v>149</v>
      </c>
      <c r="J914" s="180">
        <v>27</v>
      </c>
      <c r="K914" s="180">
        <v>28</v>
      </c>
      <c r="L914" s="181">
        <v>94</v>
      </c>
      <c r="M914" s="175">
        <v>143</v>
      </c>
      <c r="N914" s="180">
        <v>27</v>
      </c>
      <c r="O914" s="180">
        <v>27</v>
      </c>
      <c r="P914" s="181">
        <v>89</v>
      </c>
    </row>
    <row r="915" spans="1:16" x14ac:dyDescent="0.3">
      <c r="A915" s="178" t="s">
        <v>1039</v>
      </c>
      <c r="B915" s="179" t="s">
        <v>310</v>
      </c>
      <c r="C915" s="179" t="s">
        <v>2121</v>
      </c>
      <c r="D915" s="179" t="s">
        <v>335</v>
      </c>
      <c r="E915" s="175">
        <v>248</v>
      </c>
      <c r="F915" s="180">
        <v>154</v>
      </c>
      <c r="G915" s="180">
        <v>53</v>
      </c>
      <c r="H915" s="181">
        <v>41</v>
      </c>
      <c r="I915" s="175">
        <v>242</v>
      </c>
      <c r="J915" s="180">
        <v>153</v>
      </c>
      <c r="K915" s="180">
        <v>46</v>
      </c>
      <c r="L915" s="181">
        <v>43</v>
      </c>
      <c r="M915" s="175">
        <v>151</v>
      </c>
      <c r="N915" s="180">
        <v>47</v>
      </c>
      <c r="O915" s="180">
        <v>58</v>
      </c>
      <c r="P915" s="181">
        <v>46</v>
      </c>
    </row>
    <row r="916" spans="1:16" x14ac:dyDescent="0.3">
      <c r="A916" s="178" t="s">
        <v>108</v>
      </c>
      <c r="B916" s="179" t="s">
        <v>1087</v>
      </c>
      <c r="C916" s="179" t="s">
        <v>2122</v>
      </c>
      <c r="D916" s="178" t="s">
        <v>124</v>
      </c>
      <c r="E916" s="175">
        <v>108</v>
      </c>
      <c r="F916" s="180">
        <v>29</v>
      </c>
      <c r="G916" s="180">
        <v>30</v>
      </c>
      <c r="H916" s="181">
        <v>49</v>
      </c>
      <c r="I916" s="175">
        <v>124</v>
      </c>
      <c r="J916" s="180">
        <v>29</v>
      </c>
      <c r="K916" s="180">
        <v>28</v>
      </c>
      <c r="L916" s="181">
        <v>67</v>
      </c>
      <c r="M916" s="175">
        <v>143</v>
      </c>
      <c r="N916" s="180">
        <v>50</v>
      </c>
      <c r="O916" s="180">
        <v>31</v>
      </c>
      <c r="P916" s="181">
        <v>62</v>
      </c>
    </row>
    <row r="917" spans="1:16" x14ac:dyDescent="0.3">
      <c r="A917" s="178" t="s">
        <v>1086</v>
      </c>
      <c r="B917" s="179" t="s">
        <v>182</v>
      </c>
      <c r="C917" s="179" t="s">
        <v>2123</v>
      </c>
      <c r="D917" s="178" t="s">
        <v>822</v>
      </c>
      <c r="E917" s="175">
        <v>132</v>
      </c>
      <c r="F917" s="180">
        <v>31</v>
      </c>
      <c r="G917" s="180">
        <v>29</v>
      </c>
      <c r="H917" s="181">
        <v>72</v>
      </c>
      <c r="I917" s="175">
        <v>151</v>
      </c>
      <c r="J917" s="180">
        <v>32</v>
      </c>
      <c r="K917" s="180">
        <v>37</v>
      </c>
      <c r="L917" s="181">
        <v>82</v>
      </c>
      <c r="M917" s="175">
        <v>180</v>
      </c>
      <c r="N917" s="180">
        <v>31</v>
      </c>
      <c r="O917" s="180">
        <v>33</v>
      </c>
      <c r="P917" s="181">
        <v>116</v>
      </c>
    </row>
    <row r="918" spans="1:16" x14ac:dyDescent="0.3">
      <c r="A918" s="178" t="s">
        <v>793</v>
      </c>
      <c r="B918" s="179" t="s">
        <v>459</v>
      </c>
      <c r="C918" s="179" t="s">
        <v>2124</v>
      </c>
      <c r="D918" s="178" t="s">
        <v>469</v>
      </c>
      <c r="E918" s="175">
        <v>123</v>
      </c>
      <c r="F918" s="180">
        <v>31</v>
      </c>
      <c r="G918" s="180">
        <v>48</v>
      </c>
      <c r="H918" s="181">
        <v>44</v>
      </c>
      <c r="I918" s="175">
        <v>137</v>
      </c>
      <c r="J918" s="180">
        <v>31</v>
      </c>
      <c r="K918" s="180">
        <v>50</v>
      </c>
      <c r="L918" s="181">
        <v>56</v>
      </c>
      <c r="M918" s="175">
        <v>149</v>
      </c>
      <c r="N918" s="180">
        <v>30</v>
      </c>
      <c r="O918" s="180">
        <v>60</v>
      </c>
      <c r="P918" s="181">
        <v>59</v>
      </c>
    </row>
    <row r="919" spans="1:16" x14ac:dyDescent="0.3">
      <c r="A919" s="178" t="s">
        <v>763</v>
      </c>
      <c r="B919" s="179" t="s">
        <v>310</v>
      </c>
      <c r="C919" s="179" t="s">
        <v>2125</v>
      </c>
      <c r="D919" s="178" t="s">
        <v>367</v>
      </c>
      <c r="E919" s="175">
        <v>148</v>
      </c>
      <c r="F919" s="180">
        <v>36</v>
      </c>
      <c r="G919" s="180">
        <v>33</v>
      </c>
      <c r="H919" s="181">
        <v>79</v>
      </c>
      <c r="I919" s="175">
        <v>146</v>
      </c>
      <c r="J919" s="180">
        <v>39</v>
      </c>
      <c r="K919" s="180">
        <v>29</v>
      </c>
      <c r="L919" s="181">
        <v>78</v>
      </c>
      <c r="M919" s="175">
        <v>163</v>
      </c>
      <c r="N919" s="180">
        <v>36</v>
      </c>
      <c r="O919" s="180">
        <v>32</v>
      </c>
      <c r="P919" s="181">
        <v>95</v>
      </c>
    </row>
    <row r="920" spans="1:16" x14ac:dyDescent="0.3">
      <c r="A920" s="178" t="s">
        <v>748</v>
      </c>
      <c r="B920" s="179" t="s">
        <v>182</v>
      </c>
      <c r="C920" s="179" t="s">
        <v>2126</v>
      </c>
      <c r="D920" s="178" t="s">
        <v>643</v>
      </c>
      <c r="E920" s="175">
        <v>120</v>
      </c>
      <c r="F920" s="180">
        <v>51</v>
      </c>
      <c r="G920" s="180">
        <v>6</v>
      </c>
      <c r="H920" s="181">
        <v>63</v>
      </c>
      <c r="I920" s="175">
        <v>148</v>
      </c>
      <c r="J920" s="180">
        <v>52</v>
      </c>
      <c r="K920" s="180">
        <v>6</v>
      </c>
      <c r="L920" s="181">
        <v>90</v>
      </c>
      <c r="M920" s="175">
        <v>111</v>
      </c>
      <c r="N920" s="180">
        <v>48</v>
      </c>
      <c r="O920" s="180">
        <v>7</v>
      </c>
      <c r="P920" s="181">
        <v>56</v>
      </c>
    </row>
    <row r="921" spans="1:16" x14ac:dyDescent="0.3">
      <c r="A921" s="178" t="s">
        <v>1131</v>
      </c>
      <c r="B921" s="179" t="s">
        <v>875</v>
      </c>
      <c r="C921" s="179" t="s">
        <v>2127</v>
      </c>
      <c r="D921" s="178" t="s">
        <v>891</v>
      </c>
      <c r="E921" s="175">
        <v>121</v>
      </c>
      <c r="F921" s="180">
        <v>28</v>
      </c>
      <c r="G921" s="180">
        <v>38</v>
      </c>
      <c r="H921" s="181">
        <v>55</v>
      </c>
      <c r="I921" s="175">
        <v>149</v>
      </c>
      <c r="J921" s="180">
        <v>27</v>
      </c>
      <c r="K921" s="180">
        <v>46</v>
      </c>
      <c r="L921" s="181">
        <v>76</v>
      </c>
      <c r="M921" s="175">
        <v>152</v>
      </c>
      <c r="N921" s="180">
        <v>27</v>
      </c>
      <c r="O921" s="180">
        <v>42</v>
      </c>
      <c r="P921" s="181">
        <v>83</v>
      </c>
    </row>
    <row r="922" spans="1:16" x14ac:dyDescent="0.3">
      <c r="A922" s="178" t="s">
        <v>1131</v>
      </c>
      <c r="B922" s="179" t="s">
        <v>764</v>
      </c>
      <c r="C922" s="179" t="s">
        <v>2128</v>
      </c>
      <c r="D922" s="178" t="s">
        <v>773</v>
      </c>
      <c r="E922" s="175">
        <v>130</v>
      </c>
      <c r="F922" s="180">
        <v>64</v>
      </c>
      <c r="G922" s="180">
        <v>6</v>
      </c>
      <c r="H922" s="181">
        <v>60</v>
      </c>
      <c r="I922" s="175">
        <v>143</v>
      </c>
      <c r="J922" s="180">
        <v>68</v>
      </c>
      <c r="K922" s="180">
        <v>6</v>
      </c>
      <c r="L922" s="181">
        <v>69</v>
      </c>
      <c r="M922" s="175">
        <v>168</v>
      </c>
      <c r="N922" s="180">
        <v>66</v>
      </c>
      <c r="O922" s="180">
        <v>9</v>
      </c>
      <c r="P922" s="181">
        <v>93</v>
      </c>
    </row>
    <row r="923" spans="1:16" x14ac:dyDescent="0.3">
      <c r="A923" s="178" t="s">
        <v>1086</v>
      </c>
      <c r="B923" s="179" t="s">
        <v>915</v>
      </c>
      <c r="C923" s="179" t="s">
        <v>2129</v>
      </c>
      <c r="D923" s="178" t="s">
        <v>273</v>
      </c>
      <c r="E923" s="175">
        <v>150</v>
      </c>
      <c r="F923" s="180">
        <v>47</v>
      </c>
      <c r="G923" s="180">
        <v>29</v>
      </c>
      <c r="H923" s="181">
        <v>74</v>
      </c>
      <c r="I923" s="175">
        <v>148</v>
      </c>
      <c r="J923" s="180">
        <v>41</v>
      </c>
      <c r="K923" s="180">
        <v>28</v>
      </c>
      <c r="L923" s="181">
        <v>79</v>
      </c>
      <c r="M923" s="175">
        <v>179</v>
      </c>
      <c r="N923" s="180">
        <v>33</v>
      </c>
      <c r="O923" s="180">
        <v>32</v>
      </c>
      <c r="P923" s="181">
        <v>114</v>
      </c>
    </row>
    <row r="924" spans="1:16" x14ac:dyDescent="0.3">
      <c r="A924" s="178" t="s">
        <v>261</v>
      </c>
      <c r="B924" s="179" t="s">
        <v>182</v>
      </c>
      <c r="C924" s="179" t="s">
        <v>2130</v>
      </c>
      <c r="D924" s="178" t="s">
        <v>836</v>
      </c>
      <c r="E924" s="175">
        <v>97</v>
      </c>
      <c r="F924" s="180">
        <v>22</v>
      </c>
      <c r="G924" s="180">
        <v>22</v>
      </c>
      <c r="H924" s="181">
        <v>53</v>
      </c>
      <c r="I924" s="175">
        <v>162</v>
      </c>
      <c r="J924" s="180">
        <v>22</v>
      </c>
      <c r="K924" s="180">
        <v>22</v>
      </c>
      <c r="L924" s="181">
        <v>118</v>
      </c>
      <c r="M924" s="175">
        <v>132</v>
      </c>
      <c r="N924" s="180">
        <v>10</v>
      </c>
      <c r="O924" s="180">
        <v>16</v>
      </c>
      <c r="P924" s="181">
        <v>106</v>
      </c>
    </row>
    <row r="925" spans="1:16" x14ac:dyDescent="0.3">
      <c r="A925" s="178" t="s">
        <v>820</v>
      </c>
      <c r="B925" s="179" t="s">
        <v>310</v>
      </c>
      <c r="C925" s="179" t="s">
        <v>2131</v>
      </c>
      <c r="D925" s="178" t="s">
        <v>364</v>
      </c>
      <c r="E925" s="175">
        <v>140</v>
      </c>
      <c r="F925" s="180">
        <v>37</v>
      </c>
      <c r="G925" s="180">
        <v>61</v>
      </c>
      <c r="H925" s="181">
        <v>42</v>
      </c>
      <c r="I925" s="175">
        <v>149</v>
      </c>
      <c r="J925" s="180">
        <v>39</v>
      </c>
      <c r="K925" s="180">
        <v>65</v>
      </c>
      <c r="L925" s="181">
        <v>45</v>
      </c>
      <c r="M925" s="175">
        <v>151</v>
      </c>
      <c r="N925" s="180">
        <v>36</v>
      </c>
      <c r="O925" s="180">
        <v>62</v>
      </c>
      <c r="P925" s="181">
        <v>53</v>
      </c>
    </row>
    <row r="926" spans="1:16" x14ac:dyDescent="0.3">
      <c r="A926" s="178" t="s">
        <v>108</v>
      </c>
      <c r="B926" s="179" t="s">
        <v>273</v>
      </c>
      <c r="C926" s="179" t="s">
        <v>2132</v>
      </c>
      <c r="D926" s="178" t="s">
        <v>199</v>
      </c>
      <c r="E926" s="175">
        <v>145</v>
      </c>
      <c r="F926" s="180">
        <v>57</v>
      </c>
      <c r="G926" s="180">
        <v>29</v>
      </c>
      <c r="H926" s="181">
        <v>59</v>
      </c>
      <c r="I926" s="175">
        <v>138</v>
      </c>
      <c r="J926" s="180">
        <v>49</v>
      </c>
      <c r="K926" s="180">
        <v>22</v>
      </c>
      <c r="L926" s="181">
        <v>67</v>
      </c>
      <c r="M926" s="175">
        <v>148</v>
      </c>
      <c r="N926" s="180">
        <v>49</v>
      </c>
      <c r="O926" s="180">
        <v>27</v>
      </c>
      <c r="P926" s="181">
        <v>72</v>
      </c>
    </row>
    <row r="927" spans="1:16" x14ac:dyDescent="0.3">
      <c r="A927" s="178" t="s">
        <v>820</v>
      </c>
      <c r="B927" s="179" t="s">
        <v>459</v>
      </c>
      <c r="C927" s="179" t="s">
        <v>2133</v>
      </c>
      <c r="D927" s="178" t="s">
        <v>468</v>
      </c>
      <c r="E927" s="175">
        <v>121</v>
      </c>
      <c r="F927" s="180">
        <v>50</v>
      </c>
      <c r="G927" s="180">
        <v>34</v>
      </c>
      <c r="H927" s="181">
        <v>37</v>
      </c>
      <c r="I927" s="175">
        <v>126</v>
      </c>
      <c r="J927" s="180">
        <v>43</v>
      </c>
      <c r="K927" s="180">
        <v>30</v>
      </c>
      <c r="L927" s="181">
        <v>53</v>
      </c>
      <c r="M927" s="175">
        <v>148</v>
      </c>
      <c r="N927" s="180">
        <v>50</v>
      </c>
      <c r="O927" s="180">
        <v>40</v>
      </c>
      <c r="P927" s="181">
        <v>58</v>
      </c>
    </row>
    <row r="928" spans="1:16" x14ac:dyDescent="0.3">
      <c r="A928" s="178" t="s">
        <v>874</v>
      </c>
      <c r="B928" s="179" t="s">
        <v>940</v>
      </c>
      <c r="C928" s="179" t="s">
        <v>2134</v>
      </c>
      <c r="D928" s="178" t="s">
        <v>977</v>
      </c>
      <c r="E928" s="175">
        <v>135</v>
      </c>
      <c r="F928" s="180">
        <v>49</v>
      </c>
      <c r="G928" s="180">
        <v>42</v>
      </c>
      <c r="H928" s="181">
        <v>44</v>
      </c>
      <c r="I928" s="175">
        <v>154</v>
      </c>
      <c r="J928" s="180">
        <v>51</v>
      </c>
      <c r="K928" s="180">
        <v>51</v>
      </c>
      <c r="L928" s="181">
        <v>52</v>
      </c>
      <c r="M928" s="175">
        <v>161</v>
      </c>
      <c r="N928" s="180">
        <v>49</v>
      </c>
      <c r="O928" s="180">
        <v>42</v>
      </c>
      <c r="P928" s="181">
        <v>70</v>
      </c>
    </row>
    <row r="929" spans="1:16" x14ac:dyDescent="0.3">
      <c r="A929" s="178" t="s">
        <v>430</v>
      </c>
      <c r="B929" s="179" t="s">
        <v>476</v>
      </c>
      <c r="C929" s="179" t="s">
        <v>2135</v>
      </c>
      <c r="D929" s="178" t="s">
        <v>502</v>
      </c>
      <c r="E929" s="175">
        <v>116</v>
      </c>
      <c r="F929" s="180">
        <v>33</v>
      </c>
      <c r="G929" s="180">
        <v>44</v>
      </c>
      <c r="H929" s="181">
        <v>39</v>
      </c>
      <c r="I929" s="175">
        <v>136</v>
      </c>
      <c r="J929" s="180">
        <v>34</v>
      </c>
      <c r="K929" s="180">
        <v>44</v>
      </c>
      <c r="L929" s="181">
        <v>58</v>
      </c>
      <c r="M929" s="175">
        <v>153</v>
      </c>
      <c r="N929" s="180">
        <v>34</v>
      </c>
      <c r="O929" s="180">
        <v>50</v>
      </c>
      <c r="P929" s="181">
        <v>69</v>
      </c>
    </row>
    <row r="930" spans="1:16" x14ac:dyDescent="0.3">
      <c r="A930" s="178" t="s">
        <v>820</v>
      </c>
      <c r="B930" s="179" t="s">
        <v>940</v>
      </c>
      <c r="C930" s="179" t="s">
        <v>2136</v>
      </c>
      <c r="D930" s="178" t="s">
        <v>507</v>
      </c>
      <c r="E930" s="175">
        <v>118</v>
      </c>
      <c r="F930" s="180">
        <v>38</v>
      </c>
      <c r="G930" s="180">
        <v>23</v>
      </c>
      <c r="H930" s="181">
        <v>57</v>
      </c>
      <c r="I930" s="175">
        <v>143</v>
      </c>
      <c r="J930" s="180">
        <v>38</v>
      </c>
      <c r="K930" s="180">
        <v>24</v>
      </c>
      <c r="L930" s="181">
        <v>81</v>
      </c>
      <c r="M930" s="175">
        <v>142</v>
      </c>
      <c r="N930" s="180">
        <v>38</v>
      </c>
      <c r="O930" s="180">
        <v>23</v>
      </c>
      <c r="P930" s="181">
        <v>81</v>
      </c>
    </row>
    <row r="931" spans="1:16" x14ac:dyDescent="0.3">
      <c r="A931" s="178" t="s">
        <v>108</v>
      </c>
      <c r="B931" s="179" t="s">
        <v>1040</v>
      </c>
      <c r="C931" s="179" t="s">
        <v>2137</v>
      </c>
      <c r="D931" s="178" t="s">
        <v>1050</v>
      </c>
      <c r="E931" s="175">
        <v>102</v>
      </c>
      <c r="F931" s="180">
        <v>38</v>
      </c>
      <c r="G931" s="180">
        <v>10</v>
      </c>
      <c r="H931" s="181">
        <v>54</v>
      </c>
      <c r="I931" s="175">
        <v>109</v>
      </c>
      <c r="J931" s="180">
        <v>38</v>
      </c>
      <c r="K931" s="180">
        <v>10</v>
      </c>
      <c r="L931" s="181">
        <v>61</v>
      </c>
      <c r="M931" s="175">
        <v>152</v>
      </c>
      <c r="N931" s="180">
        <v>36</v>
      </c>
      <c r="O931" s="180">
        <v>44</v>
      </c>
      <c r="P931" s="181">
        <v>72</v>
      </c>
    </row>
    <row r="932" spans="1:16" x14ac:dyDescent="0.3">
      <c r="A932" s="178" t="s">
        <v>569</v>
      </c>
      <c r="B932" s="179" t="s">
        <v>109</v>
      </c>
      <c r="C932" s="179" t="s">
        <v>2138</v>
      </c>
      <c r="D932" s="178" t="s">
        <v>223</v>
      </c>
      <c r="E932" s="175">
        <v>154</v>
      </c>
      <c r="F932" s="180">
        <v>52</v>
      </c>
      <c r="G932" s="180">
        <v>47</v>
      </c>
      <c r="H932" s="181">
        <v>55</v>
      </c>
      <c r="I932" s="175">
        <v>143</v>
      </c>
      <c r="J932" s="180">
        <v>46</v>
      </c>
      <c r="K932" s="180">
        <v>39</v>
      </c>
      <c r="L932" s="181">
        <v>58</v>
      </c>
      <c r="M932" s="175">
        <v>127</v>
      </c>
      <c r="N932" s="180">
        <v>52</v>
      </c>
      <c r="O932" s="180">
        <v>31</v>
      </c>
      <c r="P932" s="181">
        <v>44</v>
      </c>
    </row>
    <row r="933" spans="1:16" x14ac:dyDescent="0.3">
      <c r="A933" s="178" t="s">
        <v>1039</v>
      </c>
      <c r="B933" s="179" t="s">
        <v>310</v>
      </c>
      <c r="C933" s="179" t="s">
        <v>2139</v>
      </c>
      <c r="D933" s="178" t="s">
        <v>421</v>
      </c>
      <c r="E933" s="175">
        <v>132</v>
      </c>
      <c r="F933" s="180">
        <v>31</v>
      </c>
      <c r="G933" s="180">
        <v>72</v>
      </c>
      <c r="H933" s="181">
        <v>29</v>
      </c>
      <c r="I933" s="175">
        <v>137</v>
      </c>
      <c r="J933" s="180">
        <v>30</v>
      </c>
      <c r="K933" s="180">
        <v>67</v>
      </c>
      <c r="L933" s="181">
        <v>40</v>
      </c>
      <c r="M933" s="175">
        <v>140</v>
      </c>
      <c r="N933" s="180">
        <v>33</v>
      </c>
      <c r="O933" s="180">
        <v>67</v>
      </c>
      <c r="P933" s="181">
        <v>40</v>
      </c>
    </row>
    <row r="934" spans="1:16" x14ac:dyDescent="0.3">
      <c r="A934" s="178" t="s">
        <v>108</v>
      </c>
      <c r="B934" s="179" t="s">
        <v>1040</v>
      </c>
      <c r="C934" s="179" t="s">
        <v>2140</v>
      </c>
      <c r="D934" s="178" t="s">
        <v>1054</v>
      </c>
      <c r="E934" s="175">
        <v>131</v>
      </c>
      <c r="F934" s="180">
        <v>54</v>
      </c>
      <c r="G934" s="180">
        <v>22</v>
      </c>
      <c r="H934" s="181">
        <v>55</v>
      </c>
      <c r="I934" s="175">
        <v>136</v>
      </c>
      <c r="J934" s="180">
        <v>54</v>
      </c>
      <c r="K934" s="180">
        <v>22</v>
      </c>
      <c r="L934" s="181">
        <v>60</v>
      </c>
      <c r="M934" s="175">
        <v>174</v>
      </c>
      <c r="N934" s="180">
        <v>56</v>
      </c>
      <c r="O934" s="180">
        <v>24</v>
      </c>
      <c r="P934" s="181">
        <v>94</v>
      </c>
    </row>
    <row r="935" spans="1:16" x14ac:dyDescent="0.3">
      <c r="A935" s="178" t="s">
        <v>1086</v>
      </c>
      <c r="B935" s="179" t="s">
        <v>182</v>
      </c>
      <c r="C935" s="179" t="s">
        <v>2141</v>
      </c>
      <c r="D935" s="178" t="s">
        <v>835</v>
      </c>
      <c r="E935" s="175">
        <v>117</v>
      </c>
      <c r="F935" s="180">
        <v>31</v>
      </c>
      <c r="G935" s="180">
        <v>3</v>
      </c>
      <c r="H935" s="181">
        <v>83</v>
      </c>
      <c r="I935" s="175">
        <v>142</v>
      </c>
      <c r="J935" s="180">
        <v>29</v>
      </c>
      <c r="K935" s="180">
        <v>7</v>
      </c>
      <c r="L935" s="181">
        <v>106</v>
      </c>
      <c r="M935" s="175">
        <v>143</v>
      </c>
      <c r="N935" s="180">
        <v>31</v>
      </c>
      <c r="O935" s="180">
        <v>3</v>
      </c>
      <c r="P935" s="181">
        <v>109</v>
      </c>
    </row>
    <row r="936" spans="1:16" x14ac:dyDescent="0.3">
      <c r="A936" s="178" t="s">
        <v>108</v>
      </c>
      <c r="B936" s="179" t="s">
        <v>109</v>
      </c>
      <c r="C936" s="179" t="s">
        <v>2142</v>
      </c>
      <c r="D936" s="178" t="s">
        <v>166</v>
      </c>
      <c r="E936" s="175">
        <v>131</v>
      </c>
      <c r="F936" s="180">
        <v>52</v>
      </c>
      <c r="G936" s="180">
        <v>47</v>
      </c>
      <c r="H936" s="181">
        <v>32</v>
      </c>
      <c r="I936" s="175">
        <v>142</v>
      </c>
      <c r="J936" s="180">
        <v>52</v>
      </c>
      <c r="K936" s="180">
        <v>47</v>
      </c>
      <c r="L936" s="181">
        <v>43</v>
      </c>
      <c r="M936" s="175">
        <v>161</v>
      </c>
      <c r="N936" s="180">
        <v>55</v>
      </c>
      <c r="O936" s="180">
        <v>41</v>
      </c>
      <c r="P936" s="181">
        <v>65</v>
      </c>
    </row>
    <row r="937" spans="1:16" x14ac:dyDescent="0.3">
      <c r="A937" s="178" t="s">
        <v>1039</v>
      </c>
      <c r="B937" s="179" t="s">
        <v>459</v>
      </c>
      <c r="C937" s="179" t="s">
        <v>2143</v>
      </c>
      <c r="D937" s="178" t="s">
        <v>473</v>
      </c>
      <c r="E937" s="175">
        <v>121</v>
      </c>
      <c r="F937" s="180">
        <v>48</v>
      </c>
      <c r="G937" s="180">
        <v>15</v>
      </c>
      <c r="H937" s="181">
        <v>58</v>
      </c>
      <c r="I937" s="175">
        <v>139</v>
      </c>
      <c r="J937" s="180">
        <v>47</v>
      </c>
      <c r="K937" s="180">
        <v>25</v>
      </c>
      <c r="L937" s="181">
        <v>67</v>
      </c>
      <c r="M937" s="175">
        <v>195</v>
      </c>
      <c r="N937" s="180">
        <v>51</v>
      </c>
      <c r="O937" s="180">
        <v>20</v>
      </c>
      <c r="P937" s="181">
        <v>124</v>
      </c>
    </row>
    <row r="938" spans="1:16" x14ac:dyDescent="0.3">
      <c r="A938" s="178" t="s">
        <v>939</v>
      </c>
      <c r="B938" s="179" t="s">
        <v>570</v>
      </c>
      <c r="C938" s="179" t="s">
        <v>2144</v>
      </c>
      <c r="D938" s="178" t="s">
        <v>632</v>
      </c>
      <c r="E938" s="175">
        <v>132</v>
      </c>
      <c r="F938" s="180">
        <v>39</v>
      </c>
      <c r="G938" s="180">
        <v>43</v>
      </c>
      <c r="H938" s="181">
        <v>50</v>
      </c>
      <c r="I938" s="175">
        <v>135</v>
      </c>
      <c r="J938" s="180">
        <v>39</v>
      </c>
      <c r="K938" s="180">
        <v>41</v>
      </c>
      <c r="L938" s="181">
        <v>55</v>
      </c>
      <c r="M938" s="175">
        <v>157</v>
      </c>
      <c r="N938" s="180">
        <v>39</v>
      </c>
      <c r="O938" s="180">
        <v>44</v>
      </c>
      <c r="P938" s="181">
        <v>74</v>
      </c>
    </row>
    <row r="939" spans="1:16" x14ac:dyDescent="0.3">
      <c r="A939" s="178" t="s">
        <v>540</v>
      </c>
      <c r="B939" s="179" t="s">
        <v>940</v>
      </c>
      <c r="C939" s="179" t="s">
        <v>2145</v>
      </c>
      <c r="D939" s="178" t="s">
        <v>970</v>
      </c>
      <c r="E939" s="175">
        <v>134</v>
      </c>
      <c r="F939" s="180">
        <v>45</v>
      </c>
      <c r="G939" s="180">
        <v>25</v>
      </c>
      <c r="H939" s="181">
        <v>64</v>
      </c>
      <c r="I939" s="175">
        <v>134</v>
      </c>
      <c r="J939" s="180">
        <v>46</v>
      </c>
      <c r="K939" s="180">
        <v>23</v>
      </c>
      <c r="L939" s="181">
        <v>65</v>
      </c>
      <c r="M939" s="175">
        <v>155</v>
      </c>
      <c r="N939" s="180">
        <v>46</v>
      </c>
      <c r="O939" s="180">
        <v>26</v>
      </c>
      <c r="P939" s="181">
        <v>83</v>
      </c>
    </row>
    <row r="940" spans="1:16" x14ac:dyDescent="0.3">
      <c r="A940" s="178" t="s">
        <v>1150</v>
      </c>
      <c r="B940" s="179" t="s">
        <v>459</v>
      </c>
      <c r="C940" s="179" t="s">
        <v>2146</v>
      </c>
      <c r="D940" s="178" t="s">
        <v>461</v>
      </c>
      <c r="E940" s="175">
        <v>108</v>
      </c>
      <c r="F940" s="180">
        <v>42</v>
      </c>
      <c r="G940" s="180">
        <v>28</v>
      </c>
      <c r="H940" s="181">
        <v>38</v>
      </c>
      <c r="I940" s="175">
        <v>115</v>
      </c>
      <c r="J940" s="180">
        <v>41</v>
      </c>
      <c r="K940" s="180">
        <v>17</v>
      </c>
      <c r="L940" s="181">
        <v>57</v>
      </c>
      <c r="M940" s="175">
        <v>160</v>
      </c>
      <c r="N940" s="180">
        <v>45</v>
      </c>
      <c r="O940" s="180">
        <v>35</v>
      </c>
      <c r="P940" s="181">
        <v>80</v>
      </c>
    </row>
    <row r="941" spans="1:16" x14ac:dyDescent="0.3">
      <c r="A941" s="178" t="s">
        <v>540</v>
      </c>
      <c r="B941" s="179" t="s">
        <v>236</v>
      </c>
      <c r="C941" s="179" t="s">
        <v>2147</v>
      </c>
      <c r="D941" s="178" t="s">
        <v>253</v>
      </c>
      <c r="E941" s="175">
        <v>139</v>
      </c>
      <c r="F941" s="180">
        <v>54</v>
      </c>
      <c r="G941" s="180">
        <v>21</v>
      </c>
      <c r="H941" s="181">
        <v>64</v>
      </c>
      <c r="I941" s="175">
        <v>140</v>
      </c>
      <c r="J941" s="180">
        <v>53</v>
      </c>
      <c r="K941" s="180">
        <v>19</v>
      </c>
      <c r="L941" s="181">
        <v>68</v>
      </c>
      <c r="M941" s="175">
        <v>125</v>
      </c>
      <c r="N941" s="180">
        <v>49</v>
      </c>
      <c r="O941" s="180">
        <v>20</v>
      </c>
      <c r="P941" s="181">
        <v>56</v>
      </c>
    </row>
    <row r="942" spans="1:16" x14ac:dyDescent="0.3">
      <c r="A942" s="178" t="s">
        <v>1123</v>
      </c>
      <c r="B942" s="179" t="s">
        <v>1040</v>
      </c>
      <c r="C942" s="179" t="s">
        <v>2148</v>
      </c>
      <c r="D942" s="178" t="s">
        <v>1084</v>
      </c>
      <c r="E942" s="175">
        <v>120</v>
      </c>
      <c r="F942" s="180">
        <v>46</v>
      </c>
      <c r="G942" s="180">
        <v>1</v>
      </c>
      <c r="H942" s="181">
        <v>73</v>
      </c>
      <c r="I942" s="175">
        <v>138</v>
      </c>
      <c r="J942" s="180">
        <v>47</v>
      </c>
      <c r="K942" s="180">
        <v>1</v>
      </c>
      <c r="L942" s="181">
        <v>90</v>
      </c>
      <c r="M942" s="175">
        <v>129</v>
      </c>
      <c r="N942" s="180">
        <v>42</v>
      </c>
      <c r="O942" s="180">
        <v>4</v>
      </c>
      <c r="P942" s="181">
        <v>83</v>
      </c>
    </row>
    <row r="943" spans="1:16" x14ac:dyDescent="0.3">
      <c r="A943" s="178" t="s">
        <v>569</v>
      </c>
      <c r="B943" s="179" t="s">
        <v>875</v>
      </c>
      <c r="C943" s="179" t="s">
        <v>2149</v>
      </c>
      <c r="D943" s="178" t="s">
        <v>894</v>
      </c>
      <c r="E943" s="175">
        <v>115</v>
      </c>
      <c r="F943" s="180">
        <v>30</v>
      </c>
      <c r="G943" s="180">
        <v>44</v>
      </c>
      <c r="H943" s="181">
        <v>41</v>
      </c>
      <c r="I943" s="175">
        <v>97</v>
      </c>
      <c r="J943" s="180">
        <v>32</v>
      </c>
      <c r="K943" s="180">
        <v>9</v>
      </c>
      <c r="L943" s="181">
        <v>56</v>
      </c>
      <c r="M943" s="175">
        <v>160</v>
      </c>
      <c r="N943" s="180">
        <v>30</v>
      </c>
      <c r="O943" s="180">
        <v>50</v>
      </c>
      <c r="P943" s="181">
        <v>80</v>
      </c>
    </row>
    <row r="944" spans="1:16" x14ac:dyDescent="0.3">
      <c r="A944" s="178" t="s">
        <v>309</v>
      </c>
      <c r="B944" s="179" t="s">
        <v>1040</v>
      </c>
      <c r="C944" s="179" t="s">
        <v>2150</v>
      </c>
      <c r="D944" s="178" t="s">
        <v>1057</v>
      </c>
      <c r="E944" s="175">
        <v>114</v>
      </c>
      <c r="F944" s="180">
        <v>52</v>
      </c>
      <c r="G944" s="180">
        <v>9</v>
      </c>
      <c r="H944" s="181">
        <v>53</v>
      </c>
      <c r="I944" s="175">
        <v>210</v>
      </c>
      <c r="J944" s="180">
        <v>125</v>
      </c>
      <c r="K944" s="180">
        <v>12</v>
      </c>
      <c r="L944" s="181">
        <v>73</v>
      </c>
      <c r="M944" s="175">
        <v>114</v>
      </c>
      <c r="N944" s="180">
        <v>51</v>
      </c>
      <c r="O944" s="180">
        <v>11</v>
      </c>
      <c r="P944" s="181">
        <v>52</v>
      </c>
    </row>
    <row r="945" spans="1:16" x14ac:dyDescent="0.3">
      <c r="A945" s="178" t="s">
        <v>309</v>
      </c>
      <c r="B945" s="179" t="s">
        <v>682</v>
      </c>
      <c r="C945" s="179" t="s">
        <v>2151</v>
      </c>
      <c r="D945" s="178" t="s">
        <v>692</v>
      </c>
      <c r="E945" s="175">
        <v>131</v>
      </c>
      <c r="F945" s="180">
        <v>69</v>
      </c>
      <c r="G945" s="180">
        <v>19</v>
      </c>
      <c r="H945" s="181">
        <v>43</v>
      </c>
      <c r="I945" s="175">
        <v>136</v>
      </c>
      <c r="J945" s="180">
        <v>67</v>
      </c>
      <c r="K945" s="180">
        <v>18</v>
      </c>
      <c r="L945" s="181">
        <v>51</v>
      </c>
      <c r="M945" s="175">
        <v>213</v>
      </c>
      <c r="N945" s="180">
        <v>67</v>
      </c>
      <c r="O945" s="180">
        <v>17</v>
      </c>
      <c r="P945" s="181">
        <v>129</v>
      </c>
    </row>
    <row r="946" spans="1:16" x14ac:dyDescent="0.3">
      <c r="A946" s="178" t="s">
        <v>108</v>
      </c>
      <c r="B946" s="179" t="s">
        <v>182</v>
      </c>
      <c r="C946" s="179" t="s">
        <v>2152</v>
      </c>
      <c r="D946" s="178" t="s">
        <v>827</v>
      </c>
      <c r="E946" s="175">
        <v>127</v>
      </c>
      <c r="F946" s="180">
        <v>48</v>
      </c>
      <c r="G946" s="180">
        <v>4</v>
      </c>
      <c r="H946" s="181">
        <v>75</v>
      </c>
      <c r="I946" s="175">
        <v>140</v>
      </c>
      <c r="J946" s="180">
        <v>49</v>
      </c>
      <c r="K946" s="180">
        <v>2</v>
      </c>
      <c r="L946" s="181">
        <v>89</v>
      </c>
      <c r="M946" s="175">
        <v>157</v>
      </c>
      <c r="N946" s="180">
        <v>41</v>
      </c>
      <c r="O946" s="180">
        <v>3</v>
      </c>
      <c r="P946" s="181">
        <v>113</v>
      </c>
    </row>
    <row r="947" spans="1:16" x14ac:dyDescent="0.3">
      <c r="A947" s="178" t="s">
        <v>748</v>
      </c>
      <c r="B947" s="179" t="s">
        <v>570</v>
      </c>
      <c r="C947" s="179" t="s">
        <v>2153</v>
      </c>
      <c r="D947" s="178" t="s">
        <v>619</v>
      </c>
      <c r="E947" s="175">
        <v>128</v>
      </c>
      <c r="F947" s="180">
        <v>0</v>
      </c>
      <c r="G947" s="180">
        <v>5</v>
      </c>
      <c r="H947" s="181">
        <v>123</v>
      </c>
      <c r="I947" s="175">
        <v>131</v>
      </c>
      <c r="J947" s="180">
        <v>0</v>
      </c>
      <c r="K947" s="180">
        <v>4</v>
      </c>
      <c r="L947" s="181">
        <v>127</v>
      </c>
      <c r="M947" s="175">
        <v>94</v>
      </c>
      <c r="N947" s="180">
        <v>0</v>
      </c>
      <c r="O947" s="180">
        <v>6</v>
      </c>
      <c r="P947" s="181">
        <v>88</v>
      </c>
    </row>
    <row r="948" spans="1:16" x14ac:dyDescent="0.3">
      <c r="A948" s="178" t="s">
        <v>712</v>
      </c>
      <c r="B948" s="179" t="s">
        <v>236</v>
      </c>
      <c r="C948" s="179" t="s">
        <v>2154</v>
      </c>
      <c r="D948" s="178" t="s">
        <v>256</v>
      </c>
      <c r="E948" s="175">
        <v>125</v>
      </c>
      <c r="F948" s="180">
        <v>69</v>
      </c>
      <c r="G948" s="180">
        <v>11</v>
      </c>
      <c r="H948" s="181">
        <v>45</v>
      </c>
      <c r="I948" s="175">
        <v>127</v>
      </c>
      <c r="J948" s="180">
        <v>69</v>
      </c>
      <c r="K948" s="180">
        <v>11</v>
      </c>
      <c r="L948" s="181">
        <v>47</v>
      </c>
      <c r="M948" s="175">
        <v>150</v>
      </c>
      <c r="N948" s="180">
        <v>69</v>
      </c>
      <c r="O948" s="180">
        <v>17</v>
      </c>
      <c r="P948" s="181">
        <v>64</v>
      </c>
    </row>
    <row r="949" spans="1:16" x14ac:dyDescent="0.3">
      <c r="A949" s="178" t="s">
        <v>763</v>
      </c>
      <c r="B949" s="179" t="s">
        <v>940</v>
      </c>
      <c r="C949" s="179" t="s">
        <v>2155</v>
      </c>
      <c r="D949" s="178" t="s">
        <v>535</v>
      </c>
      <c r="E949" s="175">
        <v>124</v>
      </c>
      <c r="F949" s="180">
        <v>27</v>
      </c>
      <c r="G949" s="180">
        <v>46</v>
      </c>
      <c r="H949" s="181">
        <v>51</v>
      </c>
      <c r="I949" s="175">
        <v>107</v>
      </c>
      <c r="J949" s="180">
        <v>28</v>
      </c>
      <c r="K949" s="180">
        <v>19</v>
      </c>
      <c r="L949" s="181">
        <v>60</v>
      </c>
      <c r="M949" s="175">
        <v>143</v>
      </c>
      <c r="N949" s="180">
        <v>28</v>
      </c>
      <c r="O949" s="180">
        <v>44</v>
      </c>
      <c r="P949" s="181">
        <v>71</v>
      </c>
    </row>
    <row r="950" spans="1:16" x14ac:dyDescent="0.3">
      <c r="A950" s="178" t="s">
        <v>1086</v>
      </c>
      <c r="B950" s="179" t="s">
        <v>310</v>
      </c>
      <c r="C950" s="179" t="s">
        <v>2156</v>
      </c>
      <c r="D950" s="178" t="s">
        <v>368</v>
      </c>
      <c r="E950" s="175">
        <v>205</v>
      </c>
      <c r="F950" s="180">
        <v>89</v>
      </c>
      <c r="G950" s="180">
        <v>89</v>
      </c>
      <c r="H950" s="181">
        <v>27</v>
      </c>
      <c r="I950" s="175">
        <v>199</v>
      </c>
      <c r="J950" s="180">
        <v>88</v>
      </c>
      <c r="K950" s="180">
        <v>79</v>
      </c>
      <c r="L950" s="181">
        <v>32</v>
      </c>
      <c r="M950" s="175">
        <v>138</v>
      </c>
      <c r="N950" s="180">
        <v>43</v>
      </c>
      <c r="O950" s="180">
        <v>57</v>
      </c>
      <c r="P950" s="181">
        <v>38</v>
      </c>
    </row>
    <row r="951" spans="1:16" x14ac:dyDescent="0.3">
      <c r="A951" s="178" t="s">
        <v>1039</v>
      </c>
      <c r="B951" s="179" t="s">
        <v>570</v>
      </c>
      <c r="C951" s="179" t="s">
        <v>2157</v>
      </c>
      <c r="D951" s="178" t="s">
        <v>639</v>
      </c>
      <c r="E951" s="175">
        <v>121</v>
      </c>
      <c r="F951" s="180">
        <v>21</v>
      </c>
      <c r="G951" s="180">
        <v>10</v>
      </c>
      <c r="H951" s="181">
        <v>90</v>
      </c>
      <c r="I951" s="175">
        <v>140</v>
      </c>
      <c r="J951" s="180">
        <v>22</v>
      </c>
      <c r="K951" s="180">
        <v>15</v>
      </c>
      <c r="L951" s="181">
        <v>103</v>
      </c>
      <c r="M951" s="175">
        <v>141</v>
      </c>
      <c r="N951" s="180">
        <v>20</v>
      </c>
      <c r="O951" s="180">
        <v>9</v>
      </c>
      <c r="P951" s="181">
        <v>112</v>
      </c>
    </row>
    <row r="952" spans="1:16" x14ac:dyDescent="0.3">
      <c r="A952" s="178" t="s">
        <v>430</v>
      </c>
      <c r="B952" s="179" t="s">
        <v>136</v>
      </c>
      <c r="C952" s="179" t="s">
        <v>2158</v>
      </c>
      <c r="D952" s="178" t="s">
        <v>453</v>
      </c>
      <c r="E952" s="175">
        <v>123</v>
      </c>
      <c r="F952" s="180">
        <v>35</v>
      </c>
      <c r="G952" s="180">
        <v>24</v>
      </c>
      <c r="H952" s="181">
        <v>64</v>
      </c>
      <c r="I952" s="175">
        <v>140</v>
      </c>
      <c r="J952" s="180">
        <v>37</v>
      </c>
      <c r="K952" s="180">
        <v>32</v>
      </c>
      <c r="L952" s="181">
        <v>71</v>
      </c>
      <c r="M952" s="175">
        <v>142</v>
      </c>
      <c r="N952" s="180">
        <v>35</v>
      </c>
      <c r="O952" s="180">
        <v>24</v>
      </c>
      <c r="P952" s="181">
        <v>83</v>
      </c>
    </row>
    <row r="953" spans="1:16" x14ac:dyDescent="0.3">
      <c r="A953" s="178" t="s">
        <v>309</v>
      </c>
      <c r="B953" s="179" t="s">
        <v>310</v>
      </c>
      <c r="C953" s="179" t="s">
        <v>2159</v>
      </c>
      <c r="D953" s="178" t="s">
        <v>417</v>
      </c>
      <c r="E953" s="175">
        <v>112</v>
      </c>
      <c r="F953" s="180">
        <v>39</v>
      </c>
      <c r="G953" s="180">
        <v>22</v>
      </c>
      <c r="H953" s="181">
        <v>51</v>
      </c>
      <c r="I953" s="175">
        <v>120</v>
      </c>
      <c r="J953" s="180">
        <v>39</v>
      </c>
      <c r="K953" s="180">
        <v>20</v>
      </c>
      <c r="L953" s="181">
        <v>61</v>
      </c>
      <c r="M953" s="175">
        <v>157</v>
      </c>
      <c r="N953" s="180">
        <v>40</v>
      </c>
      <c r="O953" s="180">
        <v>29</v>
      </c>
      <c r="P953" s="181">
        <v>88</v>
      </c>
    </row>
    <row r="954" spans="1:16" x14ac:dyDescent="0.3">
      <c r="A954" s="178" t="s">
        <v>569</v>
      </c>
      <c r="B954" s="179" t="s">
        <v>310</v>
      </c>
      <c r="C954" s="179" t="s">
        <v>2160</v>
      </c>
      <c r="D954" s="178" t="s">
        <v>338</v>
      </c>
      <c r="E954" s="175">
        <v>107</v>
      </c>
      <c r="F954" s="180">
        <v>28</v>
      </c>
      <c r="G954" s="180">
        <v>22</v>
      </c>
      <c r="H954" s="181">
        <v>57</v>
      </c>
      <c r="I954" s="175">
        <v>138</v>
      </c>
      <c r="J954" s="180">
        <v>29</v>
      </c>
      <c r="K954" s="180">
        <v>35</v>
      </c>
      <c r="L954" s="181">
        <v>74</v>
      </c>
      <c r="M954" s="175">
        <v>123</v>
      </c>
      <c r="N954" s="180">
        <v>26</v>
      </c>
      <c r="O954" s="180">
        <v>30</v>
      </c>
      <c r="P954" s="181">
        <v>67</v>
      </c>
    </row>
    <row r="955" spans="1:16" x14ac:dyDescent="0.3">
      <c r="A955" s="178" t="s">
        <v>430</v>
      </c>
      <c r="B955" s="179" t="s">
        <v>1132</v>
      </c>
      <c r="C955" s="179" t="s">
        <v>2161</v>
      </c>
      <c r="D955" s="178" t="s">
        <v>1145</v>
      </c>
      <c r="E955" s="175">
        <v>125</v>
      </c>
      <c r="F955" s="180">
        <v>27</v>
      </c>
      <c r="G955" s="180">
        <v>36</v>
      </c>
      <c r="H955" s="181">
        <v>62</v>
      </c>
      <c r="I955" s="175">
        <v>116</v>
      </c>
      <c r="J955" s="180">
        <v>24</v>
      </c>
      <c r="K955" s="180">
        <v>24</v>
      </c>
      <c r="L955" s="181">
        <v>68</v>
      </c>
      <c r="M955" s="175">
        <v>131</v>
      </c>
      <c r="N955" s="180">
        <v>26</v>
      </c>
      <c r="O955" s="180">
        <v>35</v>
      </c>
      <c r="P955" s="181">
        <v>70</v>
      </c>
    </row>
    <row r="956" spans="1:16" x14ac:dyDescent="0.3">
      <c r="A956" s="178" t="s">
        <v>939</v>
      </c>
      <c r="B956" s="179" t="s">
        <v>236</v>
      </c>
      <c r="C956" s="179" t="s">
        <v>2162</v>
      </c>
      <c r="D956" s="178" t="s">
        <v>240</v>
      </c>
      <c r="E956" s="175">
        <v>143</v>
      </c>
      <c r="F956" s="180">
        <v>82</v>
      </c>
      <c r="G956" s="180">
        <v>5</v>
      </c>
      <c r="H956" s="181">
        <v>56</v>
      </c>
      <c r="I956" s="175">
        <v>141</v>
      </c>
      <c r="J956" s="180">
        <v>75</v>
      </c>
      <c r="K956" s="180">
        <v>8</v>
      </c>
      <c r="L956" s="181">
        <v>58</v>
      </c>
      <c r="M956" s="175">
        <v>171</v>
      </c>
      <c r="N956" s="180">
        <v>64</v>
      </c>
      <c r="O956" s="180">
        <v>6</v>
      </c>
      <c r="P956" s="181">
        <v>101</v>
      </c>
    </row>
    <row r="957" spans="1:16" x14ac:dyDescent="0.3">
      <c r="A957" s="178" t="s">
        <v>1039</v>
      </c>
      <c r="B957" s="179" t="s">
        <v>1040</v>
      </c>
      <c r="C957" s="179" t="s">
        <v>2163</v>
      </c>
      <c r="D957" s="178" t="s">
        <v>1068</v>
      </c>
      <c r="E957" s="175">
        <v>98</v>
      </c>
      <c r="F957" s="180">
        <v>29</v>
      </c>
      <c r="G957" s="180">
        <v>16</v>
      </c>
      <c r="H957" s="181">
        <v>53</v>
      </c>
      <c r="I957" s="175">
        <v>130</v>
      </c>
      <c r="J957" s="180">
        <v>36</v>
      </c>
      <c r="K957" s="180">
        <v>16</v>
      </c>
      <c r="L957" s="181">
        <v>78</v>
      </c>
      <c r="M957" s="175">
        <v>115</v>
      </c>
      <c r="N957" s="180">
        <v>35</v>
      </c>
      <c r="O957" s="180">
        <v>15</v>
      </c>
      <c r="P957" s="181">
        <v>65</v>
      </c>
    </row>
    <row r="958" spans="1:16" x14ac:dyDescent="0.3">
      <c r="A958" s="178" t="s">
        <v>569</v>
      </c>
      <c r="B958" s="179" t="s">
        <v>570</v>
      </c>
      <c r="C958" s="179" t="s">
        <v>2164</v>
      </c>
      <c r="D958" s="178" t="s">
        <v>655</v>
      </c>
      <c r="E958" s="175">
        <v>128</v>
      </c>
      <c r="F958" s="180">
        <v>28</v>
      </c>
      <c r="G958" s="180">
        <v>8</v>
      </c>
      <c r="H958" s="181">
        <v>92</v>
      </c>
      <c r="I958" s="175">
        <v>132</v>
      </c>
      <c r="J958" s="180">
        <v>28</v>
      </c>
      <c r="K958" s="180">
        <v>8</v>
      </c>
      <c r="L958" s="181">
        <v>96</v>
      </c>
      <c r="M958" s="175">
        <v>130</v>
      </c>
      <c r="N958" s="180">
        <v>22</v>
      </c>
      <c r="O958" s="180">
        <v>10</v>
      </c>
      <c r="P958" s="181">
        <v>98</v>
      </c>
    </row>
    <row r="959" spans="1:16" x14ac:dyDescent="0.3">
      <c r="A959" s="178" t="s">
        <v>309</v>
      </c>
      <c r="B959" s="179" t="s">
        <v>875</v>
      </c>
      <c r="C959" s="179" t="s">
        <v>2165</v>
      </c>
      <c r="D959" s="178" t="s">
        <v>881</v>
      </c>
      <c r="E959" s="175">
        <v>148</v>
      </c>
      <c r="F959" s="180">
        <v>37</v>
      </c>
      <c r="G959" s="180">
        <v>70</v>
      </c>
      <c r="H959" s="181">
        <v>41</v>
      </c>
      <c r="I959" s="175">
        <v>141</v>
      </c>
      <c r="J959" s="180">
        <v>37</v>
      </c>
      <c r="K959" s="180">
        <v>54</v>
      </c>
      <c r="L959" s="181">
        <v>50</v>
      </c>
      <c r="M959" s="175">
        <v>130</v>
      </c>
      <c r="N959" s="180">
        <v>36</v>
      </c>
      <c r="O959" s="180">
        <v>42</v>
      </c>
      <c r="P959" s="181">
        <v>52</v>
      </c>
    </row>
    <row r="960" spans="1:16" x14ac:dyDescent="0.3">
      <c r="A960" s="178" t="s">
        <v>569</v>
      </c>
      <c r="B960" s="179" t="s">
        <v>570</v>
      </c>
      <c r="C960" s="179" t="s">
        <v>2166</v>
      </c>
      <c r="D960" s="178" t="s">
        <v>228</v>
      </c>
      <c r="E960" s="175">
        <v>107</v>
      </c>
      <c r="F960" s="180">
        <v>32</v>
      </c>
      <c r="G960" s="180">
        <v>38</v>
      </c>
      <c r="H960" s="181">
        <v>37</v>
      </c>
      <c r="I960" s="175">
        <v>117</v>
      </c>
      <c r="J960" s="180">
        <v>32</v>
      </c>
      <c r="K960" s="180">
        <v>31</v>
      </c>
      <c r="L960" s="181">
        <v>54</v>
      </c>
      <c r="M960" s="175">
        <v>125</v>
      </c>
      <c r="N960" s="180">
        <v>29</v>
      </c>
      <c r="O960" s="180">
        <v>42</v>
      </c>
      <c r="P960" s="181">
        <v>54</v>
      </c>
    </row>
    <row r="961" spans="1:16" x14ac:dyDescent="0.3">
      <c r="A961" s="178" t="s">
        <v>309</v>
      </c>
      <c r="B961" s="179" t="s">
        <v>940</v>
      </c>
      <c r="C961" s="179" t="s">
        <v>2167</v>
      </c>
      <c r="D961" s="178" t="s">
        <v>942</v>
      </c>
      <c r="E961" s="175">
        <v>112</v>
      </c>
      <c r="F961" s="180">
        <v>23</v>
      </c>
      <c r="G961" s="180">
        <v>22</v>
      </c>
      <c r="H961" s="181">
        <v>67</v>
      </c>
      <c r="I961" s="175">
        <v>122</v>
      </c>
      <c r="J961" s="180">
        <v>29</v>
      </c>
      <c r="K961" s="180">
        <v>21</v>
      </c>
      <c r="L961" s="181">
        <v>72</v>
      </c>
      <c r="M961" s="175">
        <v>129</v>
      </c>
      <c r="N961" s="180">
        <v>29</v>
      </c>
      <c r="O961" s="180">
        <v>24</v>
      </c>
      <c r="P961" s="181">
        <v>76</v>
      </c>
    </row>
    <row r="962" spans="1:16" x14ac:dyDescent="0.3">
      <c r="A962" s="178" t="s">
        <v>569</v>
      </c>
      <c r="B962" s="179" t="s">
        <v>310</v>
      </c>
      <c r="C962" s="179" t="s">
        <v>2168</v>
      </c>
      <c r="D962" s="178" t="s">
        <v>353</v>
      </c>
      <c r="E962" s="175">
        <v>79</v>
      </c>
      <c r="F962" s="180">
        <v>31</v>
      </c>
      <c r="G962" s="180">
        <v>21</v>
      </c>
      <c r="H962" s="181">
        <v>27</v>
      </c>
      <c r="I962" s="175">
        <v>119</v>
      </c>
      <c r="J962" s="180">
        <v>33</v>
      </c>
      <c r="K962" s="180">
        <v>27</v>
      </c>
      <c r="L962" s="181">
        <v>59</v>
      </c>
      <c r="M962" s="175">
        <v>120</v>
      </c>
      <c r="N962" s="180">
        <v>40</v>
      </c>
      <c r="O962" s="180">
        <v>26</v>
      </c>
      <c r="P962" s="181">
        <v>54</v>
      </c>
    </row>
    <row r="963" spans="1:16" x14ac:dyDescent="0.3">
      <c r="A963" s="178" t="s">
        <v>820</v>
      </c>
      <c r="B963" s="179" t="s">
        <v>570</v>
      </c>
      <c r="C963" s="179" t="s">
        <v>2169</v>
      </c>
      <c r="D963" s="178" t="s">
        <v>579</v>
      </c>
      <c r="E963" s="175">
        <v>124</v>
      </c>
      <c r="F963" s="180">
        <v>32</v>
      </c>
      <c r="G963" s="180">
        <v>30</v>
      </c>
      <c r="H963" s="181">
        <v>62</v>
      </c>
      <c r="I963" s="175">
        <v>126</v>
      </c>
      <c r="J963" s="180">
        <v>33</v>
      </c>
      <c r="K963" s="180">
        <v>30</v>
      </c>
      <c r="L963" s="181">
        <v>63</v>
      </c>
      <c r="M963" s="175">
        <v>123</v>
      </c>
      <c r="N963" s="180">
        <v>32</v>
      </c>
      <c r="O963" s="180">
        <v>29</v>
      </c>
      <c r="P963" s="181">
        <v>62</v>
      </c>
    </row>
    <row r="964" spans="1:16" x14ac:dyDescent="0.3">
      <c r="A964" s="178" t="s">
        <v>458</v>
      </c>
      <c r="B964" s="179" t="s">
        <v>182</v>
      </c>
      <c r="C964" s="179" t="s">
        <v>2170</v>
      </c>
      <c r="D964" s="178" t="s">
        <v>859</v>
      </c>
      <c r="E964" s="175">
        <v>95</v>
      </c>
      <c r="F964" s="180">
        <v>39</v>
      </c>
      <c r="G964" s="180">
        <v>8</v>
      </c>
      <c r="H964" s="181">
        <v>48</v>
      </c>
      <c r="I964" s="175">
        <v>131</v>
      </c>
      <c r="J964" s="180">
        <v>44</v>
      </c>
      <c r="K964" s="180">
        <v>6</v>
      </c>
      <c r="L964" s="181">
        <v>81</v>
      </c>
      <c r="M964" s="175">
        <v>112</v>
      </c>
      <c r="N964" s="180">
        <v>37</v>
      </c>
      <c r="O964" s="180">
        <v>6</v>
      </c>
      <c r="P964" s="181">
        <v>69</v>
      </c>
    </row>
    <row r="965" spans="1:16" x14ac:dyDescent="0.3">
      <c r="A965" s="178" t="s">
        <v>309</v>
      </c>
      <c r="B965" s="179" t="s">
        <v>182</v>
      </c>
      <c r="C965" s="179" t="s">
        <v>2171</v>
      </c>
      <c r="D965" s="178" t="s">
        <v>856</v>
      </c>
      <c r="E965" s="175">
        <v>80</v>
      </c>
      <c r="F965" s="180">
        <v>27</v>
      </c>
      <c r="G965" s="180">
        <v>1</v>
      </c>
      <c r="H965" s="181">
        <v>52</v>
      </c>
      <c r="I965" s="175">
        <v>125</v>
      </c>
      <c r="J965" s="180">
        <v>29</v>
      </c>
      <c r="K965" s="180">
        <v>1</v>
      </c>
      <c r="L965" s="181">
        <v>95</v>
      </c>
      <c r="M965" s="175">
        <v>103</v>
      </c>
      <c r="N965" s="180">
        <v>27</v>
      </c>
      <c r="O965" s="180">
        <v>1</v>
      </c>
      <c r="P965" s="181">
        <v>75</v>
      </c>
    </row>
    <row r="966" spans="1:16" x14ac:dyDescent="0.3">
      <c r="A966" s="178" t="s">
        <v>820</v>
      </c>
      <c r="B966" s="179" t="s">
        <v>713</v>
      </c>
      <c r="C966" s="179" t="s">
        <v>2172</v>
      </c>
      <c r="D966" s="178" t="s">
        <v>731</v>
      </c>
      <c r="E966" s="175">
        <v>112</v>
      </c>
      <c r="F966" s="180">
        <v>32</v>
      </c>
      <c r="G966" s="180">
        <v>9</v>
      </c>
      <c r="H966" s="181">
        <v>71</v>
      </c>
      <c r="I966" s="175">
        <v>137</v>
      </c>
      <c r="J966" s="180">
        <v>26</v>
      </c>
      <c r="K966" s="180">
        <v>23</v>
      </c>
      <c r="L966" s="181">
        <v>88</v>
      </c>
      <c r="M966" s="175">
        <v>130</v>
      </c>
      <c r="N966" s="180">
        <v>25</v>
      </c>
      <c r="O966" s="180">
        <v>9</v>
      </c>
      <c r="P966" s="181">
        <v>96</v>
      </c>
    </row>
    <row r="967" spans="1:16" x14ac:dyDescent="0.3">
      <c r="A967" s="178" t="s">
        <v>1188</v>
      </c>
      <c r="B967" s="179" t="s">
        <v>570</v>
      </c>
      <c r="C967" s="179" t="s">
        <v>2173</v>
      </c>
      <c r="D967" s="178" t="s">
        <v>673</v>
      </c>
      <c r="E967" s="175">
        <v>114</v>
      </c>
      <c r="F967" s="180">
        <v>34</v>
      </c>
      <c r="G967" s="180">
        <v>23</v>
      </c>
      <c r="H967" s="181">
        <v>57</v>
      </c>
      <c r="I967" s="175">
        <v>126</v>
      </c>
      <c r="J967" s="180">
        <v>35</v>
      </c>
      <c r="K967" s="180">
        <v>23</v>
      </c>
      <c r="L967" s="181">
        <v>68</v>
      </c>
      <c r="M967" s="175">
        <v>129</v>
      </c>
      <c r="N967" s="180">
        <v>31</v>
      </c>
      <c r="O967" s="180">
        <v>23</v>
      </c>
      <c r="P967" s="181">
        <v>75</v>
      </c>
    </row>
    <row r="968" spans="1:16" x14ac:dyDescent="0.3">
      <c r="A968" s="178" t="s">
        <v>712</v>
      </c>
      <c r="B968" s="179" t="s">
        <v>310</v>
      </c>
      <c r="C968" s="179" t="s">
        <v>2174</v>
      </c>
      <c r="D968" s="178" t="s">
        <v>413</v>
      </c>
      <c r="E968" s="175">
        <v>117</v>
      </c>
      <c r="F968" s="180">
        <v>41</v>
      </c>
      <c r="G968" s="180">
        <v>25</v>
      </c>
      <c r="H968" s="181">
        <v>51</v>
      </c>
      <c r="I968" s="175">
        <v>128</v>
      </c>
      <c r="J968" s="180">
        <v>42</v>
      </c>
      <c r="K968" s="180">
        <v>30</v>
      </c>
      <c r="L968" s="181">
        <v>56</v>
      </c>
      <c r="M968" s="175">
        <v>120</v>
      </c>
      <c r="N968" s="180">
        <v>39</v>
      </c>
      <c r="O968" s="180">
        <v>26</v>
      </c>
      <c r="P968" s="181">
        <v>55</v>
      </c>
    </row>
    <row r="969" spans="1:16" x14ac:dyDescent="0.3">
      <c r="A969" s="178" t="s">
        <v>108</v>
      </c>
      <c r="B969" s="179" t="s">
        <v>310</v>
      </c>
      <c r="C969" s="179" t="s">
        <v>2175</v>
      </c>
      <c r="D969" s="178" t="s">
        <v>419</v>
      </c>
      <c r="E969" s="175">
        <v>107</v>
      </c>
      <c r="F969" s="180">
        <v>35</v>
      </c>
      <c r="G969" s="180">
        <v>3</v>
      </c>
      <c r="H969" s="181">
        <v>69</v>
      </c>
      <c r="I969" s="175">
        <v>126</v>
      </c>
      <c r="J969" s="180">
        <v>34</v>
      </c>
      <c r="K969" s="180">
        <v>17</v>
      </c>
      <c r="L969" s="181">
        <v>75</v>
      </c>
      <c r="M969" s="175">
        <v>113</v>
      </c>
      <c r="N969" s="180">
        <v>44</v>
      </c>
      <c r="O969" s="180">
        <v>2</v>
      </c>
      <c r="P969" s="181">
        <v>67</v>
      </c>
    </row>
    <row r="970" spans="1:16" x14ac:dyDescent="0.3">
      <c r="A970" s="178" t="s">
        <v>1039</v>
      </c>
      <c r="B970" s="179" t="s">
        <v>262</v>
      </c>
      <c r="C970" s="179" t="s">
        <v>2176</v>
      </c>
      <c r="D970" s="178" t="s">
        <v>277</v>
      </c>
      <c r="E970" s="175">
        <v>104</v>
      </c>
      <c r="F970" s="180">
        <v>39</v>
      </c>
      <c r="G970" s="180">
        <v>7</v>
      </c>
      <c r="H970" s="181">
        <v>58</v>
      </c>
      <c r="I970" s="175">
        <v>124</v>
      </c>
      <c r="J970" s="180">
        <v>43</v>
      </c>
      <c r="K970" s="180">
        <v>7</v>
      </c>
      <c r="L970" s="181">
        <v>74</v>
      </c>
      <c r="M970" s="175">
        <v>100</v>
      </c>
      <c r="N970" s="180">
        <v>39</v>
      </c>
      <c r="O970" s="180">
        <v>7</v>
      </c>
      <c r="P970" s="181">
        <v>54</v>
      </c>
    </row>
    <row r="971" spans="1:16" x14ac:dyDescent="0.3">
      <c r="A971" s="178" t="s">
        <v>309</v>
      </c>
      <c r="B971" s="179" t="s">
        <v>940</v>
      </c>
      <c r="C971" s="179" t="s">
        <v>2177</v>
      </c>
      <c r="D971" s="178" t="s">
        <v>954</v>
      </c>
      <c r="E971" s="175">
        <v>102</v>
      </c>
      <c r="F971" s="180">
        <v>19</v>
      </c>
      <c r="G971" s="180">
        <v>23</v>
      </c>
      <c r="H971" s="181">
        <v>60</v>
      </c>
      <c r="I971" s="175">
        <v>104</v>
      </c>
      <c r="J971" s="180">
        <v>20</v>
      </c>
      <c r="K971" s="180">
        <v>22</v>
      </c>
      <c r="L971" s="181">
        <v>62</v>
      </c>
      <c r="M971" s="175">
        <v>124</v>
      </c>
      <c r="N971" s="180">
        <v>21</v>
      </c>
      <c r="O971" s="180">
        <v>37</v>
      </c>
      <c r="P971" s="181">
        <v>66</v>
      </c>
    </row>
    <row r="972" spans="1:16" x14ac:dyDescent="0.3">
      <c r="A972" s="178" t="s">
        <v>513</v>
      </c>
      <c r="B972" s="179" t="s">
        <v>940</v>
      </c>
      <c r="C972" s="179" t="s">
        <v>2178</v>
      </c>
      <c r="D972" s="178" t="s">
        <v>1009</v>
      </c>
      <c r="E972" s="175">
        <v>99</v>
      </c>
      <c r="F972" s="180">
        <v>29</v>
      </c>
      <c r="G972" s="180">
        <v>36</v>
      </c>
      <c r="H972" s="181">
        <v>34</v>
      </c>
      <c r="I972" s="175">
        <v>104</v>
      </c>
      <c r="J972" s="180">
        <v>28</v>
      </c>
      <c r="K972" s="180">
        <v>33</v>
      </c>
      <c r="L972" s="181">
        <v>43</v>
      </c>
      <c r="M972" s="175">
        <v>140</v>
      </c>
      <c r="N972" s="180">
        <v>30</v>
      </c>
      <c r="O972" s="180">
        <v>47</v>
      </c>
      <c r="P972" s="181">
        <v>63</v>
      </c>
    </row>
    <row r="973" spans="1:16" x14ac:dyDescent="0.3">
      <c r="A973" s="178" t="s">
        <v>569</v>
      </c>
      <c r="B973" s="179" t="s">
        <v>273</v>
      </c>
      <c r="C973" s="179" t="s">
        <v>2179</v>
      </c>
      <c r="D973" s="178" t="s">
        <v>545</v>
      </c>
      <c r="E973" s="175">
        <v>91</v>
      </c>
      <c r="F973" s="180">
        <v>35</v>
      </c>
      <c r="G973" s="180">
        <v>13</v>
      </c>
      <c r="H973" s="181">
        <v>43</v>
      </c>
      <c r="I973" s="175">
        <v>118</v>
      </c>
      <c r="J973" s="180">
        <v>36</v>
      </c>
      <c r="K973" s="180">
        <v>14</v>
      </c>
      <c r="L973" s="181">
        <v>68</v>
      </c>
      <c r="M973" s="175">
        <v>147</v>
      </c>
      <c r="N973" s="180">
        <v>38</v>
      </c>
      <c r="O973" s="180">
        <v>13</v>
      </c>
      <c r="P973" s="181">
        <v>96</v>
      </c>
    </row>
    <row r="974" spans="1:16" x14ac:dyDescent="0.3">
      <c r="A974" s="178" t="s">
        <v>763</v>
      </c>
      <c r="B974" s="179" t="s">
        <v>310</v>
      </c>
      <c r="C974" s="179" t="s">
        <v>2180</v>
      </c>
      <c r="D974" s="178" t="s">
        <v>416</v>
      </c>
      <c r="E974" s="175">
        <v>111</v>
      </c>
      <c r="F974" s="180">
        <v>40</v>
      </c>
      <c r="G974" s="180">
        <v>37</v>
      </c>
      <c r="H974" s="181">
        <v>34</v>
      </c>
      <c r="I974" s="175">
        <v>119</v>
      </c>
      <c r="J974" s="180">
        <v>40</v>
      </c>
      <c r="K974" s="180">
        <v>42</v>
      </c>
      <c r="L974" s="181">
        <v>37</v>
      </c>
      <c r="M974" s="175">
        <v>121</v>
      </c>
      <c r="N974" s="180">
        <v>37</v>
      </c>
      <c r="O974" s="180">
        <v>44</v>
      </c>
      <c r="P974" s="181">
        <v>40</v>
      </c>
    </row>
    <row r="975" spans="1:16" x14ac:dyDescent="0.3">
      <c r="A975" s="178" t="s">
        <v>712</v>
      </c>
      <c r="B975" s="179" t="s">
        <v>262</v>
      </c>
      <c r="C975" s="179" t="s">
        <v>2181</v>
      </c>
      <c r="D975" s="178" t="s">
        <v>264</v>
      </c>
      <c r="E975" s="175">
        <v>110</v>
      </c>
      <c r="F975" s="180">
        <v>30</v>
      </c>
      <c r="G975" s="180">
        <v>51</v>
      </c>
      <c r="H975" s="181">
        <v>29</v>
      </c>
      <c r="I975" s="175">
        <v>104</v>
      </c>
      <c r="J975" s="180">
        <v>30</v>
      </c>
      <c r="K975" s="180">
        <v>24</v>
      </c>
      <c r="L975" s="181">
        <v>50</v>
      </c>
      <c r="M975" s="175">
        <v>126</v>
      </c>
      <c r="N975" s="180">
        <v>32</v>
      </c>
      <c r="O975" s="180">
        <v>36</v>
      </c>
      <c r="P975" s="181">
        <v>58</v>
      </c>
    </row>
    <row r="976" spans="1:16" x14ac:dyDescent="0.3">
      <c r="A976" s="178" t="s">
        <v>820</v>
      </c>
      <c r="B976" s="179" t="s">
        <v>940</v>
      </c>
      <c r="C976" s="179" t="s">
        <v>2182</v>
      </c>
      <c r="D976" s="178" t="s">
        <v>986</v>
      </c>
      <c r="E976" s="175">
        <v>117</v>
      </c>
      <c r="F976" s="180">
        <v>38</v>
      </c>
      <c r="G976" s="180">
        <v>19</v>
      </c>
      <c r="H976" s="181">
        <v>60</v>
      </c>
      <c r="I976" s="175">
        <v>114</v>
      </c>
      <c r="J976" s="180">
        <v>42</v>
      </c>
      <c r="K976" s="180">
        <v>19</v>
      </c>
      <c r="L976" s="181">
        <v>53</v>
      </c>
      <c r="M976" s="175">
        <v>125</v>
      </c>
      <c r="N976" s="180">
        <v>43</v>
      </c>
      <c r="O976" s="180">
        <v>21</v>
      </c>
      <c r="P976" s="181">
        <v>61</v>
      </c>
    </row>
    <row r="977" spans="1:16" x14ac:dyDescent="0.3">
      <c r="A977" s="178" t="s">
        <v>1086</v>
      </c>
      <c r="B977" s="179" t="s">
        <v>940</v>
      </c>
      <c r="C977" s="179" t="s">
        <v>2183</v>
      </c>
      <c r="D977" s="178" t="s">
        <v>958</v>
      </c>
      <c r="E977" s="175">
        <v>121</v>
      </c>
      <c r="F977" s="180">
        <v>49</v>
      </c>
      <c r="G977" s="180">
        <v>33</v>
      </c>
      <c r="H977" s="181">
        <v>39</v>
      </c>
      <c r="I977" s="175">
        <v>135</v>
      </c>
      <c r="J977" s="180">
        <v>49</v>
      </c>
      <c r="K977" s="180">
        <v>39</v>
      </c>
      <c r="L977" s="181">
        <v>47</v>
      </c>
      <c r="M977" s="175">
        <v>127</v>
      </c>
      <c r="N977" s="180">
        <v>50</v>
      </c>
      <c r="O977" s="180">
        <v>20</v>
      </c>
      <c r="P977" s="181">
        <v>57</v>
      </c>
    </row>
    <row r="978" spans="1:16" x14ac:dyDescent="0.3">
      <c r="A978" s="178" t="s">
        <v>309</v>
      </c>
      <c r="B978" s="179" t="s">
        <v>310</v>
      </c>
      <c r="C978" s="179" t="s">
        <v>2184</v>
      </c>
      <c r="D978" s="178" t="s">
        <v>429</v>
      </c>
      <c r="E978" s="175">
        <v>106</v>
      </c>
      <c r="F978" s="180">
        <v>43</v>
      </c>
      <c r="G978" s="180">
        <v>15</v>
      </c>
      <c r="H978" s="181">
        <v>48</v>
      </c>
      <c r="I978" s="175">
        <v>110</v>
      </c>
      <c r="J978" s="180">
        <v>42</v>
      </c>
      <c r="K978" s="180">
        <v>16</v>
      </c>
      <c r="L978" s="181">
        <v>52</v>
      </c>
      <c r="M978" s="175">
        <v>126</v>
      </c>
      <c r="N978" s="180">
        <v>39</v>
      </c>
      <c r="O978" s="180">
        <v>25</v>
      </c>
      <c r="P978" s="181">
        <v>62</v>
      </c>
    </row>
    <row r="979" spans="1:16" x14ac:dyDescent="0.3">
      <c r="A979" s="178" t="s">
        <v>1039</v>
      </c>
      <c r="B979" s="179" t="s">
        <v>182</v>
      </c>
      <c r="C979" s="179" t="s">
        <v>2185</v>
      </c>
      <c r="D979" s="178" t="s">
        <v>315</v>
      </c>
      <c r="E979" s="175">
        <v>114</v>
      </c>
      <c r="F979" s="180">
        <v>43</v>
      </c>
      <c r="G979" s="180">
        <v>10</v>
      </c>
      <c r="H979" s="181">
        <v>61</v>
      </c>
      <c r="I979" s="175">
        <v>114</v>
      </c>
      <c r="J979" s="180">
        <v>40</v>
      </c>
      <c r="K979" s="180">
        <v>14</v>
      </c>
      <c r="L979" s="181">
        <v>60</v>
      </c>
      <c r="M979" s="175">
        <v>126</v>
      </c>
      <c r="N979" s="180">
        <v>45</v>
      </c>
      <c r="O979" s="180">
        <v>11</v>
      </c>
      <c r="P979" s="181">
        <v>70</v>
      </c>
    </row>
    <row r="980" spans="1:16" x14ac:dyDescent="0.3">
      <c r="A980" s="178" t="s">
        <v>925</v>
      </c>
      <c r="B980" s="179" t="s">
        <v>940</v>
      </c>
      <c r="C980" s="179" t="s">
        <v>2186</v>
      </c>
      <c r="D980" s="178" t="s">
        <v>988</v>
      </c>
      <c r="E980" s="175">
        <v>99</v>
      </c>
      <c r="F980" s="180">
        <v>44</v>
      </c>
      <c r="G980" s="180">
        <v>8</v>
      </c>
      <c r="H980" s="181">
        <v>47</v>
      </c>
      <c r="I980" s="175">
        <v>115</v>
      </c>
      <c r="J980" s="180">
        <v>46</v>
      </c>
      <c r="K980" s="180">
        <v>8</v>
      </c>
      <c r="L980" s="181">
        <v>61</v>
      </c>
      <c r="M980" s="175">
        <v>114</v>
      </c>
      <c r="N980" s="180">
        <v>44</v>
      </c>
      <c r="O980" s="180">
        <v>11</v>
      </c>
      <c r="P980" s="181">
        <v>59</v>
      </c>
    </row>
    <row r="981" spans="1:16" x14ac:dyDescent="0.3">
      <c r="A981" s="178" t="s">
        <v>108</v>
      </c>
      <c r="B981" s="179" t="s">
        <v>570</v>
      </c>
      <c r="C981" s="179" t="s">
        <v>2187</v>
      </c>
      <c r="D981" s="178" t="s">
        <v>604</v>
      </c>
      <c r="E981" s="175">
        <v>96</v>
      </c>
      <c r="F981" s="180">
        <v>31</v>
      </c>
      <c r="G981" s="180">
        <v>11</v>
      </c>
      <c r="H981" s="181">
        <v>54</v>
      </c>
      <c r="I981" s="175">
        <v>114</v>
      </c>
      <c r="J981" s="180">
        <v>32</v>
      </c>
      <c r="K981" s="180">
        <v>13</v>
      </c>
      <c r="L981" s="181">
        <v>69</v>
      </c>
      <c r="M981" s="175">
        <v>110</v>
      </c>
      <c r="N981" s="180">
        <v>32</v>
      </c>
      <c r="O981" s="180">
        <v>15</v>
      </c>
      <c r="P981" s="181">
        <v>63</v>
      </c>
    </row>
    <row r="982" spans="1:16" x14ac:dyDescent="0.3">
      <c r="A982" s="178" t="s">
        <v>712</v>
      </c>
      <c r="B982" s="179" t="s">
        <v>794</v>
      </c>
      <c r="C982" s="179" t="s">
        <v>2188</v>
      </c>
      <c r="D982" s="178" t="s">
        <v>804</v>
      </c>
      <c r="E982" s="175">
        <v>91</v>
      </c>
      <c r="F982" s="180">
        <v>34</v>
      </c>
      <c r="G982" s="180">
        <v>15</v>
      </c>
      <c r="H982" s="181">
        <v>42</v>
      </c>
      <c r="I982" s="175">
        <v>111</v>
      </c>
      <c r="J982" s="180">
        <v>33</v>
      </c>
      <c r="K982" s="180">
        <v>13</v>
      </c>
      <c r="L982" s="181">
        <v>65</v>
      </c>
      <c r="M982" s="175">
        <v>149</v>
      </c>
      <c r="N982" s="180">
        <v>32</v>
      </c>
      <c r="O982" s="180">
        <v>18</v>
      </c>
      <c r="P982" s="181">
        <v>99</v>
      </c>
    </row>
    <row r="983" spans="1:16" x14ac:dyDescent="0.3">
      <c r="A983" s="178" t="s">
        <v>939</v>
      </c>
      <c r="B983" s="179" t="s">
        <v>310</v>
      </c>
      <c r="C983" s="179" t="s">
        <v>2189</v>
      </c>
      <c r="D983" s="178" t="s">
        <v>405</v>
      </c>
      <c r="E983" s="175">
        <v>112</v>
      </c>
      <c r="F983" s="180">
        <v>40</v>
      </c>
      <c r="G983" s="180">
        <v>22</v>
      </c>
      <c r="H983" s="181">
        <v>50</v>
      </c>
      <c r="I983" s="175">
        <v>108</v>
      </c>
      <c r="J983" s="180">
        <v>39</v>
      </c>
      <c r="K983" s="180">
        <v>21</v>
      </c>
      <c r="L983" s="181">
        <v>48</v>
      </c>
      <c r="M983" s="175">
        <v>116</v>
      </c>
      <c r="N983" s="180">
        <v>44</v>
      </c>
      <c r="O983" s="180">
        <v>23</v>
      </c>
      <c r="P983" s="181">
        <v>49</v>
      </c>
    </row>
    <row r="984" spans="1:16" x14ac:dyDescent="0.3">
      <c r="A984" s="178" t="s">
        <v>108</v>
      </c>
      <c r="B984" s="179" t="s">
        <v>310</v>
      </c>
      <c r="C984" s="179" t="s">
        <v>2190</v>
      </c>
      <c r="D984" s="178" t="s">
        <v>354</v>
      </c>
      <c r="E984" s="175">
        <v>119</v>
      </c>
      <c r="F984" s="180">
        <v>32</v>
      </c>
      <c r="G984" s="180">
        <v>44</v>
      </c>
      <c r="H984" s="181">
        <v>43</v>
      </c>
      <c r="I984" s="175">
        <v>117</v>
      </c>
      <c r="J984" s="180">
        <v>31</v>
      </c>
      <c r="K984" s="180">
        <v>44</v>
      </c>
      <c r="L984" s="181">
        <v>42</v>
      </c>
      <c r="M984" s="175">
        <v>120</v>
      </c>
      <c r="N984" s="180">
        <v>32</v>
      </c>
      <c r="O984" s="180">
        <v>41</v>
      </c>
      <c r="P984" s="181">
        <v>47</v>
      </c>
    </row>
    <row r="985" spans="1:16" x14ac:dyDescent="0.3">
      <c r="A985" s="178" t="s">
        <v>569</v>
      </c>
      <c r="B985" s="179" t="s">
        <v>109</v>
      </c>
      <c r="C985" s="179" t="s">
        <v>2191</v>
      </c>
      <c r="D985" s="178" t="s">
        <v>229</v>
      </c>
      <c r="E985" s="175">
        <v>83</v>
      </c>
      <c r="F985" s="180">
        <v>52</v>
      </c>
      <c r="G985" s="180">
        <v>4</v>
      </c>
      <c r="H985" s="181">
        <v>27</v>
      </c>
      <c r="I985" s="175">
        <v>119</v>
      </c>
      <c r="J985" s="180">
        <v>51</v>
      </c>
      <c r="K985" s="180">
        <v>21</v>
      </c>
      <c r="L985" s="181">
        <v>47</v>
      </c>
      <c r="M985" s="175">
        <v>116</v>
      </c>
      <c r="N985" s="180">
        <v>64</v>
      </c>
      <c r="O985" s="180">
        <v>4</v>
      </c>
      <c r="P985" s="181">
        <v>48</v>
      </c>
    </row>
    <row r="986" spans="1:16" x14ac:dyDescent="0.3">
      <c r="A986" s="178" t="s">
        <v>820</v>
      </c>
      <c r="B986" s="179" t="s">
        <v>570</v>
      </c>
      <c r="C986" s="179" t="s">
        <v>2192</v>
      </c>
      <c r="D986" s="178" t="s">
        <v>277</v>
      </c>
      <c r="E986" s="175">
        <v>103</v>
      </c>
      <c r="F986" s="180">
        <v>31</v>
      </c>
      <c r="G986" s="180">
        <v>23</v>
      </c>
      <c r="H986" s="181">
        <v>49</v>
      </c>
      <c r="I986" s="175">
        <v>118</v>
      </c>
      <c r="J986" s="180">
        <v>29</v>
      </c>
      <c r="K986" s="180">
        <v>28</v>
      </c>
      <c r="L986" s="181">
        <v>61</v>
      </c>
      <c r="M986" s="175">
        <v>122</v>
      </c>
      <c r="N986" s="180">
        <v>31</v>
      </c>
      <c r="O986" s="180">
        <v>23</v>
      </c>
      <c r="P986" s="181">
        <v>68</v>
      </c>
    </row>
    <row r="987" spans="1:16" x14ac:dyDescent="0.3">
      <c r="A987" s="178" t="s">
        <v>108</v>
      </c>
      <c r="B987" s="179" t="s">
        <v>570</v>
      </c>
      <c r="C987" s="179" t="s">
        <v>2193</v>
      </c>
      <c r="D987" s="178" t="s">
        <v>663</v>
      </c>
      <c r="E987" s="175">
        <v>109</v>
      </c>
      <c r="F987" s="180">
        <v>22</v>
      </c>
      <c r="G987" s="180">
        <v>19</v>
      </c>
      <c r="H987" s="181">
        <v>68</v>
      </c>
      <c r="I987" s="175">
        <v>107</v>
      </c>
      <c r="J987" s="180">
        <v>24</v>
      </c>
      <c r="K987" s="180">
        <v>16</v>
      </c>
      <c r="L987" s="181">
        <v>67</v>
      </c>
      <c r="M987" s="175">
        <v>118</v>
      </c>
      <c r="N987" s="180">
        <v>23</v>
      </c>
      <c r="O987" s="180">
        <v>24</v>
      </c>
      <c r="P987" s="181">
        <v>71</v>
      </c>
    </row>
    <row r="988" spans="1:16" x14ac:dyDescent="0.3">
      <c r="A988" s="178" t="s">
        <v>1150</v>
      </c>
      <c r="B988" s="179" t="s">
        <v>940</v>
      </c>
      <c r="C988" s="179" t="s">
        <v>2194</v>
      </c>
      <c r="D988" s="178" t="s">
        <v>990</v>
      </c>
      <c r="E988" s="175">
        <v>93</v>
      </c>
      <c r="F988" s="180">
        <v>31</v>
      </c>
      <c r="G988" s="180">
        <v>14</v>
      </c>
      <c r="H988" s="181">
        <v>48</v>
      </c>
      <c r="I988" s="175">
        <v>96</v>
      </c>
      <c r="J988" s="180">
        <v>32</v>
      </c>
      <c r="K988" s="180">
        <v>16</v>
      </c>
      <c r="L988" s="181">
        <v>48</v>
      </c>
      <c r="M988" s="175">
        <v>120</v>
      </c>
      <c r="N988" s="180">
        <v>32</v>
      </c>
      <c r="O988" s="180">
        <v>34</v>
      </c>
      <c r="P988" s="181">
        <v>54</v>
      </c>
    </row>
    <row r="989" spans="1:16" x14ac:dyDescent="0.3">
      <c r="A989" s="178" t="s">
        <v>793</v>
      </c>
      <c r="B989" s="179" t="s">
        <v>310</v>
      </c>
      <c r="C989" s="179" t="s">
        <v>2195</v>
      </c>
      <c r="D989" s="178" t="s">
        <v>349</v>
      </c>
      <c r="E989" s="175">
        <v>119</v>
      </c>
      <c r="F989" s="180">
        <v>39</v>
      </c>
      <c r="G989" s="180">
        <v>36</v>
      </c>
      <c r="H989" s="181">
        <v>44</v>
      </c>
      <c r="I989" s="175">
        <v>115</v>
      </c>
      <c r="J989" s="180">
        <v>36</v>
      </c>
      <c r="K989" s="180">
        <v>35</v>
      </c>
      <c r="L989" s="181">
        <v>44</v>
      </c>
      <c r="M989" s="175">
        <v>116</v>
      </c>
      <c r="N989" s="180">
        <v>36</v>
      </c>
      <c r="O989" s="180">
        <v>33</v>
      </c>
      <c r="P989" s="181">
        <v>47</v>
      </c>
    </row>
    <row r="990" spans="1:16" x14ac:dyDescent="0.3">
      <c r="A990" s="178" t="s">
        <v>820</v>
      </c>
      <c r="B990" s="179" t="s">
        <v>310</v>
      </c>
      <c r="C990" s="179" t="s">
        <v>2196</v>
      </c>
      <c r="D990" s="178" t="s">
        <v>411</v>
      </c>
      <c r="E990" s="175">
        <v>86</v>
      </c>
      <c r="F990" s="180">
        <v>27</v>
      </c>
      <c r="G990" s="180">
        <v>20</v>
      </c>
      <c r="H990" s="181">
        <v>39</v>
      </c>
      <c r="I990" s="175">
        <v>110</v>
      </c>
      <c r="J990" s="180">
        <v>29</v>
      </c>
      <c r="K990" s="180">
        <v>17</v>
      </c>
      <c r="L990" s="181">
        <v>64</v>
      </c>
      <c r="M990" s="175">
        <v>95</v>
      </c>
      <c r="N990" s="180">
        <v>25</v>
      </c>
      <c r="O990" s="180">
        <v>24</v>
      </c>
      <c r="P990" s="181">
        <v>46</v>
      </c>
    </row>
    <row r="991" spans="1:16" x14ac:dyDescent="0.3">
      <c r="A991" s="178" t="s">
        <v>108</v>
      </c>
      <c r="B991" s="179" t="s">
        <v>1180</v>
      </c>
      <c r="C991" s="179" t="s">
        <v>2197</v>
      </c>
      <c r="D991" s="178" t="s">
        <v>360</v>
      </c>
      <c r="E991" s="175">
        <v>74</v>
      </c>
      <c r="F991" s="180">
        <v>37</v>
      </c>
      <c r="G991" s="180">
        <v>4</v>
      </c>
      <c r="H991" s="181">
        <v>33</v>
      </c>
      <c r="I991" s="175">
        <v>109</v>
      </c>
      <c r="J991" s="180">
        <v>38</v>
      </c>
      <c r="K991" s="180">
        <v>6</v>
      </c>
      <c r="L991" s="181">
        <v>65</v>
      </c>
      <c r="M991" s="175">
        <v>157</v>
      </c>
      <c r="N991" s="180">
        <v>35</v>
      </c>
      <c r="O991" s="180">
        <v>13</v>
      </c>
      <c r="P991" s="181">
        <v>109</v>
      </c>
    </row>
    <row r="992" spans="1:16" x14ac:dyDescent="0.3">
      <c r="A992" s="178" t="s">
        <v>820</v>
      </c>
      <c r="B992" s="179" t="s">
        <v>262</v>
      </c>
      <c r="C992" s="179" t="s">
        <v>2198</v>
      </c>
      <c r="D992" s="178" t="s">
        <v>288</v>
      </c>
      <c r="E992" s="175">
        <v>58</v>
      </c>
      <c r="F992" s="180">
        <v>1</v>
      </c>
      <c r="G992" s="180">
        <v>47</v>
      </c>
      <c r="H992" s="181">
        <v>10</v>
      </c>
      <c r="I992" s="175">
        <v>68</v>
      </c>
      <c r="J992" s="180">
        <v>1</v>
      </c>
      <c r="K992" s="180">
        <v>35</v>
      </c>
      <c r="L992" s="181">
        <v>32</v>
      </c>
      <c r="M992" s="175">
        <v>96</v>
      </c>
      <c r="N992" s="180">
        <v>0</v>
      </c>
      <c r="O992" s="180">
        <v>79</v>
      </c>
      <c r="P992" s="181">
        <v>17</v>
      </c>
    </row>
    <row r="993" spans="1:16" x14ac:dyDescent="0.3">
      <c r="A993" s="178" t="s">
        <v>820</v>
      </c>
      <c r="B993" s="179" t="s">
        <v>1040</v>
      </c>
      <c r="C993" s="179" t="s">
        <v>2199</v>
      </c>
      <c r="D993" s="178" t="s">
        <v>1081</v>
      </c>
      <c r="E993" s="175">
        <v>98</v>
      </c>
      <c r="F993" s="180">
        <v>40</v>
      </c>
      <c r="G993" s="180">
        <v>3</v>
      </c>
      <c r="H993" s="181">
        <v>55</v>
      </c>
      <c r="I993" s="175">
        <v>104</v>
      </c>
      <c r="J993" s="180">
        <v>36</v>
      </c>
      <c r="K993" s="180">
        <v>3</v>
      </c>
      <c r="L993" s="181">
        <v>65</v>
      </c>
      <c r="M993" s="175">
        <v>116</v>
      </c>
      <c r="N993" s="180">
        <v>42</v>
      </c>
      <c r="O993" s="180">
        <v>4</v>
      </c>
      <c r="P993" s="181">
        <v>70</v>
      </c>
    </row>
    <row r="994" spans="1:16" x14ac:dyDescent="0.3">
      <c r="A994" s="178" t="s">
        <v>569</v>
      </c>
      <c r="B994" s="179" t="s">
        <v>682</v>
      </c>
      <c r="C994" s="179" t="s">
        <v>2200</v>
      </c>
      <c r="D994" s="178" t="s">
        <v>701</v>
      </c>
      <c r="E994" s="175">
        <v>72</v>
      </c>
      <c r="F994" s="180">
        <v>41</v>
      </c>
      <c r="G994" s="180">
        <v>23</v>
      </c>
      <c r="H994" s="181">
        <v>8</v>
      </c>
      <c r="I994" s="175">
        <v>114</v>
      </c>
      <c r="J994" s="180">
        <v>58</v>
      </c>
      <c r="K994" s="180">
        <v>21</v>
      </c>
      <c r="L994" s="181">
        <v>35</v>
      </c>
      <c r="M994" s="175">
        <v>86</v>
      </c>
      <c r="N994" s="180">
        <v>57</v>
      </c>
      <c r="O994" s="180">
        <v>18</v>
      </c>
      <c r="P994" s="181">
        <v>11</v>
      </c>
    </row>
    <row r="995" spans="1:16" x14ac:dyDescent="0.3">
      <c r="A995" s="178" t="s">
        <v>458</v>
      </c>
      <c r="B995" s="179" t="s">
        <v>875</v>
      </c>
      <c r="C995" s="179" t="s">
        <v>2201</v>
      </c>
      <c r="D995" s="178" t="s">
        <v>878</v>
      </c>
      <c r="E995" s="175">
        <v>88</v>
      </c>
      <c r="F995" s="180">
        <v>23</v>
      </c>
      <c r="G995" s="180">
        <v>16</v>
      </c>
      <c r="H995" s="181">
        <v>49</v>
      </c>
      <c r="I995" s="175">
        <v>101</v>
      </c>
      <c r="J995" s="180">
        <v>24</v>
      </c>
      <c r="K995" s="180">
        <v>17</v>
      </c>
      <c r="L995" s="181">
        <v>60</v>
      </c>
      <c r="M995" s="175">
        <v>133</v>
      </c>
      <c r="N995" s="180">
        <v>24</v>
      </c>
      <c r="O995" s="180">
        <v>25</v>
      </c>
      <c r="P995" s="181">
        <v>84</v>
      </c>
    </row>
    <row r="996" spans="1:16" x14ac:dyDescent="0.3">
      <c r="A996" s="178" t="s">
        <v>1123</v>
      </c>
      <c r="B996" s="179" t="s">
        <v>476</v>
      </c>
      <c r="C996" s="179" t="s">
        <v>2202</v>
      </c>
      <c r="D996" s="178" t="s">
        <v>507</v>
      </c>
      <c r="E996" s="175">
        <v>69</v>
      </c>
      <c r="F996" s="180">
        <v>30</v>
      </c>
      <c r="G996" s="180">
        <v>2</v>
      </c>
      <c r="H996" s="181">
        <v>37</v>
      </c>
      <c r="I996" s="175">
        <v>93</v>
      </c>
      <c r="J996" s="180">
        <v>31</v>
      </c>
      <c r="K996" s="180">
        <v>1</v>
      </c>
      <c r="L996" s="181">
        <v>61</v>
      </c>
      <c r="M996" s="175">
        <v>154</v>
      </c>
      <c r="N996" s="180">
        <v>44</v>
      </c>
      <c r="O996" s="180">
        <v>4</v>
      </c>
      <c r="P996" s="181">
        <v>106</v>
      </c>
    </row>
    <row r="997" spans="1:16" x14ac:dyDescent="0.3">
      <c r="A997" s="178" t="s">
        <v>820</v>
      </c>
      <c r="B997" s="179" t="s">
        <v>570</v>
      </c>
      <c r="C997" s="179" t="s">
        <v>2203</v>
      </c>
      <c r="D997" s="178" t="s">
        <v>623</v>
      </c>
      <c r="E997" s="175">
        <v>99</v>
      </c>
      <c r="F997" s="180">
        <v>34</v>
      </c>
      <c r="G997" s="180">
        <v>7</v>
      </c>
      <c r="H997" s="181">
        <v>58</v>
      </c>
      <c r="I997" s="175">
        <v>104</v>
      </c>
      <c r="J997" s="180">
        <v>35</v>
      </c>
      <c r="K997" s="180">
        <v>6</v>
      </c>
      <c r="L997" s="181">
        <v>63</v>
      </c>
      <c r="M997" s="175">
        <v>111</v>
      </c>
      <c r="N997" s="180">
        <v>34</v>
      </c>
      <c r="O997" s="180">
        <v>11</v>
      </c>
      <c r="P997" s="181">
        <v>66</v>
      </c>
    </row>
    <row r="998" spans="1:16" x14ac:dyDescent="0.3">
      <c r="A998" s="178" t="s">
        <v>1015</v>
      </c>
      <c r="B998" s="179" t="s">
        <v>940</v>
      </c>
      <c r="C998" s="179" t="s">
        <v>2204</v>
      </c>
      <c r="D998" s="178" t="s">
        <v>975</v>
      </c>
      <c r="E998" s="175">
        <v>88</v>
      </c>
      <c r="F998" s="180">
        <v>28</v>
      </c>
      <c r="G998" s="180">
        <v>19</v>
      </c>
      <c r="H998" s="181">
        <v>41</v>
      </c>
      <c r="I998" s="175">
        <v>88</v>
      </c>
      <c r="J998" s="180">
        <v>25</v>
      </c>
      <c r="K998" s="180">
        <v>17</v>
      </c>
      <c r="L998" s="181">
        <v>46</v>
      </c>
      <c r="M998" s="175">
        <v>121</v>
      </c>
      <c r="N998" s="180">
        <v>27</v>
      </c>
      <c r="O998" s="180">
        <v>35</v>
      </c>
      <c r="P998" s="181">
        <v>59</v>
      </c>
    </row>
    <row r="999" spans="1:16" x14ac:dyDescent="0.3">
      <c r="A999" s="178" t="s">
        <v>108</v>
      </c>
      <c r="B999" s="179" t="s">
        <v>570</v>
      </c>
      <c r="C999" s="179" t="s">
        <v>2205</v>
      </c>
      <c r="D999" s="178" t="s">
        <v>609</v>
      </c>
      <c r="E999" s="175">
        <v>106</v>
      </c>
      <c r="F999" s="180">
        <v>18</v>
      </c>
      <c r="G999" s="180">
        <v>24</v>
      </c>
      <c r="H999" s="181">
        <v>64</v>
      </c>
      <c r="I999" s="175">
        <v>105</v>
      </c>
      <c r="J999" s="180">
        <v>18</v>
      </c>
      <c r="K999" s="180">
        <v>23</v>
      </c>
      <c r="L999" s="181">
        <v>64</v>
      </c>
      <c r="M999" s="175">
        <v>108</v>
      </c>
      <c r="N999" s="180">
        <v>18</v>
      </c>
      <c r="O999" s="180">
        <v>26</v>
      </c>
      <c r="P999" s="181">
        <v>64</v>
      </c>
    </row>
    <row r="1000" spans="1:16" x14ac:dyDescent="0.3">
      <c r="A1000" s="178" t="s">
        <v>939</v>
      </c>
      <c r="B1000" s="179" t="s">
        <v>310</v>
      </c>
      <c r="C1000" s="179" t="s">
        <v>2206</v>
      </c>
      <c r="D1000" s="178" t="s">
        <v>376</v>
      </c>
      <c r="E1000" s="175">
        <v>94</v>
      </c>
      <c r="F1000" s="180">
        <v>31</v>
      </c>
      <c r="G1000" s="180">
        <v>5</v>
      </c>
      <c r="H1000" s="181">
        <v>58</v>
      </c>
      <c r="I1000" s="175">
        <v>100</v>
      </c>
      <c r="J1000" s="180">
        <v>31</v>
      </c>
      <c r="K1000" s="180">
        <v>5</v>
      </c>
      <c r="L1000" s="181">
        <v>64</v>
      </c>
      <c r="M1000" s="175">
        <v>104</v>
      </c>
      <c r="N1000" s="180">
        <v>31</v>
      </c>
      <c r="O1000" s="180">
        <v>13</v>
      </c>
      <c r="P1000" s="181">
        <v>60</v>
      </c>
    </row>
    <row r="1001" spans="1:16" x14ac:dyDescent="0.3">
      <c r="A1001" s="178" t="s">
        <v>874</v>
      </c>
      <c r="B1001" s="179" t="s">
        <v>682</v>
      </c>
      <c r="C1001" s="179" t="s">
        <v>2207</v>
      </c>
      <c r="D1001" s="178" t="s">
        <v>696</v>
      </c>
      <c r="E1001" s="175">
        <v>103</v>
      </c>
      <c r="F1001" s="180">
        <v>63</v>
      </c>
      <c r="G1001" s="180">
        <v>2</v>
      </c>
      <c r="H1001" s="181">
        <v>38</v>
      </c>
      <c r="I1001" s="175">
        <v>112</v>
      </c>
      <c r="J1001" s="180">
        <v>63</v>
      </c>
      <c r="K1001" s="180">
        <v>2</v>
      </c>
      <c r="L1001" s="181">
        <v>47</v>
      </c>
      <c r="M1001" s="175">
        <v>139</v>
      </c>
      <c r="N1001" s="180">
        <v>58</v>
      </c>
      <c r="O1001" s="180">
        <v>3</v>
      </c>
      <c r="P1001" s="181">
        <v>78</v>
      </c>
    </row>
    <row r="1002" spans="1:16" x14ac:dyDescent="0.3">
      <c r="A1002" s="178" t="s">
        <v>540</v>
      </c>
      <c r="B1002" s="179" t="s">
        <v>476</v>
      </c>
      <c r="C1002" s="179" t="s">
        <v>2208</v>
      </c>
      <c r="D1002" s="178" t="s">
        <v>460</v>
      </c>
      <c r="E1002" s="175">
        <v>89</v>
      </c>
      <c r="F1002" s="180">
        <v>23</v>
      </c>
      <c r="G1002" s="180">
        <v>15</v>
      </c>
      <c r="H1002" s="181">
        <v>51</v>
      </c>
      <c r="I1002" s="175">
        <v>106</v>
      </c>
      <c r="J1002" s="180">
        <v>24</v>
      </c>
      <c r="K1002" s="180">
        <v>13</v>
      </c>
      <c r="L1002" s="181">
        <v>69</v>
      </c>
      <c r="M1002" s="175">
        <v>106</v>
      </c>
      <c r="N1002" s="180">
        <v>24</v>
      </c>
      <c r="O1002" s="180">
        <v>14</v>
      </c>
      <c r="P1002" s="181">
        <v>68</v>
      </c>
    </row>
    <row r="1003" spans="1:16" x14ac:dyDescent="0.3">
      <c r="A1003" s="178" t="s">
        <v>108</v>
      </c>
      <c r="B1003" s="179" t="s">
        <v>570</v>
      </c>
      <c r="C1003" s="179" t="s">
        <v>2209</v>
      </c>
      <c r="D1003" s="178" t="s">
        <v>182</v>
      </c>
      <c r="E1003" s="175">
        <v>101</v>
      </c>
      <c r="F1003" s="180">
        <v>24</v>
      </c>
      <c r="G1003" s="180">
        <v>28</v>
      </c>
      <c r="H1003" s="181">
        <v>49</v>
      </c>
      <c r="I1003" s="175">
        <v>104</v>
      </c>
      <c r="J1003" s="180">
        <v>20</v>
      </c>
      <c r="K1003" s="180">
        <v>29</v>
      </c>
      <c r="L1003" s="181">
        <v>55</v>
      </c>
      <c r="M1003" s="175">
        <v>109</v>
      </c>
      <c r="N1003" s="180">
        <v>20</v>
      </c>
      <c r="O1003" s="180">
        <v>32</v>
      </c>
      <c r="P1003" s="181">
        <v>57</v>
      </c>
    </row>
    <row r="1004" spans="1:16" x14ac:dyDescent="0.3">
      <c r="A1004" s="178" t="s">
        <v>939</v>
      </c>
      <c r="B1004" s="179" t="s">
        <v>682</v>
      </c>
      <c r="C1004" s="179" t="s">
        <v>2210</v>
      </c>
      <c r="D1004" s="178" t="s">
        <v>690</v>
      </c>
      <c r="E1004" s="175">
        <v>104</v>
      </c>
      <c r="F1004" s="180">
        <v>61</v>
      </c>
      <c r="G1004" s="180">
        <v>7</v>
      </c>
      <c r="H1004" s="181">
        <v>36</v>
      </c>
      <c r="I1004" s="175">
        <v>112</v>
      </c>
      <c r="J1004" s="180">
        <v>48</v>
      </c>
      <c r="K1004" s="180">
        <v>8</v>
      </c>
      <c r="L1004" s="181">
        <v>56</v>
      </c>
      <c r="M1004" s="175">
        <v>102</v>
      </c>
      <c r="N1004" s="180">
        <v>43</v>
      </c>
      <c r="O1004" s="180">
        <v>7</v>
      </c>
      <c r="P1004" s="181">
        <v>52</v>
      </c>
    </row>
    <row r="1005" spans="1:16" x14ac:dyDescent="0.3">
      <c r="A1005" s="178" t="s">
        <v>712</v>
      </c>
      <c r="B1005" s="179" t="s">
        <v>310</v>
      </c>
      <c r="C1005" s="179" t="s">
        <v>2211</v>
      </c>
      <c r="D1005" s="178" t="s">
        <v>321</v>
      </c>
      <c r="E1005" s="175">
        <v>94</v>
      </c>
      <c r="F1005" s="180">
        <v>33</v>
      </c>
      <c r="G1005" s="180">
        <v>7</v>
      </c>
      <c r="H1005" s="181">
        <v>54</v>
      </c>
      <c r="I1005" s="175">
        <v>104</v>
      </c>
      <c r="J1005" s="180">
        <v>35</v>
      </c>
      <c r="K1005" s="180">
        <v>4</v>
      </c>
      <c r="L1005" s="181">
        <v>65</v>
      </c>
      <c r="M1005" s="175">
        <v>127</v>
      </c>
      <c r="N1005" s="180">
        <v>33</v>
      </c>
      <c r="O1005" s="180">
        <v>7</v>
      </c>
      <c r="P1005" s="181">
        <v>87</v>
      </c>
    </row>
    <row r="1006" spans="1:16" x14ac:dyDescent="0.3">
      <c r="A1006" s="178" t="s">
        <v>108</v>
      </c>
      <c r="B1006" s="179" t="s">
        <v>570</v>
      </c>
      <c r="C1006" s="179" t="s">
        <v>2212</v>
      </c>
      <c r="D1006" s="178" t="s">
        <v>614</v>
      </c>
      <c r="E1006" s="175">
        <v>79</v>
      </c>
      <c r="F1006" s="180">
        <v>19</v>
      </c>
      <c r="G1006" s="180">
        <v>21</v>
      </c>
      <c r="H1006" s="181">
        <v>39</v>
      </c>
      <c r="I1006" s="175">
        <v>115</v>
      </c>
      <c r="J1006" s="180">
        <v>23</v>
      </c>
      <c r="K1006" s="180">
        <v>31</v>
      </c>
      <c r="L1006" s="181">
        <v>61</v>
      </c>
      <c r="M1006" s="175">
        <v>129</v>
      </c>
      <c r="N1006" s="180">
        <v>22</v>
      </c>
      <c r="O1006" s="180">
        <v>22</v>
      </c>
      <c r="P1006" s="181">
        <v>85</v>
      </c>
    </row>
    <row r="1007" spans="1:16" x14ac:dyDescent="0.3">
      <c r="A1007" s="178" t="s">
        <v>914</v>
      </c>
      <c r="B1007" s="179" t="s">
        <v>764</v>
      </c>
      <c r="C1007" s="179" t="s">
        <v>2213</v>
      </c>
      <c r="D1007" s="178" t="s">
        <v>769</v>
      </c>
      <c r="E1007" s="175">
        <v>87</v>
      </c>
      <c r="F1007" s="180">
        <v>44</v>
      </c>
      <c r="G1007" s="180">
        <v>14</v>
      </c>
      <c r="H1007" s="181">
        <v>29</v>
      </c>
      <c r="I1007" s="175">
        <v>103</v>
      </c>
      <c r="J1007" s="180">
        <v>41</v>
      </c>
      <c r="K1007" s="180">
        <v>12</v>
      </c>
      <c r="L1007" s="181">
        <v>50</v>
      </c>
      <c r="M1007" s="175">
        <v>97</v>
      </c>
      <c r="N1007" s="180">
        <v>41</v>
      </c>
      <c r="O1007" s="180">
        <v>13</v>
      </c>
      <c r="P1007" s="181">
        <v>43</v>
      </c>
    </row>
    <row r="1008" spans="1:16" x14ac:dyDescent="0.3">
      <c r="A1008" s="178" t="s">
        <v>458</v>
      </c>
      <c r="B1008" s="179" t="s">
        <v>749</v>
      </c>
      <c r="C1008" s="179" t="s">
        <v>2214</v>
      </c>
      <c r="D1008" s="178" t="s">
        <v>757</v>
      </c>
      <c r="E1008" s="175">
        <v>96</v>
      </c>
      <c r="F1008" s="180">
        <v>29</v>
      </c>
      <c r="G1008" s="180">
        <v>4</v>
      </c>
      <c r="H1008" s="181">
        <v>63</v>
      </c>
      <c r="I1008" s="175">
        <v>91</v>
      </c>
      <c r="J1008" s="180">
        <v>21</v>
      </c>
      <c r="K1008" s="180">
        <v>3</v>
      </c>
      <c r="L1008" s="181">
        <v>67</v>
      </c>
      <c r="M1008" s="175">
        <v>104</v>
      </c>
      <c r="N1008" s="180">
        <v>31</v>
      </c>
      <c r="O1008" s="180">
        <v>6</v>
      </c>
      <c r="P1008" s="181">
        <v>67</v>
      </c>
    </row>
    <row r="1009" spans="1:16" x14ac:dyDescent="0.3">
      <c r="A1009" s="178" t="s">
        <v>309</v>
      </c>
      <c r="B1009" s="179" t="s">
        <v>940</v>
      </c>
      <c r="C1009" s="179" t="s">
        <v>2215</v>
      </c>
      <c r="D1009" s="178" t="s">
        <v>953</v>
      </c>
      <c r="E1009" s="175">
        <v>82</v>
      </c>
      <c r="F1009" s="180">
        <v>15</v>
      </c>
      <c r="G1009" s="180">
        <v>5</v>
      </c>
      <c r="H1009" s="181">
        <v>62</v>
      </c>
      <c r="I1009" s="175">
        <v>89</v>
      </c>
      <c r="J1009" s="180">
        <v>15</v>
      </c>
      <c r="K1009" s="180">
        <v>9</v>
      </c>
      <c r="L1009" s="181">
        <v>65</v>
      </c>
      <c r="M1009" s="175">
        <v>92</v>
      </c>
      <c r="N1009" s="180">
        <v>19</v>
      </c>
      <c r="O1009" s="180">
        <v>18</v>
      </c>
      <c r="P1009" s="181">
        <v>55</v>
      </c>
    </row>
    <row r="1010" spans="1:16" x14ac:dyDescent="0.3">
      <c r="A1010" s="178" t="s">
        <v>309</v>
      </c>
      <c r="B1010" s="179" t="s">
        <v>875</v>
      </c>
      <c r="C1010" s="179" t="s">
        <v>2216</v>
      </c>
      <c r="D1010" s="178" t="s">
        <v>899</v>
      </c>
      <c r="E1010" s="175">
        <v>102</v>
      </c>
      <c r="F1010" s="180">
        <v>17</v>
      </c>
      <c r="G1010" s="180">
        <v>13</v>
      </c>
      <c r="H1010" s="181">
        <v>72</v>
      </c>
      <c r="I1010" s="175">
        <v>105</v>
      </c>
      <c r="J1010" s="180">
        <v>17</v>
      </c>
      <c r="K1010" s="180">
        <v>13</v>
      </c>
      <c r="L1010" s="181">
        <v>75</v>
      </c>
      <c r="M1010" s="175">
        <v>104</v>
      </c>
      <c r="N1010" s="180">
        <v>12</v>
      </c>
      <c r="O1010" s="180">
        <v>15</v>
      </c>
      <c r="P1010" s="181">
        <v>77</v>
      </c>
    </row>
    <row r="1011" spans="1:16" x14ac:dyDescent="0.3">
      <c r="A1011" s="178" t="s">
        <v>513</v>
      </c>
      <c r="B1011" s="179" t="s">
        <v>507</v>
      </c>
      <c r="C1011" s="179" t="s">
        <v>2217</v>
      </c>
      <c r="D1011" s="178" t="s">
        <v>1022</v>
      </c>
      <c r="E1011" s="175">
        <v>99</v>
      </c>
      <c r="F1011" s="180">
        <v>61</v>
      </c>
      <c r="G1011" s="180">
        <v>21</v>
      </c>
      <c r="H1011" s="181">
        <v>17</v>
      </c>
      <c r="I1011" s="175">
        <v>87</v>
      </c>
      <c r="J1011" s="180">
        <v>58</v>
      </c>
      <c r="K1011" s="180">
        <v>10</v>
      </c>
      <c r="L1011" s="181">
        <v>19</v>
      </c>
      <c r="M1011" s="175">
        <v>129</v>
      </c>
      <c r="N1011" s="180">
        <v>57</v>
      </c>
      <c r="O1011" s="180">
        <v>24</v>
      </c>
      <c r="P1011" s="181">
        <v>48</v>
      </c>
    </row>
    <row r="1012" spans="1:16" x14ac:dyDescent="0.3">
      <c r="A1012" s="178" t="s">
        <v>309</v>
      </c>
      <c r="B1012" s="179" t="s">
        <v>310</v>
      </c>
      <c r="C1012" s="179" t="s">
        <v>2218</v>
      </c>
      <c r="D1012" s="178" t="s">
        <v>343</v>
      </c>
      <c r="E1012" s="175">
        <v>84</v>
      </c>
      <c r="F1012" s="180">
        <v>31</v>
      </c>
      <c r="G1012" s="180">
        <v>9</v>
      </c>
      <c r="H1012" s="181">
        <v>44</v>
      </c>
      <c r="I1012" s="175">
        <v>92</v>
      </c>
      <c r="J1012" s="180">
        <v>28</v>
      </c>
      <c r="K1012" s="180">
        <v>19</v>
      </c>
      <c r="L1012" s="181">
        <v>45</v>
      </c>
      <c r="M1012" s="175">
        <v>116</v>
      </c>
      <c r="N1012" s="180">
        <v>31</v>
      </c>
      <c r="O1012" s="180">
        <v>23</v>
      </c>
      <c r="P1012" s="181">
        <v>62</v>
      </c>
    </row>
    <row r="1013" spans="1:16" x14ac:dyDescent="0.3">
      <c r="A1013" s="178" t="s">
        <v>569</v>
      </c>
      <c r="B1013" s="179" t="s">
        <v>875</v>
      </c>
      <c r="C1013" s="179" t="s">
        <v>2219</v>
      </c>
      <c r="D1013" s="178" t="s">
        <v>906</v>
      </c>
      <c r="E1013" s="175">
        <v>60</v>
      </c>
      <c r="F1013" s="180">
        <v>18</v>
      </c>
      <c r="G1013" s="180">
        <v>1</v>
      </c>
      <c r="H1013" s="181">
        <v>41</v>
      </c>
      <c r="I1013" s="175">
        <v>104</v>
      </c>
      <c r="J1013" s="180">
        <v>18</v>
      </c>
      <c r="K1013" s="180">
        <v>7</v>
      </c>
      <c r="L1013" s="181">
        <v>79</v>
      </c>
      <c r="M1013" s="175">
        <v>91</v>
      </c>
      <c r="N1013" s="180">
        <v>19</v>
      </c>
      <c r="O1013" s="180">
        <v>1</v>
      </c>
      <c r="P1013" s="181">
        <v>71</v>
      </c>
    </row>
    <row r="1014" spans="1:16" x14ac:dyDescent="0.3">
      <c r="A1014" s="178" t="s">
        <v>569</v>
      </c>
      <c r="B1014" s="179" t="s">
        <v>940</v>
      </c>
      <c r="C1014" s="179" t="s">
        <v>2220</v>
      </c>
      <c r="D1014" s="179" t="s">
        <v>277</v>
      </c>
      <c r="E1014" s="175">
        <v>55</v>
      </c>
      <c r="F1014" s="180">
        <v>29</v>
      </c>
      <c r="G1014" s="180">
        <v>4</v>
      </c>
      <c r="H1014" s="181">
        <v>22</v>
      </c>
      <c r="I1014" s="175">
        <v>67</v>
      </c>
      <c r="J1014" s="180">
        <v>29</v>
      </c>
      <c r="K1014" s="180">
        <v>4</v>
      </c>
      <c r="L1014" s="181">
        <v>34</v>
      </c>
      <c r="M1014" s="175">
        <v>97</v>
      </c>
      <c r="N1014" s="180">
        <v>39</v>
      </c>
      <c r="O1014" s="180">
        <v>26</v>
      </c>
      <c r="P1014" s="181">
        <v>32</v>
      </c>
    </row>
    <row r="1015" spans="1:16" x14ac:dyDescent="0.3">
      <c r="A1015" s="178" t="s">
        <v>540</v>
      </c>
      <c r="B1015" s="179" t="s">
        <v>940</v>
      </c>
      <c r="C1015" s="179" t="s">
        <v>2221</v>
      </c>
      <c r="D1015" s="178" t="s">
        <v>967</v>
      </c>
      <c r="E1015" s="175">
        <v>83</v>
      </c>
      <c r="F1015" s="180">
        <v>33</v>
      </c>
      <c r="G1015" s="180">
        <v>16</v>
      </c>
      <c r="H1015" s="181">
        <v>34</v>
      </c>
      <c r="I1015" s="175">
        <v>93</v>
      </c>
      <c r="J1015" s="180">
        <v>32</v>
      </c>
      <c r="K1015" s="180">
        <v>16</v>
      </c>
      <c r="L1015" s="181">
        <v>45</v>
      </c>
      <c r="M1015" s="175">
        <v>102</v>
      </c>
      <c r="N1015" s="180">
        <v>35</v>
      </c>
      <c r="O1015" s="180">
        <v>18</v>
      </c>
      <c r="P1015" s="181">
        <v>49</v>
      </c>
    </row>
    <row r="1016" spans="1:16" x14ac:dyDescent="0.3">
      <c r="A1016" s="178" t="s">
        <v>309</v>
      </c>
      <c r="B1016" s="179" t="s">
        <v>875</v>
      </c>
      <c r="C1016" s="179" t="s">
        <v>2222</v>
      </c>
      <c r="D1016" s="178" t="s">
        <v>909</v>
      </c>
      <c r="E1016" s="175">
        <v>89</v>
      </c>
      <c r="F1016" s="180">
        <v>14</v>
      </c>
      <c r="G1016" s="180">
        <v>25</v>
      </c>
      <c r="H1016" s="181">
        <v>50</v>
      </c>
      <c r="I1016" s="175">
        <v>97</v>
      </c>
      <c r="J1016" s="180">
        <v>17</v>
      </c>
      <c r="K1016" s="180">
        <v>27</v>
      </c>
      <c r="L1016" s="181">
        <v>53</v>
      </c>
      <c r="M1016" s="175">
        <v>109</v>
      </c>
      <c r="N1016" s="180">
        <v>18</v>
      </c>
      <c r="O1016" s="180">
        <v>27</v>
      </c>
      <c r="P1016" s="181">
        <v>64</v>
      </c>
    </row>
    <row r="1017" spans="1:16" x14ac:dyDescent="0.3">
      <c r="A1017" s="178" t="s">
        <v>108</v>
      </c>
      <c r="B1017" s="179" t="s">
        <v>262</v>
      </c>
      <c r="C1017" s="179" t="s">
        <v>2223</v>
      </c>
      <c r="D1017" s="178" t="s">
        <v>294</v>
      </c>
      <c r="E1017" s="175">
        <v>83</v>
      </c>
      <c r="F1017" s="180">
        <v>54</v>
      </c>
      <c r="G1017" s="180">
        <v>0</v>
      </c>
      <c r="H1017" s="181">
        <v>29</v>
      </c>
      <c r="I1017" s="175">
        <v>110</v>
      </c>
      <c r="J1017" s="180">
        <v>54</v>
      </c>
      <c r="K1017" s="180">
        <v>0</v>
      </c>
      <c r="L1017" s="181">
        <v>56</v>
      </c>
      <c r="M1017" s="175">
        <v>92</v>
      </c>
      <c r="N1017" s="180">
        <v>42</v>
      </c>
      <c r="O1017" s="180">
        <v>0</v>
      </c>
      <c r="P1017" s="181">
        <v>50</v>
      </c>
    </row>
    <row r="1018" spans="1:16" x14ac:dyDescent="0.3">
      <c r="A1018" s="178" t="s">
        <v>108</v>
      </c>
      <c r="B1018" s="179" t="s">
        <v>1132</v>
      </c>
      <c r="C1018" s="179" t="s">
        <v>2224</v>
      </c>
      <c r="D1018" s="178" t="s">
        <v>1137</v>
      </c>
      <c r="E1018" s="175">
        <v>55</v>
      </c>
      <c r="F1018" s="180">
        <v>28</v>
      </c>
      <c r="G1018" s="180">
        <v>0</v>
      </c>
      <c r="H1018" s="181">
        <v>27</v>
      </c>
      <c r="I1018" s="175">
        <v>94</v>
      </c>
      <c r="J1018" s="180">
        <v>23</v>
      </c>
      <c r="K1018" s="180">
        <v>0</v>
      </c>
      <c r="L1018" s="181">
        <v>71</v>
      </c>
      <c r="M1018" s="175">
        <v>92</v>
      </c>
      <c r="N1018" s="180">
        <v>24</v>
      </c>
      <c r="O1018" s="180">
        <v>2</v>
      </c>
      <c r="P1018" s="181">
        <v>66</v>
      </c>
    </row>
    <row r="1019" spans="1:16" x14ac:dyDescent="0.3">
      <c r="A1019" s="178" t="s">
        <v>309</v>
      </c>
      <c r="B1019" s="179" t="s">
        <v>262</v>
      </c>
      <c r="C1019" s="179" t="s">
        <v>2225</v>
      </c>
      <c r="D1019" s="178" t="s">
        <v>290</v>
      </c>
      <c r="E1019" s="175">
        <v>111</v>
      </c>
      <c r="F1019" s="180">
        <v>42</v>
      </c>
      <c r="G1019" s="180">
        <v>49</v>
      </c>
      <c r="H1019" s="181">
        <v>20</v>
      </c>
      <c r="I1019" s="175">
        <v>138</v>
      </c>
      <c r="J1019" s="180">
        <v>40</v>
      </c>
      <c r="K1019" s="180">
        <v>72</v>
      </c>
      <c r="L1019" s="181">
        <v>26</v>
      </c>
      <c r="M1019" s="175">
        <v>100</v>
      </c>
      <c r="N1019" s="180">
        <v>36</v>
      </c>
      <c r="O1019" s="180">
        <v>35</v>
      </c>
      <c r="P1019" s="181">
        <v>29</v>
      </c>
    </row>
    <row r="1020" spans="1:16" x14ac:dyDescent="0.3">
      <c r="A1020" s="178" t="s">
        <v>1131</v>
      </c>
      <c r="B1020" s="179" t="s">
        <v>940</v>
      </c>
      <c r="C1020" s="179" t="s">
        <v>2226</v>
      </c>
      <c r="D1020" s="178" t="s">
        <v>1010</v>
      </c>
      <c r="E1020" s="175">
        <v>92</v>
      </c>
      <c r="F1020" s="180">
        <v>47</v>
      </c>
      <c r="G1020" s="180">
        <v>15</v>
      </c>
      <c r="H1020" s="181">
        <v>30</v>
      </c>
      <c r="I1020" s="175">
        <v>96</v>
      </c>
      <c r="J1020" s="180">
        <v>49</v>
      </c>
      <c r="K1020" s="180">
        <v>13</v>
      </c>
      <c r="L1020" s="181">
        <v>34</v>
      </c>
      <c r="M1020" s="175">
        <v>101</v>
      </c>
      <c r="N1020" s="180">
        <v>49</v>
      </c>
      <c r="O1020" s="180">
        <v>14</v>
      </c>
      <c r="P1020" s="181">
        <v>38</v>
      </c>
    </row>
    <row r="1021" spans="1:16" x14ac:dyDescent="0.3">
      <c r="A1021" s="178" t="s">
        <v>748</v>
      </c>
      <c r="B1021" s="179" t="s">
        <v>764</v>
      </c>
      <c r="C1021" s="179" t="s">
        <v>2227</v>
      </c>
      <c r="D1021" s="178" t="s">
        <v>791</v>
      </c>
      <c r="E1021" s="175">
        <v>51</v>
      </c>
      <c r="F1021" s="180">
        <v>30</v>
      </c>
      <c r="G1021" s="180">
        <v>2</v>
      </c>
      <c r="H1021" s="181">
        <v>19</v>
      </c>
      <c r="I1021" s="175">
        <v>58</v>
      </c>
      <c r="J1021" s="180">
        <v>26</v>
      </c>
      <c r="K1021" s="180">
        <v>0</v>
      </c>
      <c r="L1021" s="181">
        <v>32</v>
      </c>
      <c r="M1021" s="175">
        <v>124</v>
      </c>
      <c r="N1021" s="180">
        <v>39</v>
      </c>
      <c r="O1021" s="180">
        <v>25</v>
      </c>
      <c r="P1021" s="181">
        <v>60</v>
      </c>
    </row>
    <row r="1022" spans="1:16" x14ac:dyDescent="0.3">
      <c r="A1022" s="178" t="s">
        <v>569</v>
      </c>
      <c r="B1022" s="179" t="s">
        <v>310</v>
      </c>
      <c r="C1022" s="179" t="s">
        <v>2228</v>
      </c>
      <c r="D1022" s="178" t="s">
        <v>333</v>
      </c>
      <c r="E1022" s="175">
        <v>77</v>
      </c>
      <c r="F1022" s="180">
        <v>39</v>
      </c>
      <c r="G1022" s="180">
        <v>6</v>
      </c>
      <c r="H1022" s="181">
        <v>32</v>
      </c>
      <c r="I1022" s="175">
        <v>97</v>
      </c>
      <c r="J1022" s="180">
        <v>36</v>
      </c>
      <c r="K1022" s="180">
        <v>7</v>
      </c>
      <c r="L1022" s="181">
        <v>54</v>
      </c>
      <c r="M1022" s="175">
        <v>83</v>
      </c>
      <c r="N1022" s="180">
        <v>35</v>
      </c>
      <c r="O1022" s="180">
        <v>7</v>
      </c>
      <c r="P1022" s="181">
        <v>41</v>
      </c>
    </row>
    <row r="1023" spans="1:16" x14ac:dyDescent="0.3">
      <c r="A1023" s="178" t="s">
        <v>569</v>
      </c>
      <c r="B1023" s="179" t="s">
        <v>570</v>
      </c>
      <c r="C1023" s="179" t="s">
        <v>2229</v>
      </c>
      <c r="D1023" s="178" t="s">
        <v>585</v>
      </c>
      <c r="E1023" s="175">
        <v>94</v>
      </c>
      <c r="F1023" s="180">
        <v>24</v>
      </c>
      <c r="G1023" s="180">
        <v>8</v>
      </c>
      <c r="H1023" s="181">
        <v>62</v>
      </c>
      <c r="I1023" s="175">
        <v>108</v>
      </c>
      <c r="J1023" s="180">
        <v>24</v>
      </c>
      <c r="K1023" s="180">
        <v>15</v>
      </c>
      <c r="L1023" s="181">
        <v>69</v>
      </c>
      <c r="M1023" s="175">
        <v>111</v>
      </c>
      <c r="N1023" s="180">
        <v>18</v>
      </c>
      <c r="O1023" s="180">
        <v>8</v>
      </c>
      <c r="P1023" s="181">
        <v>85</v>
      </c>
    </row>
    <row r="1024" spans="1:16" x14ac:dyDescent="0.3">
      <c r="A1024" s="178" t="s">
        <v>108</v>
      </c>
      <c r="B1024" s="179" t="s">
        <v>940</v>
      </c>
      <c r="C1024" s="179" t="s">
        <v>2230</v>
      </c>
      <c r="D1024" s="178" t="s">
        <v>956</v>
      </c>
      <c r="E1024" s="175">
        <v>94</v>
      </c>
      <c r="F1024" s="180">
        <v>35</v>
      </c>
      <c r="G1024" s="180">
        <v>20</v>
      </c>
      <c r="H1024" s="181">
        <v>39</v>
      </c>
      <c r="I1024" s="175">
        <v>97</v>
      </c>
      <c r="J1024" s="180">
        <v>35</v>
      </c>
      <c r="K1024" s="180">
        <v>22</v>
      </c>
      <c r="L1024" s="181">
        <v>40</v>
      </c>
      <c r="M1024" s="175">
        <v>105</v>
      </c>
      <c r="N1024" s="180">
        <v>29</v>
      </c>
      <c r="O1024" s="180">
        <v>26</v>
      </c>
      <c r="P1024" s="181">
        <v>50</v>
      </c>
    </row>
    <row r="1025" spans="1:16" x14ac:dyDescent="0.3">
      <c r="A1025" s="178" t="s">
        <v>1123</v>
      </c>
      <c r="B1025" s="179" t="s">
        <v>459</v>
      </c>
      <c r="C1025" s="179" t="s">
        <v>2231</v>
      </c>
      <c r="D1025" s="178" t="s">
        <v>474</v>
      </c>
      <c r="E1025" s="175">
        <v>84</v>
      </c>
      <c r="F1025" s="180">
        <v>37</v>
      </c>
      <c r="G1025" s="180">
        <v>20</v>
      </c>
      <c r="H1025" s="181">
        <v>27</v>
      </c>
      <c r="I1025" s="175">
        <v>91</v>
      </c>
      <c r="J1025" s="180">
        <v>37</v>
      </c>
      <c r="K1025" s="180">
        <v>16</v>
      </c>
      <c r="L1025" s="181">
        <v>38</v>
      </c>
      <c r="M1025" s="175">
        <v>113</v>
      </c>
      <c r="N1025" s="180">
        <v>35</v>
      </c>
      <c r="O1025" s="180">
        <v>22</v>
      </c>
      <c r="P1025" s="181">
        <v>56</v>
      </c>
    </row>
    <row r="1026" spans="1:16" x14ac:dyDescent="0.3">
      <c r="A1026" s="178" t="s">
        <v>1086</v>
      </c>
      <c r="B1026" s="179" t="s">
        <v>682</v>
      </c>
      <c r="C1026" s="179" t="s">
        <v>2232</v>
      </c>
      <c r="D1026" s="178" t="s">
        <v>703</v>
      </c>
      <c r="E1026" s="175">
        <v>91</v>
      </c>
      <c r="F1026" s="180">
        <v>38</v>
      </c>
      <c r="G1026" s="180">
        <v>22</v>
      </c>
      <c r="H1026" s="181">
        <v>31</v>
      </c>
      <c r="I1026" s="175">
        <v>96</v>
      </c>
      <c r="J1026" s="180">
        <v>29</v>
      </c>
      <c r="K1026" s="180">
        <v>22</v>
      </c>
      <c r="L1026" s="181">
        <v>45</v>
      </c>
      <c r="M1026" s="175">
        <v>86</v>
      </c>
      <c r="N1026" s="180">
        <v>29</v>
      </c>
      <c r="O1026" s="180">
        <v>21</v>
      </c>
      <c r="P1026" s="181">
        <v>36</v>
      </c>
    </row>
    <row r="1027" spans="1:16" x14ac:dyDescent="0.3">
      <c r="A1027" s="178" t="s">
        <v>108</v>
      </c>
      <c r="B1027" s="179" t="s">
        <v>682</v>
      </c>
      <c r="C1027" s="179" t="s">
        <v>2233</v>
      </c>
      <c r="D1027" s="178" t="s">
        <v>691</v>
      </c>
      <c r="E1027" s="175">
        <v>101</v>
      </c>
      <c r="F1027" s="180">
        <v>35</v>
      </c>
      <c r="G1027" s="180">
        <v>53</v>
      </c>
      <c r="H1027" s="181">
        <v>13</v>
      </c>
      <c r="I1027" s="175">
        <v>114</v>
      </c>
      <c r="J1027" s="180">
        <v>34</v>
      </c>
      <c r="K1027" s="180">
        <v>62</v>
      </c>
      <c r="L1027" s="181">
        <v>18</v>
      </c>
      <c r="M1027" s="175">
        <v>95</v>
      </c>
      <c r="N1027" s="180">
        <v>43</v>
      </c>
      <c r="O1027" s="180">
        <v>34</v>
      </c>
      <c r="P1027" s="181">
        <v>18</v>
      </c>
    </row>
    <row r="1028" spans="1:16" x14ac:dyDescent="0.3">
      <c r="A1028" s="178" t="s">
        <v>1086</v>
      </c>
      <c r="B1028" s="179" t="s">
        <v>262</v>
      </c>
      <c r="C1028" s="179" t="s">
        <v>2234</v>
      </c>
      <c r="D1028" s="178" t="s">
        <v>286</v>
      </c>
      <c r="E1028" s="175">
        <v>79</v>
      </c>
      <c r="F1028" s="180">
        <v>4</v>
      </c>
      <c r="G1028" s="180">
        <v>67</v>
      </c>
      <c r="H1028" s="181">
        <v>8</v>
      </c>
      <c r="I1028" s="175">
        <v>83</v>
      </c>
      <c r="J1028" s="180">
        <v>4</v>
      </c>
      <c r="K1028" s="180">
        <v>71</v>
      </c>
      <c r="L1028" s="181">
        <v>8</v>
      </c>
      <c r="M1028" s="175">
        <v>92</v>
      </c>
      <c r="N1028" s="180">
        <v>6</v>
      </c>
      <c r="O1028" s="180">
        <v>80</v>
      </c>
      <c r="P1028" s="181">
        <v>6</v>
      </c>
    </row>
    <row r="1029" spans="1:16" x14ac:dyDescent="0.3">
      <c r="A1029" s="178" t="s">
        <v>1150</v>
      </c>
      <c r="B1029" s="179" t="s">
        <v>682</v>
      </c>
      <c r="C1029" s="179" t="s">
        <v>2235</v>
      </c>
      <c r="D1029" s="178" t="s">
        <v>693</v>
      </c>
      <c r="E1029" s="175">
        <v>90</v>
      </c>
      <c r="F1029" s="180">
        <v>45</v>
      </c>
      <c r="G1029" s="180">
        <v>6</v>
      </c>
      <c r="H1029" s="181">
        <v>39</v>
      </c>
      <c r="I1029" s="175">
        <v>91</v>
      </c>
      <c r="J1029" s="180">
        <v>37</v>
      </c>
      <c r="K1029" s="180">
        <v>6</v>
      </c>
      <c r="L1029" s="181">
        <v>48</v>
      </c>
      <c r="M1029" s="175">
        <v>92</v>
      </c>
      <c r="N1029" s="180">
        <v>38</v>
      </c>
      <c r="O1029" s="180">
        <v>8</v>
      </c>
      <c r="P1029" s="181">
        <v>46</v>
      </c>
    </row>
    <row r="1030" spans="1:16" x14ac:dyDescent="0.3">
      <c r="A1030" s="178" t="s">
        <v>820</v>
      </c>
      <c r="B1030" s="179" t="s">
        <v>570</v>
      </c>
      <c r="C1030" s="179" t="s">
        <v>2236</v>
      </c>
      <c r="D1030" s="178" t="s">
        <v>631</v>
      </c>
      <c r="E1030" s="175">
        <v>85</v>
      </c>
      <c r="F1030" s="180">
        <v>18</v>
      </c>
      <c r="G1030" s="180">
        <v>2</v>
      </c>
      <c r="H1030" s="181">
        <v>65</v>
      </c>
      <c r="I1030" s="175">
        <v>94</v>
      </c>
      <c r="J1030" s="180">
        <v>17</v>
      </c>
      <c r="K1030" s="180">
        <v>2</v>
      </c>
      <c r="L1030" s="181">
        <v>75</v>
      </c>
      <c r="M1030" s="175">
        <v>140</v>
      </c>
      <c r="N1030" s="180">
        <v>16</v>
      </c>
      <c r="O1030" s="180">
        <v>2</v>
      </c>
      <c r="P1030" s="181">
        <v>122</v>
      </c>
    </row>
    <row r="1031" spans="1:16" x14ac:dyDescent="0.3">
      <c r="A1031" s="178" t="s">
        <v>939</v>
      </c>
      <c r="B1031" s="179" t="s">
        <v>182</v>
      </c>
      <c r="C1031" s="179" t="s">
        <v>2237</v>
      </c>
      <c r="D1031" s="178" t="s">
        <v>848</v>
      </c>
      <c r="E1031" s="175">
        <v>40</v>
      </c>
      <c r="F1031" s="180">
        <v>25</v>
      </c>
      <c r="G1031" s="180">
        <v>1</v>
      </c>
      <c r="H1031" s="181">
        <v>14</v>
      </c>
      <c r="I1031" s="175">
        <v>102</v>
      </c>
      <c r="J1031" s="180">
        <v>25</v>
      </c>
      <c r="K1031" s="180">
        <v>1</v>
      </c>
      <c r="L1031" s="181">
        <v>76</v>
      </c>
      <c r="M1031" s="175">
        <v>57</v>
      </c>
      <c r="N1031" s="180">
        <v>16</v>
      </c>
      <c r="O1031" s="180">
        <v>1</v>
      </c>
      <c r="P1031" s="181">
        <v>40</v>
      </c>
    </row>
    <row r="1032" spans="1:16" x14ac:dyDescent="0.3">
      <c r="A1032" s="178" t="s">
        <v>540</v>
      </c>
      <c r="B1032" s="179" t="s">
        <v>310</v>
      </c>
      <c r="C1032" s="179" t="s">
        <v>2238</v>
      </c>
      <c r="D1032" s="178" t="s">
        <v>422</v>
      </c>
      <c r="E1032" s="175">
        <v>90</v>
      </c>
      <c r="F1032" s="180">
        <v>28</v>
      </c>
      <c r="G1032" s="180">
        <v>30</v>
      </c>
      <c r="H1032" s="181">
        <v>32</v>
      </c>
      <c r="I1032" s="175">
        <v>89</v>
      </c>
      <c r="J1032" s="180">
        <v>27</v>
      </c>
      <c r="K1032" s="180">
        <v>28</v>
      </c>
      <c r="L1032" s="181">
        <v>34</v>
      </c>
      <c r="M1032" s="175">
        <v>95</v>
      </c>
      <c r="N1032" s="180">
        <v>27</v>
      </c>
      <c r="O1032" s="180">
        <v>32</v>
      </c>
      <c r="P1032" s="181">
        <v>36</v>
      </c>
    </row>
    <row r="1033" spans="1:16" x14ac:dyDescent="0.3">
      <c r="A1033" s="178" t="s">
        <v>939</v>
      </c>
      <c r="B1033" s="179" t="s">
        <v>570</v>
      </c>
      <c r="C1033" s="179" t="s">
        <v>2239</v>
      </c>
      <c r="D1033" s="178" t="s">
        <v>666</v>
      </c>
      <c r="E1033" s="175">
        <v>43</v>
      </c>
      <c r="F1033" s="180">
        <v>17</v>
      </c>
      <c r="G1033" s="180">
        <v>0</v>
      </c>
      <c r="H1033" s="181">
        <v>26</v>
      </c>
      <c r="I1033" s="175">
        <v>76</v>
      </c>
      <c r="J1033" s="180">
        <v>15</v>
      </c>
      <c r="K1033" s="180">
        <v>0</v>
      </c>
      <c r="L1033" s="181">
        <v>61</v>
      </c>
      <c r="M1033" s="175">
        <v>107</v>
      </c>
      <c r="N1033" s="180">
        <v>19</v>
      </c>
      <c r="O1033" s="180">
        <v>13</v>
      </c>
      <c r="P1033" s="181">
        <v>75</v>
      </c>
    </row>
    <row r="1034" spans="1:16" x14ac:dyDescent="0.3">
      <c r="A1034" s="178" t="s">
        <v>874</v>
      </c>
      <c r="B1034" s="179" t="s">
        <v>940</v>
      </c>
      <c r="C1034" s="179" t="s">
        <v>2240</v>
      </c>
      <c r="D1034" s="178" t="s">
        <v>952</v>
      </c>
      <c r="E1034" s="175">
        <v>87</v>
      </c>
      <c r="F1034" s="180">
        <v>31</v>
      </c>
      <c r="G1034" s="180">
        <v>12</v>
      </c>
      <c r="H1034" s="181">
        <v>44</v>
      </c>
      <c r="I1034" s="175">
        <v>86</v>
      </c>
      <c r="J1034" s="180">
        <v>32</v>
      </c>
      <c r="K1034" s="180">
        <v>12</v>
      </c>
      <c r="L1034" s="181">
        <v>42</v>
      </c>
      <c r="M1034" s="175">
        <v>99</v>
      </c>
      <c r="N1034" s="180">
        <v>39</v>
      </c>
      <c r="O1034" s="180">
        <v>11</v>
      </c>
      <c r="P1034" s="181">
        <v>49</v>
      </c>
    </row>
    <row r="1035" spans="1:16" x14ac:dyDescent="0.3">
      <c r="A1035" s="178" t="s">
        <v>108</v>
      </c>
      <c r="B1035" s="179" t="s">
        <v>136</v>
      </c>
      <c r="C1035" s="179" t="s">
        <v>2241</v>
      </c>
      <c r="D1035" s="178" t="s">
        <v>443</v>
      </c>
      <c r="E1035" s="175">
        <v>73</v>
      </c>
      <c r="F1035" s="180">
        <v>31</v>
      </c>
      <c r="G1035" s="180">
        <v>21</v>
      </c>
      <c r="H1035" s="181">
        <v>21</v>
      </c>
      <c r="I1035" s="175">
        <v>100</v>
      </c>
      <c r="J1035" s="180">
        <v>36</v>
      </c>
      <c r="K1035" s="180">
        <v>28</v>
      </c>
      <c r="L1035" s="181">
        <v>36</v>
      </c>
      <c r="M1035" s="175">
        <v>91</v>
      </c>
      <c r="N1035" s="180">
        <v>36</v>
      </c>
      <c r="O1035" s="180">
        <v>20</v>
      </c>
      <c r="P1035" s="181">
        <v>35</v>
      </c>
    </row>
    <row r="1036" spans="1:16" x14ac:dyDescent="0.3">
      <c r="A1036" s="178" t="s">
        <v>820</v>
      </c>
      <c r="B1036" s="179" t="s">
        <v>875</v>
      </c>
      <c r="C1036" s="179" t="s">
        <v>2242</v>
      </c>
      <c r="D1036" s="178" t="s">
        <v>880</v>
      </c>
      <c r="E1036" s="175">
        <v>85</v>
      </c>
      <c r="F1036" s="180">
        <v>28</v>
      </c>
      <c r="G1036" s="180">
        <v>20</v>
      </c>
      <c r="H1036" s="181">
        <v>37</v>
      </c>
      <c r="I1036" s="175">
        <v>103</v>
      </c>
      <c r="J1036" s="180">
        <v>22</v>
      </c>
      <c r="K1036" s="180">
        <v>21</v>
      </c>
      <c r="L1036" s="181">
        <v>60</v>
      </c>
      <c r="M1036" s="175">
        <v>92</v>
      </c>
      <c r="N1036" s="180">
        <v>15</v>
      </c>
      <c r="O1036" s="180">
        <v>16</v>
      </c>
      <c r="P1036" s="181">
        <v>61</v>
      </c>
    </row>
    <row r="1037" spans="1:16" x14ac:dyDescent="0.3">
      <c r="A1037" s="178" t="s">
        <v>820</v>
      </c>
      <c r="B1037" s="179" t="s">
        <v>310</v>
      </c>
      <c r="C1037" s="179" t="s">
        <v>2243</v>
      </c>
      <c r="D1037" s="178" t="s">
        <v>317</v>
      </c>
      <c r="E1037" s="175">
        <v>102</v>
      </c>
      <c r="F1037" s="180">
        <v>27</v>
      </c>
      <c r="G1037" s="180">
        <v>61</v>
      </c>
      <c r="H1037" s="181">
        <v>14</v>
      </c>
      <c r="I1037" s="175">
        <v>115</v>
      </c>
      <c r="J1037" s="180">
        <v>25</v>
      </c>
      <c r="K1037" s="180">
        <v>73</v>
      </c>
      <c r="L1037" s="181">
        <v>17</v>
      </c>
      <c r="M1037" s="175">
        <v>94</v>
      </c>
      <c r="N1037" s="180">
        <v>27</v>
      </c>
      <c r="O1037" s="180">
        <v>46</v>
      </c>
      <c r="P1037" s="181">
        <v>21</v>
      </c>
    </row>
    <row r="1038" spans="1:16" x14ac:dyDescent="0.3">
      <c r="A1038" s="178" t="s">
        <v>261</v>
      </c>
      <c r="B1038" s="179" t="s">
        <v>310</v>
      </c>
      <c r="C1038" s="179" t="s">
        <v>2244</v>
      </c>
      <c r="D1038" s="178" t="s">
        <v>319</v>
      </c>
      <c r="E1038" s="175">
        <v>90</v>
      </c>
      <c r="F1038" s="180">
        <v>40</v>
      </c>
      <c r="G1038" s="180">
        <v>10</v>
      </c>
      <c r="H1038" s="181">
        <v>40</v>
      </c>
      <c r="I1038" s="175">
        <v>87</v>
      </c>
      <c r="J1038" s="180">
        <v>37</v>
      </c>
      <c r="K1038" s="180">
        <v>6</v>
      </c>
      <c r="L1038" s="181">
        <v>44</v>
      </c>
      <c r="M1038" s="175">
        <v>94</v>
      </c>
      <c r="N1038" s="180">
        <v>36</v>
      </c>
      <c r="O1038" s="180">
        <v>10</v>
      </c>
      <c r="P1038" s="181">
        <v>48</v>
      </c>
    </row>
    <row r="1039" spans="1:16" x14ac:dyDescent="0.3">
      <c r="A1039" s="178" t="s">
        <v>569</v>
      </c>
      <c r="B1039" s="179" t="s">
        <v>514</v>
      </c>
      <c r="C1039" s="179" t="s">
        <v>2245</v>
      </c>
      <c r="D1039" s="178" t="s">
        <v>527</v>
      </c>
      <c r="E1039" s="175">
        <v>88</v>
      </c>
      <c r="F1039" s="180">
        <v>32</v>
      </c>
      <c r="G1039" s="180">
        <v>30</v>
      </c>
      <c r="H1039" s="181">
        <v>26</v>
      </c>
      <c r="I1039" s="175">
        <v>84</v>
      </c>
      <c r="J1039" s="180">
        <v>28</v>
      </c>
      <c r="K1039" s="180">
        <v>24</v>
      </c>
      <c r="L1039" s="181">
        <v>32</v>
      </c>
      <c r="M1039" s="175">
        <v>88</v>
      </c>
      <c r="N1039" s="180">
        <v>29</v>
      </c>
      <c r="O1039" s="180">
        <v>29</v>
      </c>
      <c r="P1039" s="181">
        <v>30</v>
      </c>
    </row>
    <row r="1040" spans="1:16" x14ac:dyDescent="0.3">
      <c r="A1040" s="178" t="s">
        <v>1086</v>
      </c>
      <c r="B1040" s="179" t="s">
        <v>875</v>
      </c>
      <c r="C1040" s="179" t="s">
        <v>2246</v>
      </c>
      <c r="D1040" s="178" t="s">
        <v>912</v>
      </c>
      <c r="E1040" s="175">
        <v>64</v>
      </c>
      <c r="F1040" s="180">
        <v>24</v>
      </c>
      <c r="G1040" s="180">
        <v>5</v>
      </c>
      <c r="H1040" s="181">
        <v>35</v>
      </c>
      <c r="I1040" s="175">
        <v>90</v>
      </c>
      <c r="J1040" s="180">
        <v>24</v>
      </c>
      <c r="K1040" s="180">
        <v>8</v>
      </c>
      <c r="L1040" s="181">
        <v>58</v>
      </c>
      <c r="M1040" s="175">
        <v>89</v>
      </c>
      <c r="N1040" s="180">
        <v>24</v>
      </c>
      <c r="O1040" s="180">
        <v>8</v>
      </c>
      <c r="P1040" s="181">
        <v>57</v>
      </c>
    </row>
    <row r="1041" spans="1:16" x14ac:dyDescent="0.3">
      <c r="A1041" s="178" t="s">
        <v>309</v>
      </c>
      <c r="B1041" s="179" t="s">
        <v>507</v>
      </c>
      <c r="C1041" s="179" t="s">
        <v>2247</v>
      </c>
      <c r="D1041" s="178" t="s">
        <v>1021</v>
      </c>
      <c r="E1041" s="175">
        <v>76</v>
      </c>
      <c r="F1041" s="180">
        <v>49</v>
      </c>
      <c r="G1041" s="180">
        <v>13</v>
      </c>
      <c r="H1041" s="181">
        <v>14</v>
      </c>
      <c r="I1041" s="175">
        <v>83</v>
      </c>
      <c r="J1041" s="180">
        <v>49</v>
      </c>
      <c r="K1041" s="180">
        <v>13</v>
      </c>
      <c r="L1041" s="181">
        <v>21</v>
      </c>
      <c r="M1041" s="175">
        <v>109</v>
      </c>
      <c r="N1041" s="180">
        <v>49</v>
      </c>
      <c r="O1041" s="180">
        <v>19</v>
      </c>
      <c r="P1041" s="181">
        <v>41</v>
      </c>
    </row>
    <row r="1042" spans="1:16" x14ac:dyDescent="0.3">
      <c r="A1042" s="178" t="s">
        <v>820</v>
      </c>
      <c r="B1042" s="179" t="s">
        <v>682</v>
      </c>
      <c r="C1042" s="179" t="s">
        <v>2248</v>
      </c>
      <c r="D1042" s="178" t="s">
        <v>687</v>
      </c>
      <c r="E1042" s="175">
        <v>72</v>
      </c>
      <c r="F1042" s="180">
        <v>32</v>
      </c>
      <c r="G1042" s="180">
        <v>7</v>
      </c>
      <c r="H1042" s="181">
        <v>33</v>
      </c>
      <c r="I1042" s="175">
        <v>83</v>
      </c>
      <c r="J1042" s="180">
        <v>31</v>
      </c>
      <c r="K1042" s="180">
        <v>7</v>
      </c>
      <c r="L1042" s="181">
        <v>45</v>
      </c>
      <c r="M1042" s="175">
        <v>100</v>
      </c>
      <c r="N1042" s="180">
        <v>35</v>
      </c>
      <c r="O1042" s="180">
        <v>8</v>
      </c>
      <c r="P1042" s="181">
        <v>57</v>
      </c>
    </row>
    <row r="1043" spans="1:16" x14ac:dyDescent="0.3">
      <c r="A1043" s="178" t="s">
        <v>1131</v>
      </c>
      <c r="B1043" s="179" t="s">
        <v>682</v>
      </c>
      <c r="C1043" s="179" t="s">
        <v>2249</v>
      </c>
      <c r="D1043" s="178" t="s">
        <v>707</v>
      </c>
      <c r="E1043" s="175">
        <v>60</v>
      </c>
      <c r="F1043" s="180">
        <v>27</v>
      </c>
      <c r="G1043" s="180">
        <v>2</v>
      </c>
      <c r="H1043" s="181">
        <v>31</v>
      </c>
      <c r="I1043" s="175">
        <v>90</v>
      </c>
      <c r="J1043" s="180">
        <v>29</v>
      </c>
      <c r="K1043" s="180">
        <v>2</v>
      </c>
      <c r="L1043" s="181">
        <v>59</v>
      </c>
      <c r="M1043" s="175">
        <v>66</v>
      </c>
      <c r="N1043" s="180">
        <v>28</v>
      </c>
      <c r="O1043" s="180">
        <v>1</v>
      </c>
      <c r="P1043" s="181">
        <v>37</v>
      </c>
    </row>
    <row r="1044" spans="1:16" x14ac:dyDescent="0.3">
      <c r="A1044" s="178" t="s">
        <v>309</v>
      </c>
      <c r="B1044" s="179" t="s">
        <v>940</v>
      </c>
      <c r="C1044" s="179" t="s">
        <v>2250</v>
      </c>
      <c r="D1044" s="178" t="s">
        <v>948</v>
      </c>
      <c r="E1044" s="175">
        <v>91</v>
      </c>
      <c r="F1044" s="180">
        <v>26</v>
      </c>
      <c r="G1044" s="180">
        <v>27</v>
      </c>
      <c r="H1044" s="181">
        <v>38</v>
      </c>
      <c r="I1044" s="175">
        <v>85</v>
      </c>
      <c r="J1044" s="180">
        <v>26</v>
      </c>
      <c r="K1044" s="180">
        <v>20</v>
      </c>
      <c r="L1044" s="181">
        <v>39</v>
      </c>
      <c r="M1044" s="175">
        <v>101</v>
      </c>
      <c r="N1044" s="180">
        <v>26</v>
      </c>
      <c r="O1044" s="180">
        <v>22</v>
      </c>
      <c r="P1044" s="181">
        <v>53</v>
      </c>
    </row>
    <row r="1045" spans="1:16" x14ac:dyDescent="0.3">
      <c r="A1045" s="178" t="s">
        <v>540</v>
      </c>
      <c r="B1045" s="179" t="s">
        <v>940</v>
      </c>
      <c r="C1045" s="179" t="s">
        <v>2251</v>
      </c>
      <c r="D1045" s="178" t="s">
        <v>1005</v>
      </c>
      <c r="E1045" s="175">
        <v>82</v>
      </c>
      <c r="F1045" s="180">
        <v>29</v>
      </c>
      <c r="G1045" s="180">
        <v>2</v>
      </c>
      <c r="H1045" s="181">
        <v>51</v>
      </c>
      <c r="I1045" s="175">
        <v>87</v>
      </c>
      <c r="J1045" s="180">
        <v>31</v>
      </c>
      <c r="K1045" s="180">
        <v>3</v>
      </c>
      <c r="L1045" s="181">
        <v>53</v>
      </c>
      <c r="M1045" s="175">
        <v>83</v>
      </c>
      <c r="N1045" s="180">
        <v>30</v>
      </c>
      <c r="O1045" s="180">
        <v>3</v>
      </c>
      <c r="P1045" s="181">
        <v>50</v>
      </c>
    </row>
    <row r="1046" spans="1:16" x14ac:dyDescent="0.3">
      <c r="A1046" s="178" t="s">
        <v>763</v>
      </c>
      <c r="B1046" s="179" t="s">
        <v>682</v>
      </c>
      <c r="C1046" s="179" t="s">
        <v>2252</v>
      </c>
      <c r="D1046" s="179" t="s">
        <v>685</v>
      </c>
      <c r="E1046" s="175">
        <v>114</v>
      </c>
      <c r="F1046" s="180">
        <v>72</v>
      </c>
      <c r="G1046" s="180">
        <v>1</v>
      </c>
      <c r="H1046" s="181">
        <v>41</v>
      </c>
      <c r="I1046" s="175">
        <v>88</v>
      </c>
      <c r="J1046" s="180">
        <v>44</v>
      </c>
      <c r="K1046" s="180">
        <v>1</v>
      </c>
      <c r="L1046" s="181">
        <v>43</v>
      </c>
      <c r="M1046" s="175">
        <v>112</v>
      </c>
      <c r="N1046" s="180">
        <v>41</v>
      </c>
      <c r="O1046" s="180">
        <v>1</v>
      </c>
      <c r="P1046" s="181">
        <v>70</v>
      </c>
    </row>
    <row r="1047" spans="1:16" x14ac:dyDescent="0.3">
      <c r="A1047" s="178" t="s">
        <v>1179</v>
      </c>
      <c r="B1047" s="179" t="s">
        <v>940</v>
      </c>
      <c r="C1047" s="179" t="s">
        <v>2253</v>
      </c>
      <c r="D1047" s="178" t="s">
        <v>461</v>
      </c>
      <c r="E1047" s="175">
        <v>64</v>
      </c>
      <c r="F1047" s="180">
        <v>28</v>
      </c>
      <c r="G1047" s="180">
        <v>5</v>
      </c>
      <c r="H1047" s="181">
        <v>31</v>
      </c>
      <c r="I1047" s="175">
        <v>66</v>
      </c>
      <c r="J1047" s="180">
        <v>23</v>
      </c>
      <c r="K1047" s="180">
        <v>4</v>
      </c>
      <c r="L1047" s="181">
        <v>39</v>
      </c>
      <c r="M1047" s="175">
        <v>91</v>
      </c>
      <c r="N1047" s="180">
        <v>23</v>
      </c>
      <c r="O1047" s="180">
        <v>22</v>
      </c>
      <c r="P1047" s="181">
        <v>46</v>
      </c>
    </row>
    <row r="1048" spans="1:16" x14ac:dyDescent="0.3">
      <c r="A1048" s="178" t="s">
        <v>309</v>
      </c>
      <c r="B1048" s="179" t="s">
        <v>940</v>
      </c>
      <c r="C1048" s="179" t="s">
        <v>2254</v>
      </c>
      <c r="D1048" s="178" t="s">
        <v>968</v>
      </c>
      <c r="E1048" s="175">
        <v>79</v>
      </c>
      <c r="F1048" s="180">
        <v>27</v>
      </c>
      <c r="G1048" s="180">
        <v>8</v>
      </c>
      <c r="H1048" s="181">
        <v>44</v>
      </c>
      <c r="I1048" s="175">
        <v>79</v>
      </c>
      <c r="J1048" s="180">
        <v>26</v>
      </c>
      <c r="K1048" s="180">
        <v>7</v>
      </c>
      <c r="L1048" s="181">
        <v>46</v>
      </c>
      <c r="M1048" s="175">
        <v>89</v>
      </c>
      <c r="N1048" s="180">
        <v>28</v>
      </c>
      <c r="O1048" s="180">
        <v>9</v>
      </c>
      <c r="P1048" s="181">
        <v>52</v>
      </c>
    </row>
    <row r="1049" spans="1:16" x14ac:dyDescent="0.3">
      <c r="A1049" s="178" t="s">
        <v>235</v>
      </c>
      <c r="B1049" s="179" t="s">
        <v>310</v>
      </c>
      <c r="C1049" s="179" t="s">
        <v>2255</v>
      </c>
      <c r="D1049" s="178" t="s">
        <v>331</v>
      </c>
      <c r="E1049" s="175">
        <v>74</v>
      </c>
      <c r="F1049" s="180">
        <v>38</v>
      </c>
      <c r="G1049" s="180">
        <v>5</v>
      </c>
      <c r="H1049" s="181">
        <v>31</v>
      </c>
      <c r="I1049" s="175">
        <v>81</v>
      </c>
      <c r="J1049" s="180">
        <v>38</v>
      </c>
      <c r="K1049" s="180">
        <v>5</v>
      </c>
      <c r="L1049" s="181">
        <v>38</v>
      </c>
      <c r="M1049" s="175">
        <v>69</v>
      </c>
      <c r="N1049" s="180">
        <v>36</v>
      </c>
      <c r="O1049" s="180">
        <v>9</v>
      </c>
      <c r="P1049" s="181">
        <v>24</v>
      </c>
    </row>
    <row r="1050" spans="1:16" x14ac:dyDescent="0.3">
      <c r="A1050" s="178" t="s">
        <v>513</v>
      </c>
      <c r="B1050" s="179" t="s">
        <v>940</v>
      </c>
      <c r="C1050" s="179" t="s">
        <v>2256</v>
      </c>
      <c r="D1050" s="178" t="s">
        <v>1001</v>
      </c>
      <c r="E1050" s="175">
        <v>83</v>
      </c>
      <c r="F1050" s="180">
        <v>32</v>
      </c>
      <c r="G1050" s="180">
        <v>15</v>
      </c>
      <c r="H1050" s="181">
        <v>36</v>
      </c>
      <c r="I1050" s="175">
        <v>78</v>
      </c>
      <c r="J1050" s="180">
        <v>30</v>
      </c>
      <c r="K1050" s="180">
        <v>14</v>
      </c>
      <c r="L1050" s="181">
        <v>34</v>
      </c>
      <c r="M1050" s="175">
        <v>92</v>
      </c>
      <c r="N1050" s="180">
        <v>30</v>
      </c>
      <c r="O1050" s="180">
        <v>18</v>
      </c>
      <c r="P1050" s="181">
        <v>44</v>
      </c>
    </row>
    <row r="1051" spans="1:16" x14ac:dyDescent="0.3">
      <c r="A1051" s="178" t="s">
        <v>569</v>
      </c>
      <c r="B1051" s="179" t="s">
        <v>570</v>
      </c>
      <c r="C1051" s="179" t="s">
        <v>2257</v>
      </c>
      <c r="D1051" s="178" t="s">
        <v>576</v>
      </c>
      <c r="E1051" s="175">
        <v>83</v>
      </c>
      <c r="F1051" s="180">
        <v>32</v>
      </c>
      <c r="G1051" s="180">
        <v>22</v>
      </c>
      <c r="H1051" s="181">
        <v>29</v>
      </c>
      <c r="I1051" s="175">
        <v>83</v>
      </c>
      <c r="J1051" s="180">
        <v>32</v>
      </c>
      <c r="K1051" s="180">
        <v>19</v>
      </c>
      <c r="L1051" s="181">
        <v>32</v>
      </c>
      <c r="M1051" s="175">
        <v>76</v>
      </c>
      <c r="N1051" s="180">
        <v>27</v>
      </c>
      <c r="O1051" s="180">
        <v>23</v>
      </c>
      <c r="P1051" s="181">
        <v>26</v>
      </c>
    </row>
    <row r="1052" spans="1:16" x14ac:dyDescent="0.3">
      <c r="A1052" s="178" t="s">
        <v>1039</v>
      </c>
      <c r="B1052" s="179" t="s">
        <v>476</v>
      </c>
      <c r="C1052" s="179" t="s">
        <v>2258</v>
      </c>
      <c r="D1052" s="178" t="s">
        <v>299</v>
      </c>
      <c r="E1052" s="175">
        <v>61</v>
      </c>
      <c r="F1052" s="180">
        <v>32</v>
      </c>
      <c r="G1052" s="180">
        <v>4</v>
      </c>
      <c r="H1052" s="181">
        <v>25</v>
      </c>
      <c r="I1052" s="175">
        <v>77</v>
      </c>
      <c r="J1052" s="180">
        <v>31</v>
      </c>
      <c r="K1052" s="180">
        <v>4</v>
      </c>
      <c r="L1052" s="181">
        <v>42</v>
      </c>
      <c r="M1052" s="175">
        <v>94</v>
      </c>
      <c r="N1052" s="180">
        <v>18</v>
      </c>
      <c r="O1052" s="180">
        <v>22</v>
      </c>
      <c r="P1052" s="181">
        <v>54</v>
      </c>
    </row>
    <row r="1053" spans="1:16" x14ac:dyDescent="0.3">
      <c r="A1053" s="178" t="s">
        <v>712</v>
      </c>
      <c r="B1053" s="179" t="s">
        <v>940</v>
      </c>
      <c r="C1053" s="179" t="s">
        <v>2259</v>
      </c>
      <c r="D1053" s="178" t="s">
        <v>985</v>
      </c>
      <c r="E1053" s="175">
        <v>68</v>
      </c>
      <c r="F1053" s="180">
        <v>36</v>
      </c>
      <c r="G1053" s="180">
        <v>5</v>
      </c>
      <c r="H1053" s="181">
        <v>27</v>
      </c>
      <c r="I1053" s="175">
        <v>82</v>
      </c>
      <c r="J1053" s="180">
        <v>37</v>
      </c>
      <c r="K1053" s="180">
        <v>5</v>
      </c>
      <c r="L1053" s="181">
        <v>40</v>
      </c>
      <c r="M1053" s="175">
        <v>78</v>
      </c>
      <c r="N1053" s="180">
        <v>36</v>
      </c>
      <c r="O1053" s="180">
        <v>5</v>
      </c>
      <c r="P1053" s="181">
        <v>37</v>
      </c>
    </row>
    <row r="1054" spans="1:16" x14ac:dyDescent="0.3">
      <c r="A1054" s="178" t="s">
        <v>569</v>
      </c>
      <c r="B1054" s="179" t="s">
        <v>875</v>
      </c>
      <c r="C1054" s="179" t="s">
        <v>2260</v>
      </c>
      <c r="D1054" s="178" t="s">
        <v>898</v>
      </c>
      <c r="E1054" s="175">
        <v>69</v>
      </c>
      <c r="F1054" s="180">
        <v>27</v>
      </c>
      <c r="G1054" s="180">
        <v>6</v>
      </c>
      <c r="H1054" s="181">
        <v>36</v>
      </c>
      <c r="I1054" s="175">
        <v>76</v>
      </c>
      <c r="J1054" s="180">
        <v>27</v>
      </c>
      <c r="K1054" s="180">
        <v>4</v>
      </c>
      <c r="L1054" s="181">
        <v>45</v>
      </c>
      <c r="M1054" s="175">
        <v>89</v>
      </c>
      <c r="N1054" s="180">
        <v>27</v>
      </c>
      <c r="O1054" s="180">
        <v>9</v>
      </c>
      <c r="P1054" s="181">
        <v>53</v>
      </c>
    </row>
    <row r="1055" spans="1:16" x14ac:dyDescent="0.3">
      <c r="A1055" s="178" t="s">
        <v>569</v>
      </c>
      <c r="B1055" s="179" t="s">
        <v>940</v>
      </c>
      <c r="C1055" s="179" t="s">
        <v>2261</v>
      </c>
      <c r="D1055" s="178" t="s">
        <v>981</v>
      </c>
      <c r="E1055" s="175">
        <v>66</v>
      </c>
      <c r="F1055" s="180">
        <v>27</v>
      </c>
      <c r="G1055" s="180">
        <v>19</v>
      </c>
      <c r="H1055" s="181">
        <v>20</v>
      </c>
      <c r="I1055" s="175">
        <v>81</v>
      </c>
      <c r="J1055" s="180">
        <v>34</v>
      </c>
      <c r="K1055" s="180">
        <v>19</v>
      </c>
      <c r="L1055" s="181">
        <v>28</v>
      </c>
      <c r="M1055" s="175">
        <v>92</v>
      </c>
      <c r="N1055" s="180">
        <v>34</v>
      </c>
      <c r="O1055" s="180">
        <v>19</v>
      </c>
      <c r="P1055" s="181">
        <v>39</v>
      </c>
    </row>
    <row r="1056" spans="1:16" x14ac:dyDescent="0.3">
      <c r="A1056" s="178" t="s">
        <v>1131</v>
      </c>
      <c r="B1056" s="179" t="s">
        <v>940</v>
      </c>
      <c r="C1056" s="179" t="s">
        <v>2262</v>
      </c>
      <c r="D1056" s="178" t="s">
        <v>974</v>
      </c>
      <c r="E1056" s="175">
        <v>53</v>
      </c>
      <c r="F1056" s="180">
        <v>21</v>
      </c>
      <c r="G1056" s="180">
        <v>2</v>
      </c>
      <c r="H1056" s="181">
        <v>30</v>
      </c>
      <c r="I1056" s="175">
        <v>57</v>
      </c>
      <c r="J1056" s="180">
        <v>20</v>
      </c>
      <c r="K1056" s="180">
        <v>2</v>
      </c>
      <c r="L1056" s="181">
        <v>35</v>
      </c>
      <c r="M1056" s="175">
        <v>94</v>
      </c>
      <c r="N1056" s="180">
        <v>22</v>
      </c>
      <c r="O1056" s="180">
        <v>24</v>
      </c>
      <c r="P1056" s="181">
        <v>48</v>
      </c>
    </row>
    <row r="1057" spans="1:16" x14ac:dyDescent="0.3">
      <c r="A1057" s="178" t="s">
        <v>1039</v>
      </c>
      <c r="B1057" s="179" t="s">
        <v>310</v>
      </c>
      <c r="C1057" s="179" t="s">
        <v>2263</v>
      </c>
      <c r="D1057" s="178" t="s">
        <v>336</v>
      </c>
      <c r="E1057" s="175">
        <v>81</v>
      </c>
      <c r="F1057" s="180">
        <v>11</v>
      </c>
      <c r="G1057" s="180">
        <v>23</v>
      </c>
      <c r="H1057" s="181">
        <v>47</v>
      </c>
      <c r="I1057" s="175">
        <v>81</v>
      </c>
      <c r="J1057" s="180">
        <v>13</v>
      </c>
      <c r="K1057" s="180">
        <v>23</v>
      </c>
      <c r="L1057" s="181">
        <v>45</v>
      </c>
      <c r="M1057" s="175">
        <v>81</v>
      </c>
      <c r="N1057" s="180">
        <v>12</v>
      </c>
      <c r="O1057" s="180">
        <v>24</v>
      </c>
      <c r="P1057" s="181">
        <v>45</v>
      </c>
    </row>
    <row r="1058" spans="1:16" x14ac:dyDescent="0.3">
      <c r="A1058" s="178" t="s">
        <v>108</v>
      </c>
      <c r="B1058" s="179" t="s">
        <v>262</v>
      </c>
      <c r="C1058" s="179" t="s">
        <v>2264</v>
      </c>
      <c r="D1058" s="178" t="s">
        <v>292</v>
      </c>
      <c r="E1058" s="175">
        <v>83</v>
      </c>
      <c r="F1058" s="180">
        <v>46</v>
      </c>
      <c r="G1058" s="180">
        <v>1</v>
      </c>
      <c r="H1058" s="181">
        <v>36</v>
      </c>
      <c r="I1058" s="175">
        <v>84</v>
      </c>
      <c r="J1058" s="180">
        <v>33</v>
      </c>
      <c r="K1058" s="180">
        <v>14</v>
      </c>
      <c r="L1058" s="181">
        <v>37</v>
      </c>
      <c r="M1058" s="175">
        <v>81</v>
      </c>
      <c r="N1058" s="180">
        <v>43</v>
      </c>
      <c r="O1058" s="180">
        <v>1</v>
      </c>
      <c r="P1058" s="181">
        <v>37</v>
      </c>
    </row>
    <row r="1059" spans="1:16" x14ac:dyDescent="0.3">
      <c r="A1059" s="178" t="s">
        <v>874</v>
      </c>
      <c r="B1059" s="179" t="s">
        <v>682</v>
      </c>
      <c r="C1059" s="179" t="s">
        <v>2265</v>
      </c>
      <c r="D1059" s="178" t="s">
        <v>686</v>
      </c>
      <c r="E1059" s="175">
        <v>61</v>
      </c>
      <c r="F1059" s="180">
        <v>41</v>
      </c>
      <c r="G1059" s="180">
        <v>13</v>
      </c>
      <c r="H1059" s="181">
        <v>7</v>
      </c>
      <c r="I1059" s="175">
        <v>83</v>
      </c>
      <c r="J1059" s="180">
        <v>41</v>
      </c>
      <c r="K1059" s="180">
        <v>30</v>
      </c>
      <c r="L1059" s="181">
        <v>12</v>
      </c>
      <c r="M1059" s="175">
        <v>104</v>
      </c>
      <c r="N1059" s="180">
        <v>32</v>
      </c>
      <c r="O1059" s="180">
        <v>37</v>
      </c>
      <c r="P1059" s="181">
        <v>35</v>
      </c>
    </row>
    <row r="1060" spans="1:16" x14ac:dyDescent="0.3">
      <c r="A1060" s="178" t="s">
        <v>1039</v>
      </c>
      <c r="B1060" s="179" t="s">
        <v>310</v>
      </c>
      <c r="C1060" s="179" t="s">
        <v>2266</v>
      </c>
      <c r="D1060" s="179" t="s">
        <v>136</v>
      </c>
      <c r="E1060" s="175">
        <v>90</v>
      </c>
      <c r="F1060" s="180">
        <v>25</v>
      </c>
      <c r="G1060" s="180">
        <v>34</v>
      </c>
      <c r="H1060" s="181">
        <v>31</v>
      </c>
      <c r="I1060" s="175">
        <v>68</v>
      </c>
      <c r="J1060" s="180">
        <v>20</v>
      </c>
      <c r="K1060" s="180">
        <v>18</v>
      </c>
      <c r="L1060" s="181">
        <v>30</v>
      </c>
      <c r="M1060" s="175">
        <v>83</v>
      </c>
      <c r="N1060" s="180">
        <v>21</v>
      </c>
      <c r="O1060" s="180">
        <v>29</v>
      </c>
      <c r="P1060" s="181">
        <v>33</v>
      </c>
    </row>
    <row r="1061" spans="1:16" x14ac:dyDescent="0.3">
      <c r="A1061" s="178" t="s">
        <v>820</v>
      </c>
      <c r="B1061" s="179" t="s">
        <v>1184</v>
      </c>
      <c r="C1061" s="179" t="s">
        <v>2267</v>
      </c>
      <c r="D1061" s="178" t="s">
        <v>1186</v>
      </c>
      <c r="E1061" s="175">
        <v>43</v>
      </c>
      <c r="F1061" s="180">
        <v>27</v>
      </c>
      <c r="G1061" s="180">
        <v>0</v>
      </c>
      <c r="H1061" s="181">
        <v>16</v>
      </c>
      <c r="I1061" s="175">
        <v>75</v>
      </c>
      <c r="J1061" s="180">
        <v>27</v>
      </c>
      <c r="K1061" s="180">
        <v>0</v>
      </c>
      <c r="L1061" s="181">
        <v>48</v>
      </c>
      <c r="M1061" s="175">
        <v>92</v>
      </c>
      <c r="N1061" s="180">
        <v>27</v>
      </c>
      <c r="O1061" s="180">
        <v>5</v>
      </c>
      <c r="P1061" s="181">
        <v>60</v>
      </c>
    </row>
    <row r="1062" spans="1:16" x14ac:dyDescent="0.3">
      <c r="A1062" s="178" t="s">
        <v>261</v>
      </c>
      <c r="B1062" s="179" t="s">
        <v>310</v>
      </c>
      <c r="C1062" s="179" t="s">
        <v>2268</v>
      </c>
      <c r="D1062" s="178" t="s">
        <v>323</v>
      </c>
      <c r="E1062" s="175">
        <v>73</v>
      </c>
      <c r="F1062" s="180">
        <v>28</v>
      </c>
      <c r="G1062" s="180">
        <v>13</v>
      </c>
      <c r="H1062" s="181">
        <v>32</v>
      </c>
      <c r="I1062" s="175">
        <v>74</v>
      </c>
      <c r="J1062" s="180">
        <v>28</v>
      </c>
      <c r="K1062" s="180">
        <v>12</v>
      </c>
      <c r="L1062" s="181">
        <v>34</v>
      </c>
      <c r="M1062" s="175">
        <v>87</v>
      </c>
      <c r="N1062" s="180">
        <v>30</v>
      </c>
      <c r="O1062" s="180">
        <v>15</v>
      </c>
      <c r="P1062" s="181">
        <v>42</v>
      </c>
    </row>
    <row r="1063" spans="1:16" x14ac:dyDescent="0.3">
      <c r="A1063" s="178" t="s">
        <v>430</v>
      </c>
      <c r="B1063" s="179" t="s">
        <v>570</v>
      </c>
      <c r="C1063" s="179" t="s">
        <v>2269</v>
      </c>
      <c r="D1063" s="178" t="s">
        <v>674</v>
      </c>
      <c r="E1063" s="175">
        <v>60</v>
      </c>
      <c r="F1063" s="180">
        <v>10</v>
      </c>
      <c r="G1063" s="180">
        <v>7</v>
      </c>
      <c r="H1063" s="181">
        <v>43</v>
      </c>
      <c r="I1063" s="175">
        <v>81</v>
      </c>
      <c r="J1063" s="180">
        <v>14</v>
      </c>
      <c r="K1063" s="180">
        <v>6</v>
      </c>
      <c r="L1063" s="181">
        <v>61</v>
      </c>
      <c r="M1063" s="175">
        <v>84</v>
      </c>
      <c r="N1063" s="180">
        <v>12</v>
      </c>
      <c r="O1063" s="180">
        <v>6</v>
      </c>
      <c r="P1063" s="181">
        <v>66</v>
      </c>
    </row>
    <row r="1064" spans="1:16" x14ac:dyDescent="0.3">
      <c r="A1064" s="178" t="s">
        <v>1086</v>
      </c>
      <c r="B1064" s="179" t="s">
        <v>682</v>
      </c>
      <c r="C1064" s="179" t="s">
        <v>2270</v>
      </c>
      <c r="D1064" s="178" t="s">
        <v>705</v>
      </c>
      <c r="E1064" s="175">
        <v>71</v>
      </c>
      <c r="F1064" s="180">
        <v>44</v>
      </c>
      <c r="G1064" s="180">
        <v>18</v>
      </c>
      <c r="H1064" s="181">
        <v>9</v>
      </c>
      <c r="I1064" s="175">
        <v>83</v>
      </c>
      <c r="J1064" s="180">
        <v>45</v>
      </c>
      <c r="K1064" s="180">
        <v>18</v>
      </c>
      <c r="L1064" s="181">
        <v>20</v>
      </c>
      <c r="M1064" s="175">
        <v>79</v>
      </c>
      <c r="N1064" s="180">
        <v>41</v>
      </c>
      <c r="O1064" s="180">
        <v>18</v>
      </c>
      <c r="P1064" s="181">
        <v>20</v>
      </c>
    </row>
    <row r="1065" spans="1:16" x14ac:dyDescent="0.3">
      <c r="A1065" s="179" t="s">
        <v>235</v>
      </c>
      <c r="B1065" s="179" t="s">
        <v>764</v>
      </c>
      <c r="C1065" s="179" t="s">
        <v>2271</v>
      </c>
      <c r="D1065" s="179" t="s">
        <v>149</v>
      </c>
      <c r="E1065" s="175">
        <v>81</v>
      </c>
      <c r="F1065" s="180">
        <v>53</v>
      </c>
      <c r="G1065" s="180">
        <v>0</v>
      </c>
      <c r="H1065" s="181">
        <v>28</v>
      </c>
      <c r="I1065" s="175">
        <v>76</v>
      </c>
      <c r="J1065" s="180">
        <v>39</v>
      </c>
      <c r="K1065" s="180">
        <v>0</v>
      </c>
      <c r="L1065" s="181">
        <v>37</v>
      </c>
      <c r="M1065" s="175">
        <v>84</v>
      </c>
      <c r="N1065" s="180">
        <v>42</v>
      </c>
      <c r="O1065" s="180">
        <v>0</v>
      </c>
      <c r="P1065" s="181">
        <v>42</v>
      </c>
    </row>
    <row r="1066" spans="1:16" x14ac:dyDescent="0.3">
      <c r="A1066" s="178" t="s">
        <v>540</v>
      </c>
      <c r="B1066" s="179" t="s">
        <v>570</v>
      </c>
      <c r="C1066" s="179" t="s">
        <v>2272</v>
      </c>
      <c r="D1066" s="178" t="s">
        <v>644</v>
      </c>
      <c r="E1066" s="175">
        <v>74</v>
      </c>
      <c r="F1066" s="180">
        <v>26</v>
      </c>
      <c r="G1066" s="180">
        <v>15</v>
      </c>
      <c r="H1066" s="181">
        <v>33</v>
      </c>
      <c r="I1066" s="175">
        <v>72</v>
      </c>
      <c r="J1066" s="180">
        <v>26</v>
      </c>
      <c r="K1066" s="180">
        <v>6</v>
      </c>
      <c r="L1066" s="181">
        <v>40</v>
      </c>
      <c r="M1066" s="175">
        <v>76</v>
      </c>
      <c r="N1066" s="180">
        <v>26</v>
      </c>
      <c r="O1066" s="180">
        <v>13</v>
      </c>
      <c r="P1066" s="181">
        <v>37</v>
      </c>
    </row>
    <row r="1067" spans="1:16" x14ac:dyDescent="0.3">
      <c r="A1067" s="178" t="s">
        <v>261</v>
      </c>
      <c r="B1067" s="179" t="s">
        <v>310</v>
      </c>
      <c r="C1067" s="179" t="s">
        <v>2273</v>
      </c>
      <c r="D1067" s="178" t="s">
        <v>374</v>
      </c>
      <c r="E1067" s="175">
        <v>75</v>
      </c>
      <c r="F1067" s="180">
        <v>28</v>
      </c>
      <c r="G1067" s="180">
        <v>8</v>
      </c>
      <c r="H1067" s="181">
        <v>39</v>
      </c>
      <c r="I1067" s="175">
        <v>77</v>
      </c>
      <c r="J1067" s="180">
        <v>27</v>
      </c>
      <c r="K1067" s="180">
        <v>7</v>
      </c>
      <c r="L1067" s="181">
        <v>43</v>
      </c>
      <c r="M1067" s="175">
        <v>75</v>
      </c>
      <c r="N1067" s="180">
        <v>24</v>
      </c>
      <c r="O1067" s="180">
        <v>12</v>
      </c>
      <c r="P1067" s="181">
        <v>39</v>
      </c>
    </row>
    <row r="1068" spans="1:16" x14ac:dyDescent="0.3">
      <c r="A1068" s="178" t="s">
        <v>820</v>
      </c>
      <c r="B1068" s="179" t="s">
        <v>940</v>
      </c>
      <c r="C1068" s="179" t="s">
        <v>2274</v>
      </c>
      <c r="D1068" s="178" t="s">
        <v>971</v>
      </c>
      <c r="E1068" s="175">
        <v>76</v>
      </c>
      <c r="F1068" s="180">
        <v>34</v>
      </c>
      <c r="G1068" s="180">
        <v>16</v>
      </c>
      <c r="H1068" s="181">
        <v>26</v>
      </c>
      <c r="I1068" s="175">
        <v>75</v>
      </c>
      <c r="J1068" s="180">
        <v>33</v>
      </c>
      <c r="K1068" s="180">
        <v>15</v>
      </c>
      <c r="L1068" s="181">
        <v>27</v>
      </c>
      <c r="M1068" s="175">
        <v>84</v>
      </c>
      <c r="N1068" s="180">
        <v>30</v>
      </c>
      <c r="O1068" s="180">
        <v>21</v>
      </c>
      <c r="P1068" s="181">
        <v>33</v>
      </c>
    </row>
    <row r="1069" spans="1:16" x14ac:dyDescent="0.3">
      <c r="A1069" s="178" t="s">
        <v>712</v>
      </c>
      <c r="B1069" s="179" t="s">
        <v>310</v>
      </c>
      <c r="C1069" s="179" t="s">
        <v>2275</v>
      </c>
      <c r="D1069" s="178" t="s">
        <v>344</v>
      </c>
      <c r="E1069" s="175">
        <v>82</v>
      </c>
      <c r="F1069" s="180">
        <v>43</v>
      </c>
      <c r="G1069" s="180">
        <v>14</v>
      </c>
      <c r="H1069" s="181">
        <v>25</v>
      </c>
      <c r="I1069" s="175">
        <v>84</v>
      </c>
      <c r="J1069" s="180">
        <v>43</v>
      </c>
      <c r="K1069" s="180">
        <v>15</v>
      </c>
      <c r="L1069" s="181">
        <v>26</v>
      </c>
      <c r="M1069" s="175">
        <v>86</v>
      </c>
      <c r="N1069" s="180">
        <v>35</v>
      </c>
      <c r="O1069" s="180">
        <v>17</v>
      </c>
      <c r="P1069" s="181">
        <v>34</v>
      </c>
    </row>
    <row r="1070" spans="1:16" x14ac:dyDescent="0.3">
      <c r="A1070" s="178" t="s">
        <v>914</v>
      </c>
      <c r="B1070" s="179" t="s">
        <v>764</v>
      </c>
      <c r="C1070" s="179" t="s">
        <v>2276</v>
      </c>
      <c r="D1070" s="178" t="s">
        <v>778</v>
      </c>
      <c r="E1070" s="175">
        <v>83</v>
      </c>
      <c r="F1070" s="180">
        <v>47</v>
      </c>
      <c r="G1070" s="180">
        <v>0</v>
      </c>
      <c r="H1070" s="181">
        <v>36</v>
      </c>
      <c r="I1070" s="175">
        <v>78</v>
      </c>
      <c r="J1070" s="180">
        <v>41</v>
      </c>
      <c r="K1070" s="180">
        <v>0</v>
      </c>
      <c r="L1070" s="181">
        <v>37</v>
      </c>
      <c r="M1070" s="175">
        <v>87</v>
      </c>
      <c r="N1070" s="180">
        <v>40</v>
      </c>
      <c r="O1070" s="180">
        <v>0</v>
      </c>
      <c r="P1070" s="181">
        <v>47</v>
      </c>
    </row>
    <row r="1071" spans="1:16" x14ac:dyDescent="0.3">
      <c r="A1071" s="178" t="s">
        <v>540</v>
      </c>
      <c r="B1071" s="179" t="s">
        <v>262</v>
      </c>
      <c r="C1071" s="179" t="s">
        <v>2277</v>
      </c>
      <c r="D1071" s="178" t="s">
        <v>304</v>
      </c>
      <c r="E1071" s="175">
        <v>111</v>
      </c>
      <c r="F1071" s="180">
        <v>33</v>
      </c>
      <c r="G1071" s="180">
        <v>15</v>
      </c>
      <c r="H1071" s="181">
        <v>63</v>
      </c>
      <c r="I1071" s="175">
        <v>90</v>
      </c>
      <c r="J1071" s="180">
        <v>33</v>
      </c>
      <c r="K1071" s="180">
        <v>5</v>
      </c>
      <c r="L1071" s="181">
        <v>52</v>
      </c>
      <c r="M1071" s="175">
        <v>44</v>
      </c>
      <c r="N1071" s="180">
        <v>2</v>
      </c>
      <c r="O1071" s="180">
        <v>23</v>
      </c>
      <c r="P1071" s="181">
        <v>19</v>
      </c>
    </row>
    <row r="1072" spans="1:16" x14ac:dyDescent="0.3">
      <c r="A1072" s="178" t="s">
        <v>820</v>
      </c>
      <c r="B1072" s="179" t="s">
        <v>682</v>
      </c>
      <c r="C1072" s="179" t="s">
        <v>2278</v>
      </c>
      <c r="D1072" s="178" t="s">
        <v>702</v>
      </c>
      <c r="E1072" s="175">
        <v>72</v>
      </c>
      <c r="F1072" s="180">
        <v>39</v>
      </c>
      <c r="G1072" s="180">
        <v>4</v>
      </c>
      <c r="H1072" s="181">
        <v>29</v>
      </c>
      <c r="I1072" s="175">
        <v>77</v>
      </c>
      <c r="J1072" s="180">
        <v>41</v>
      </c>
      <c r="K1072" s="180">
        <v>4</v>
      </c>
      <c r="L1072" s="181">
        <v>32</v>
      </c>
      <c r="M1072" s="175">
        <v>81</v>
      </c>
      <c r="N1072" s="180">
        <v>41</v>
      </c>
      <c r="O1072" s="180">
        <v>4</v>
      </c>
      <c r="P1072" s="181">
        <v>36</v>
      </c>
    </row>
    <row r="1073" spans="1:16" x14ac:dyDescent="0.3">
      <c r="A1073" s="178" t="s">
        <v>681</v>
      </c>
      <c r="B1073" s="179" t="s">
        <v>875</v>
      </c>
      <c r="C1073" s="179" t="s">
        <v>2279</v>
      </c>
      <c r="D1073" s="178" t="s">
        <v>892</v>
      </c>
      <c r="E1073" s="175">
        <v>31</v>
      </c>
      <c r="F1073" s="180">
        <v>0</v>
      </c>
      <c r="G1073" s="180">
        <v>7</v>
      </c>
      <c r="H1073" s="181">
        <v>24</v>
      </c>
      <c r="I1073" s="175">
        <v>54</v>
      </c>
      <c r="J1073" s="180">
        <v>0</v>
      </c>
      <c r="K1073" s="180">
        <v>7</v>
      </c>
      <c r="L1073" s="181">
        <v>47</v>
      </c>
      <c r="M1073" s="175">
        <v>100</v>
      </c>
      <c r="N1073" s="180">
        <v>1</v>
      </c>
      <c r="O1073" s="180">
        <v>29</v>
      </c>
      <c r="P1073" s="181">
        <v>70</v>
      </c>
    </row>
    <row r="1074" spans="1:16" x14ac:dyDescent="0.3">
      <c r="A1074" s="178" t="s">
        <v>793</v>
      </c>
      <c r="B1074" s="179" t="s">
        <v>682</v>
      </c>
      <c r="C1074" s="179" t="s">
        <v>2280</v>
      </c>
      <c r="D1074" s="178" t="s">
        <v>698</v>
      </c>
      <c r="E1074" s="175">
        <v>54</v>
      </c>
      <c r="F1074" s="180">
        <v>31</v>
      </c>
      <c r="G1074" s="180">
        <v>14</v>
      </c>
      <c r="H1074" s="181">
        <v>9</v>
      </c>
      <c r="I1074" s="175">
        <v>53</v>
      </c>
      <c r="J1074" s="180">
        <v>23</v>
      </c>
      <c r="K1074" s="180">
        <v>13</v>
      </c>
      <c r="L1074" s="181">
        <v>17</v>
      </c>
      <c r="M1074" s="175">
        <v>72</v>
      </c>
      <c r="N1074" s="180">
        <v>36</v>
      </c>
      <c r="O1074" s="180">
        <v>23</v>
      </c>
      <c r="P1074" s="181">
        <v>13</v>
      </c>
    </row>
    <row r="1075" spans="1:16" x14ac:dyDescent="0.3">
      <c r="A1075" s="178" t="s">
        <v>540</v>
      </c>
      <c r="B1075" s="179" t="s">
        <v>310</v>
      </c>
      <c r="C1075" s="179" t="s">
        <v>2281</v>
      </c>
      <c r="D1075" s="178" t="s">
        <v>406</v>
      </c>
      <c r="E1075" s="175">
        <v>62</v>
      </c>
      <c r="F1075" s="180">
        <v>29</v>
      </c>
      <c r="G1075" s="180">
        <v>11</v>
      </c>
      <c r="H1075" s="181">
        <v>22</v>
      </c>
      <c r="I1075" s="175">
        <v>71</v>
      </c>
      <c r="J1075" s="180">
        <v>30</v>
      </c>
      <c r="K1075" s="180">
        <v>11</v>
      </c>
      <c r="L1075" s="181">
        <v>30</v>
      </c>
      <c r="M1075" s="175">
        <v>80</v>
      </c>
      <c r="N1075" s="180">
        <v>28</v>
      </c>
      <c r="O1075" s="180">
        <v>18</v>
      </c>
      <c r="P1075" s="181">
        <v>34</v>
      </c>
    </row>
    <row r="1076" spans="1:16" x14ac:dyDescent="0.3">
      <c r="A1076" s="178" t="s">
        <v>309</v>
      </c>
      <c r="B1076" s="179" t="s">
        <v>310</v>
      </c>
      <c r="C1076" s="179" t="s">
        <v>2282</v>
      </c>
      <c r="D1076" s="178" t="s">
        <v>325</v>
      </c>
      <c r="E1076" s="175">
        <v>70</v>
      </c>
      <c r="F1076" s="180">
        <v>29</v>
      </c>
      <c r="G1076" s="180">
        <v>3</v>
      </c>
      <c r="H1076" s="181">
        <v>38</v>
      </c>
      <c r="I1076" s="175">
        <v>73</v>
      </c>
      <c r="J1076" s="180">
        <v>29</v>
      </c>
      <c r="K1076" s="180">
        <v>3</v>
      </c>
      <c r="L1076" s="181">
        <v>41</v>
      </c>
      <c r="M1076" s="175">
        <v>70</v>
      </c>
      <c r="N1076" s="180">
        <v>27</v>
      </c>
      <c r="O1076" s="180">
        <v>8</v>
      </c>
      <c r="P1076" s="181">
        <v>35</v>
      </c>
    </row>
    <row r="1077" spans="1:16" x14ac:dyDescent="0.3">
      <c r="A1077" s="178" t="s">
        <v>513</v>
      </c>
      <c r="B1077" s="179" t="s">
        <v>570</v>
      </c>
      <c r="C1077" s="179" t="s">
        <v>2283</v>
      </c>
      <c r="D1077" s="178" t="s">
        <v>577</v>
      </c>
      <c r="E1077" s="175">
        <v>72</v>
      </c>
      <c r="F1077" s="180">
        <v>27</v>
      </c>
      <c r="G1077" s="180">
        <v>13</v>
      </c>
      <c r="H1077" s="181">
        <v>32</v>
      </c>
      <c r="I1077" s="175">
        <v>75</v>
      </c>
      <c r="J1077" s="180">
        <v>26</v>
      </c>
      <c r="K1077" s="180">
        <v>13</v>
      </c>
      <c r="L1077" s="181">
        <v>36</v>
      </c>
      <c r="M1077" s="175">
        <v>68</v>
      </c>
      <c r="N1077" s="180">
        <v>25</v>
      </c>
      <c r="O1077" s="180">
        <v>13</v>
      </c>
      <c r="P1077" s="181">
        <v>30</v>
      </c>
    </row>
    <row r="1078" spans="1:16" x14ac:dyDescent="0.3">
      <c r="A1078" s="178" t="s">
        <v>569</v>
      </c>
      <c r="B1078" s="179" t="s">
        <v>262</v>
      </c>
      <c r="C1078" s="179" t="s">
        <v>2284</v>
      </c>
      <c r="D1078" s="178" t="s">
        <v>268</v>
      </c>
      <c r="E1078" s="175">
        <v>67</v>
      </c>
      <c r="F1078" s="180">
        <v>39</v>
      </c>
      <c r="G1078" s="180">
        <v>1</v>
      </c>
      <c r="H1078" s="181">
        <v>27</v>
      </c>
      <c r="I1078" s="175">
        <v>67</v>
      </c>
      <c r="J1078" s="180">
        <v>35</v>
      </c>
      <c r="K1078" s="180">
        <v>1</v>
      </c>
      <c r="L1078" s="181">
        <v>31</v>
      </c>
      <c r="M1078" s="175">
        <v>71</v>
      </c>
      <c r="N1078" s="180">
        <v>37</v>
      </c>
      <c r="O1078" s="180">
        <v>5</v>
      </c>
      <c r="P1078" s="181">
        <v>29</v>
      </c>
    </row>
    <row r="1079" spans="1:16" x14ac:dyDescent="0.3">
      <c r="A1079" s="178" t="s">
        <v>1179</v>
      </c>
      <c r="B1079" s="179" t="s">
        <v>310</v>
      </c>
      <c r="C1079" s="179" t="s">
        <v>2285</v>
      </c>
      <c r="D1079" s="178" t="s">
        <v>379</v>
      </c>
      <c r="E1079" s="175">
        <v>68</v>
      </c>
      <c r="F1079" s="180">
        <v>20</v>
      </c>
      <c r="G1079" s="180">
        <v>4</v>
      </c>
      <c r="H1079" s="181">
        <v>44</v>
      </c>
      <c r="I1079" s="175">
        <v>74</v>
      </c>
      <c r="J1079" s="180">
        <v>20</v>
      </c>
      <c r="K1079" s="180">
        <v>4</v>
      </c>
      <c r="L1079" s="181">
        <v>50</v>
      </c>
      <c r="M1079" s="175">
        <v>87</v>
      </c>
      <c r="N1079" s="180">
        <v>18</v>
      </c>
      <c r="O1079" s="180">
        <v>5</v>
      </c>
      <c r="P1079" s="181">
        <v>64</v>
      </c>
    </row>
    <row r="1080" spans="1:16" x14ac:dyDescent="0.3">
      <c r="A1080" s="178" t="s">
        <v>712</v>
      </c>
      <c r="B1080" s="179" t="s">
        <v>1132</v>
      </c>
      <c r="C1080" s="179" t="s">
        <v>2286</v>
      </c>
      <c r="D1080" s="178" t="s">
        <v>1144</v>
      </c>
      <c r="E1080" s="175">
        <v>65</v>
      </c>
      <c r="F1080" s="180">
        <v>21</v>
      </c>
      <c r="G1080" s="180">
        <v>16</v>
      </c>
      <c r="H1080" s="181">
        <v>28</v>
      </c>
      <c r="I1080" s="175">
        <v>67</v>
      </c>
      <c r="J1080" s="180">
        <v>19</v>
      </c>
      <c r="K1080" s="180">
        <v>16</v>
      </c>
      <c r="L1080" s="181">
        <v>32</v>
      </c>
      <c r="M1080" s="175">
        <v>75</v>
      </c>
      <c r="N1080" s="180">
        <v>21</v>
      </c>
      <c r="O1080" s="180">
        <v>20</v>
      </c>
      <c r="P1080" s="181">
        <v>34</v>
      </c>
    </row>
    <row r="1081" spans="1:16" x14ac:dyDescent="0.3">
      <c r="A1081" s="178" t="s">
        <v>712</v>
      </c>
      <c r="B1081" s="179" t="s">
        <v>570</v>
      </c>
      <c r="C1081" s="179" t="s">
        <v>2287</v>
      </c>
      <c r="D1081" s="178" t="s">
        <v>636</v>
      </c>
      <c r="E1081" s="175">
        <v>64</v>
      </c>
      <c r="F1081" s="180">
        <v>21</v>
      </c>
      <c r="G1081" s="180">
        <v>2</v>
      </c>
      <c r="H1081" s="181">
        <v>41</v>
      </c>
      <c r="I1081" s="175">
        <v>67</v>
      </c>
      <c r="J1081" s="180">
        <v>23</v>
      </c>
      <c r="K1081" s="180">
        <v>2</v>
      </c>
      <c r="L1081" s="181">
        <v>42</v>
      </c>
      <c r="M1081" s="175">
        <v>71</v>
      </c>
      <c r="N1081" s="180">
        <v>28</v>
      </c>
      <c r="O1081" s="180">
        <v>2</v>
      </c>
      <c r="P1081" s="181">
        <v>41</v>
      </c>
    </row>
    <row r="1082" spans="1:16" x14ac:dyDescent="0.3">
      <c r="A1082" s="178" t="s">
        <v>108</v>
      </c>
      <c r="B1082" s="179" t="s">
        <v>236</v>
      </c>
      <c r="C1082" s="179" t="s">
        <v>2288</v>
      </c>
      <c r="D1082" s="178" t="s">
        <v>247</v>
      </c>
      <c r="E1082" s="175">
        <v>76</v>
      </c>
      <c r="F1082" s="180">
        <v>43</v>
      </c>
      <c r="G1082" s="180">
        <v>24</v>
      </c>
      <c r="H1082" s="181">
        <v>9</v>
      </c>
      <c r="I1082" s="175">
        <v>77</v>
      </c>
      <c r="J1082" s="180">
        <v>38</v>
      </c>
      <c r="K1082" s="180">
        <v>24</v>
      </c>
      <c r="L1082" s="181">
        <v>15</v>
      </c>
      <c r="M1082" s="175">
        <v>83</v>
      </c>
      <c r="N1082" s="180">
        <v>41</v>
      </c>
      <c r="O1082" s="180">
        <v>15</v>
      </c>
      <c r="P1082" s="181">
        <v>27</v>
      </c>
    </row>
    <row r="1083" spans="1:16" x14ac:dyDescent="0.3">
      <c r="A1083" s="178" t="s">
        <v>108</v>
      </c>
      <c r="B1083" s="179" t="s">
        <v>310</v>
      </c>
      <c r="C1083" s="179" t="s">
        <v>2289</v>
      </c>
      <c r="D1083" s="178" t="s">
        <v>320</v>
      </c>
      <c r="E1083" s="175">
        <v>59</v>
      </c>
      <c r="F1083" s="180">
        <v>17</v>
      </c>
      <c r="G1083" s="180">
        <v>26</v>
      </c>
      <c r="H1083" s="181">
        <v>16</v>
      </c>
      <c r="I1083" s="175">
        <v>63</v>
      </c>
      <c r="J1083" s="180">
        <v>18</v>
      </c>
      <c r="K1083" s="180">
        <v>24</v>
      </c>
      <c r="L1083" s="181">
        <v>21</v>
      </c>
      <c r="M1083" s="175">
        <v>81</v>
      </c>
      <c r="N1083" s="180">
        <v>17</v>
      </c>
      <c r="O1083" s="180">
        <v>33</v>
      </c>
      <c r="P1083" s="181">
        <v>31</v>
      </c>
    </row>
    <row r="1084" spans="1:16" x14ac:dyDescent="0.3">
      <c r="A1084" s="178" t="s">
        <v>925</v>
      </c>
      <c r="B1084" s="179" t="s">
        <v>682</v>
      </c>
      <c r="C1084" s="179" t="s">
        <v>2290</v>
      </c>
      <c r="D1084" s="178" t="s">
        <v>699</v>
      </c>
      <c r="E1084" s="175">
        <v>48</v>
      </c>
      <c r="F1084" s="180">
        <v>23</v>
      </c>
      <c r="G1084" s="180">
        <v>0</v>
      </c>
      <c r="H1084" s="181">
        <v>25</v>
      </c>
      <c r="I1084" s="175">
        <v>62</v>
      </c>
      <c r="J1084" s="180">
        <v>21</v>
      </c>
      <c r="K1084" s="180">
        <v>0</v>
      </c>
      <c r="L1084" s="181">
        <v>41</v>
      </c>
      <c r="M1084" s="175">
        <v>115</v>
      </c>
      <c r="N1084" s="180">
        <v>23</v>
      </c>
      <c r="O1084" s="180">
        <v>6</v>
      </c>
      <c r="P1084" s="181">
        <v>86</v>
      </c>
    </row>
    <row r="1085" spans="1:16" x14ac:dyDescent="0.3">
      <c r="A1085" s="178" t="s">
        <v>874</v>
      </c>
      <c r="B1085" s="179" t="s">
        <v>310</v>
      </c>
      <c r="C1085" s="179" t="s">
        <v>2291</v>
      </c>
      <c r="D1085" s="178" t="s">
        <v>347</v>
      </c>
      <c r="E1085" s="175">
        <v>59</v>
      </c>
      <c r="F1085" s="180">
        <v>22</v>
      </c>
      <c r="G1085" s="180">
        <v>7</v>
      </c>
      <c r="H1085" s="181">
        <v>30</v>
      </c>
      <c r="I1085" s="175">
        <v>57</v>
      </c>
      <c r="J1085" s="180">
        <v>23</v>
      </c>
      <c r="K1085" s="180">
        <v>3</v>
      </c>
      <c r="L1085" s="181">
        <v>31</v>
      </c>
      <c r="M1085" s="175">
        <v>100</v>
      </c>
      <c r="N1085" s="180">
        <v>21</v>
      </c>
      <c r="O1085" s="180">
        <v>18</v>
      </c>
      <c r="P1085" s="181">
        <v>61</v>
      </c>
    </row>
    <row r="1086" spans="1:16" x14ac:dyDescent="0.3">
      <c r="A1086" s="178" t="s">
        <v>309</v>
      </c>
      <c r="B1086" s="179" t="s">
        <v>1184</v>
      </c>
      <c r="C1086" s="179" t="s">
        <v>2292</v>
      </c>
      <c r="D1086" s="178" t="s">
        <v>1187</v>
      </c>
      <c r="E1086" s="175">
        <v>72</v>
      </c>
      <c r="F1086" s="180">
        <v>51</v>
      </c>
      <c r="G1086" s="180">
        <v>3</v>
      </c>
      <c r="H1086" s="181">
        <v>18</v>
      </c>
      <c r="I1086" s="175">
        <v>68</v>
      </c>
      <c r="J1086" s="180">
        <v>41</v>
      </c>
      <c r="K1086" s="180">
        <v>3</v>
      </c>
      <c r="L1086" s="181">
        <v>24</v>
      </c>
      <c r="M1086" s="175">
        <v>60</v>
      </c>
      <c r="N1086" s="180">
        <v>40</v>
      </c>
      <c r="O1086" s="180">
        <v>4</v>
      </c>
      <c r="P1086" s="181">
        <v>16</v>
      </c>
    </row>
    <row r="1087" spans="1:16" x14ac:dyDescent="0.3">
      <c r="A1087" s="178" t="s">
        <v>108</v>
      </c>
      <c r="B1087" s="179" t="s">
        <v>109</v>
      </c>
      <c r="C1087" s="179" t="s">
        <v>2293</v>
      </c>
      <c r="D1087" s="178" t="s">
        <v>112</v>
      </c>
      <c r="E1087" s="175">
        <v>50</v>
      </c>
      <c r="F1087" s="180">
        <v>16</v>
      </c>
      <c r="G1087" s="180">
        <v>6</v>
      </c>
      <c r="H1087" s="181">
        <v>28</v>
      </c>
      <c r="I1087" s="175">
        <v>66</v>
      </c>
      <c r="J1087" s="180">
        <v>15</v>
      </c>
      <c r="K1087" s="180">
        <v>2</v>
      </c>
      <c r="L1087" s="181">
        <v>49</v>
      </c>
      <c r="M1087" s="175">
        <v>62</v>
      </c>
      <c r="N1087" s="180">
        <v>15</v>
      </c>
      <c r="O1087" s="180">
        <v>4</v>
      </c>
      <c r="P1087" s="181">
        <v>43</v>
      </c>
    </row>
    <row r="1088" spans="1:16" x14ac:dyDescent="0.3">
      <c r="A1088" s="178" t="s">
        <v>540</v>
      </c>
      <c r="B1088" s="179" t="s">
        <v>940</v>
      </c>
      <c r="C1088" s="179" t="s">
        <v>2294</v>
      </c>
      <c r="D1088" s="178" t="s">
        <v>1003</v>
      </c>
      <c r="E1088" s="175">
        <v>60</v>
      </c>
      <c r="F1088" s="180">
        <v>35</v>
      </c>
      <c r="G1088" s="180">
        <v>2</v>
      </c>
      <c r="H1088" s="181">
        <v>23</v>
      </c>
      <c r="I1088" s="175">
        <v>63</v>
      </c>
      <c r="J1088" s="180">
        <v>33</v>
      </c>
      <c r="K1088" s="180">
        <v>0</v>
      </c>
      <c r="L1088" s="181">
        <v>30</v>
      </c>
      <c r="M1088" s="175">
        <v>83</v>
      </c>
      <c r="N1088" s="180">
        <v>33</v>
      </c>
      <c r="O1088" s="180">
        <v>4</v>
      </c>
      <c r="P1088" s="181">
        <v>46</v>
      </c>
    </row>
    <row r="1089" spans="1:16" x14ac:dyDescent="0.3">
      <c r="A1089" s="178" t="s">
        <v>569</v>
      </c>
      <c r="B1089" s="179" t="s">
        <v>310</v>
      </c>
      <c r="C1089" s="179" t="s">
        <v>2295</v>
      </c>
      <c r="D1089" s="178" t="s">
        <v>316</v>
      </c>
      <c r="E1089" s="175">
        <v>63</v>
      </c>
      <c r="F1089" s="180">
        <v>30</v>
      </c>
      <c r="G1089" s="180">
        <v>3</v>
      </c>
      <c r="H1089" s="181">
        <v>30</v>
      </c>
      <c r="I1089" s="175">
        <v>69</v>
      </c>
      <c r="J1089" s="180">
        <v>28</v>
      </c>
      <c r="K1089" s="180">
        <v>3</v>
      </c>
      <c r="L1089" s="181">
        <v>38</v>
      </c>
      <c r="M1089" s="175">
        <v>66</v>
      </c>
      <c r="N1089" s="180">
        <v>25</v>
      </c>
      <c r="O1089" s="180">
        <v>3</v>
      </c>
      <c r="P1089" s="181">
        <v>38</v>
      </c>
    </row>
    <row r="1090" spans="1:16" x14ac:dyDescent="0.3">
      <c r="A1090" s="178" t="s">
        <v>820</v>
      </c>
      <c r="B1090" s="179" t="s">
        <v>940</v>
      </c>
      <c r="C1090" s="179" t="s">
        <v>2296</v>
      </c>
      <c r="D1090" s="178" t="s">
        <v>976</v>
      </c>
      <c r="E1090" s="175">
        <v>60</v>
      </c>
      <c r="F1090" s="180">
        <v>18</v>
      </c>
      <c r="G1090" s="180">
        <v>18</v>
      </c>
      <c r="H1090" s="181">
        <v>24</v>
      </c>
      <c r="I1090" s="175">
        <v>51</v>
      </c>
      <c r="J1090" s="180">
        <v>18</v>
      </c>
      <c r="K1090" s="180">
        <v>7</v>
      </c>
      <c r="L1090" s="181">
        <v>26</v>
      </c>
      <c r="M1090" s="175">
        <v>61</v>
      </c>
      <c r="N1090" s="180">
        <v>17</v>
      </c>
      <c r="O1090" s="180">
        <v>23</v>
      </c>
      <c r="P1090" s="181">
        <v>21</v>
      </c>
    </row>
    <row r="1091" spans="1:16" x14ac:dyDescent="0.3">
      <c r="A1091" s="178" t="s">
        <v>108</v>
      </c>
      <c r="B1091" s="179" t="s">
        <v>310</v>
      </c>
      <c r="C1091" s="179" t="s">
        <v>2297</v>
      </c>
      <c r="D1091" s="178" t="s">
        <v>132</v>
      </c>
      <c r="E1091" s="175">
        <v>60</v>
      </c>
      <c r="F1091" s="180">
        <v>28</v>
      </c>
      <c r="G1091" s="180">
        <v>7</v>
      </c>
      <c r="H1091" s="181">
        <v>25</v>
      </c>
      <c r="I1091" s="175">
        <v>63</v>
      </c>
      <c r="J1091" s="180">
        <v>29</v>
      </c>
      <c r="K1091" s="180">
        <v>5</v>
      </c>
      <c r="L1091" s="181">
        <v>29</v>
      </c>
      <c r="M1091" s="175">
        <v>64</v>
      </c>
      <c r="N1091" s="180">
        <v>28</v>
      </c>
      <c r="O1091" s="180">
        <v>8</v>
      </c>
      <c r="P1091" s="181">
        <v>28</v>
      </c>
    </row>
    <row r="1092" spans="1:16" x14ac:dyDescent="0.3">
      <c r="A1092" s="178" t="s">
        <v>1163</v>
      </c>
      <c r="B1092" s="179" t="s">
        <v>476</v>
      </c>
      <c r="C1092" s="179" t="s">
        <v>2298</v>
      </c>
      <c r="D1092" s="178" t="s">
        <v>505</v>
      </c>
      <c r="E1092" s="175">
        <v>62</v>
      </c>
      <c r="F1092" s="180">
        <v>34</v>
      </c>
      <c r="G1092" s="180">
        <v>16</v>
      </c>
      <c r="H1092" s="181">
        <v>12</v>
      </c>
      <c r="I1092" s="175">
        <v>67</v>
      </c>
      <c r="J1092" s="180">
        <v>34</v>
      </c>
      <c r="K1092" s="180">
        <v>10</v>
      </c>
      <c r="L1092" s="181">
        <v>23</v>
      </c>
      <c r="M1092" s="175">
        <v>76</v>
      </c>
      <c r="N1092" s="180">
        <v>25</v>
      </c>
      <c r="O1092" s="180">
        <v>16</v>
      </c>
      <c r="P1092" s="181">
        <v>35</v>
      </c>
    </row>
    <row r="1093" spans="1:16" x14ac:dyDescent="0.3">
      <c r="A1093" s="178" t="s">
        <v>1150</v>
      </c>
      <c r="B1093" s="179" t="s">
        <v>940</v>
      </c>
      <c r="C1093" s="179" t="s">
        <v>2299</v>
      </c>
      <c r="D1093" s="178" t="s">
        <v>961</v>
      </c>
      <c r="E1093" s="175">
        <v>54</v>
      </c>
      <c r="F1093" s="180">
        <v>29</v>
      </c>
      <c r="G1093" s="180">
        <v>0</v>
      </c>
      <c r="H1093" s="181">
        <v>25</v>
      </c>
      <c r="I1093" s="175">
        <v>66</v>
      </c>
      <c r="J1093" s="180">
        <v>29</v>
      </c>
      <c r="K1093" s="180">
        <v>1</v>
      </c>
      <c r="L1093" s="181">
        <v>36</v>
      </c>
      <c r="M1093" s="175">
        <v>64</v>
      </c>
      <c r="N1093" s="180">
        <v>28</v>
      </c>
      <c r="O1093" s="180">
        <v>0</v>
      </c>
      <c r="P1093" s="181">
        <v>36</v>
      </c>
    </row>
    <row r="1094" spans="1:16" x14ac:dyDescent="0.3">
      <c r="A1094" s="178" t="s">
        <v>430</v>
      </c>
      <c r="B1094" s="179" t="s">
        <v>182</v>
      </c>
      <c r="C1094" s="179" t="s">
        <v>2300</v>
      </c>
      <c r="D1094" s="178" t="s">
        <v>852</v>
      </c>
      <c r="E1094" s="175">
        <v>177</v>
      </c>
      <c r="F1094" s="180">
        <v>17</v>
      </c>
      <c r="G1094" s="180">
        <v>130</v>
      </c>
      <c r="H1094" s="181">
        <v>30</v>
      </c>
      <c r="I1094" s="175">
        <v>190</v>
      </c>
      <c r="J1094" s="180">
        <v>18</v>
      </c>
      <c r="K1094" s="180">
        <v>129</v>
      </c>
      <c r="L1094" s="181">
        <v>43</v>
      </c>
      <c r="M1094" s="175">
        <v>82</v>
      </c>
      <c r="N1094" s="180">
        <v>18</v>
      </c>
      <c r="O1094" s="180">
        <v>3</v>
      </c>
      <c r="P1094" s="181">
        <v>61</v>
      </c>
    </row>
    <row r="1095" spans="1:16" x14ac:dyDescent="0.3">
      <c r="A1095" s="178" t="s">
        <v>1150</v>
      </c>
      <c r="B1095" s="179" t="s">
        <v>940</v>
      </c>
      <c r="C1095" s="179" t="s">
        <v>2301</v>
      </c>
      <c r="D1095" s="178" t="s">
        <v>579</v>
      </c>
      <c r="E1095" s="175">
        <v>62</v>
      </c>
      <c r="F1095" s="180">
        <v>34</v>
      </c>
      <c r="G1095" s="180">
        <v>5</v>
      </c>
      <c r="H1095" s="181">
        <v>23</v>
      </c>
      <c r="I1095" s="175">
        <v>66</v>
      </c>
      <c r="J1095" s="180">
        <v>35</v>
      </c>
      <c r="K1095" s="180">
        <v>6</v>
      </c>
      <c r="L1095" s="181">
        <v>25</v>
      </c>
      <c r="M1095" s="175">
        <v>63</v>
      </c>
      <c r="N1095" s="180">
        <v>32</v>
      </c>
      <c r="O1095" s="180">
        <v>6</v>
      </c>
      <c r="P1095" s="181">
        <v>25</v>
      </c>
    </row>
    <row r="1096" spans="1:16" x14ac:dyDescent="0.3">
      <c r="A1096" s="178" t="s">
        <v>569</v>
      </c>
      <c r="B1096" s="179" t="s">
        <v>940</v>
      </c>
      <c r="C1096" s="179" t="s">
        <v>2302</v>
      </c>
      <c r="D1096" s="178" t="s">
        <v>963</v>
      </c>
      <c r="E1096" s="175">
        <v>52</v>
      </c>
      <c r="F1096" s="180">
        <v>25</v>
      </c>
      <c r="G1096" s="180">
        <v>8</v>
      </c>
      <c r="H1096" s="181">
        <v>19</v>
      </c>
      <c r="I1096" s="175">
        <v>60</v>
      </c>
      <c r="J1096" s="180">
        <v>26</v>
      </c>
      <c r="K1096" s="180">
        <v>5</v>
      </c>
      <c r="L1096" s="181">
        <v>29</v>
      </c>
      <c r="M1096" s="175">
        <v>78</v>
      </c>
      <c r="N1096" s="180">
        <v>24</v>
      </c>
      <c r="O1096" s="180">
        <v>9</v>
      </c>
      <c r="P1096" s="181">
        <v>45</v>
      </c>
    </row>
    <row r="1097" spans="1:16" x14ac:dyDescent="0.3">
      <c r="A1097" s="178" t="s">
        <v>793</v>
      </c>
      <c r="B1097" s="179" t="s">
        <v>875</v>
      </c>
      <c r="C1097" s="179" t="s">
        <v>2303</v>
      </c>
      <c r="D1097" s="178" t="s">
        <v>904</v>
      </c>
      <c r="E1097" s="175">
        <v>61</v>
      </c>
      <c r="F1097" s="180">
        <v>3</v>
      </c>
      <c r="G1097" s="180">
        <v>5</v>
      </c>
      <c r="H1097" s="181">
        <v>53</v>
      </c>
      <c r="I1097" s="175">
        <v>60</v>
      </c>
      <c r="J1097" s="180">
        <v>3</v>
      </c>
      <c r="K1097" s="180">
        <v>4</v>
      </c>
      <c r="L1097" s="181">
        <v>53</v>
      </c>
      <c r="M1097" s="175">
        <v>68</v>
      </c>
      <c r="N1097" s="180">
        <v>3</v>
      </c>
      <c r="O1097" s="180">
        <v>5</v>
      </c>
      <c r="P1097" s="181">
        <v>60</v>
      </c>
    </row>
    <row r="1098" spans="1:16" x14ac:dyDescent="0.3">
      <c r="A1098" s="178" t="s">
        <v>712</v>
      </c>
      <c r="B1098" s="179" t="s">
        <v>310</v>
      </c>
      <c r="C1098" s="179" t="s">
        <v>2304</v>
      </c>
      <c r="D1098" s="178" t="s">
        <v>388</v>
      </c>
      <c r="E1098" s="175">
        <v>57</v>
      </c>
      <c r="F1098" s="180">
        <v>30</v>
      </c>
      <c r="G1098" s="180">
        <v>6</v>
      </c>
      <c r="H1098" s="181">
        <v>21</v>
      </c>
      <c r="I1098" s="175">
        <v>57</v>
      </c>
      <c r="J1098" s="180">
        <v>26</v>
      </c>
      <c r="K1098" s="180">
        <v>7</v>
      </c>
      <c r="L1098" s="181">
        <v>24</v>
      </c>
      <c r="M1098" s="175">
        <v>55</v>
      </c>
      <c r="N1098" s="180">
        <v>30</v>
      </c>
      <c r="O1098" s="180">
        <v>6</v>
      </c>
      <c r="P1098" s="181">
        <v>19</v>
      </c>
    </row>
    <row r="1099" spans="1:16" x14ac:dyDescent="0.3">
      <c r="A1099" s="178" t="s">
        <v>309</v>
      </c>
      <c r="B1099" s="179" t="s">
        <v>310</v>
      </c>
      <c r="C1099" s="179" t="s">
        <v>2305</v>
      </c>
      <c r="D1099" s="178" t="s">
        <v>370</v>
      </c>
      <c r="E1099" s="175">
        <v>61</v>
      </c>
      <c r="F1099" s="180">
        <v>27</v>
      </c>
      <c r="G1099" s="180">
        <v>9</v>
      </c>
      <c r="H1099" s="181">
        <v>25</v>
      </c>
      <c r="I1099" s="175">
        <v>60</v>
      </c>
      <c r="J1099" s="180">
        <v>28</v>
      </c>
      <c r="K1099" s="180">
        <v>9</v>
      </c>
      <c r="L1099" s="181">
        <v>23</v>
      </c>
      <c r="M1099" s="175">
        <v>69</v>
      </c>
      <c r="N1099" s="180">
        <v>27</v>
      </c>
      <c r="O1099" s="180">
        <v>10</v>
      </c>
      <c r="P1099" s="181">
        <v>32</v>
      </c>
    </row>
    <row r="1100" spans="1:16" x14ac:dyDescent="0.3">
      <c r="A1100" s="178" t="s">
        <v>763</v>
      </c>
      <c r="B1100" s="179" t="s">
        <v>1164</v>
      </c>
      <c r="C1100" s="179" t="s">
        <v>2306</v>
      </c>
      <c r="D1100" s="178" t="s">
        <v>1166</v>
      </c>
      <c r="E1100" s="175">
        <v>52</v>
      </c>
      <c r="F1100" s="180">
        <v>0</v>
      </c>
      <c r="G1100" s="180">
        <v>40</v>
      </c>
      <c r="H1100" s="181">
        <v>12</v>
      </c>
      <c r="I1100" s="175">
        <v>70</v>
      </c>
      <c r="J1100" s="180">
        <v>0</v>
      </c>
      <c r="K1100" s="180">
        <v>52</v>
      </c>
      <c r="L1100" s="181">
        <v>18</v>
      </c>
      <c r="M1100" s="175">
        <v>58</v>
      </c>
      <c r="N1100" s="180">
        <v>0</v>
      </c>
      <c r="O1100" s="180">
        <v>42</v>
      </c>
      <c r="P1100" s="181">
        <v>16</v>
      </c>
    </row>
    <row r="1101" spans="1:16" x14ac:dyDescent="0.3">
      <c r="A1101" s="178" t="s">
        <v>108</v>
      </c>
      <c r="B1101" s="179" t="s">
        <v>794</v>
      </c>
      <c r="C1101" s="179" t="s">
        <v>2307</v>
      </c>
      <c r="D1101" s="178" t="s">
        <v>818</v>
      </c>
      <c r="E1101" s="175">
        <v>47</v>
      </c>
      <c r="F1101" s="180">
        <v>19</v>
      </c>
      <c r="G1101" s="180">
        <v>0</v>
      </c>
      <c r="H1101" s="181">
        <v>28</v>
      </c>
      <c r="I1101" s="175">
        <v>47</v>
      </c>
      <c r="J1101" s="180">
        <v>19</v>
      </c>
      <c r="K1101" s="180">
        <v>0</v>
      </c>
      <c r="L1101" s="181">
        <v>28</v>
      </c>
      <c r="M1101" s="175">
        <v>78</v>
      </c>
      <c r="N1101" s="180">
        <v>12</v>
      </c>
      <c r="O1101" s="180">
        <v>19</v>
      </c>
      <c r="P1101" s="181">
        <v>47</v>
      </c>
    </row>
    <row r="1102" spans="1:16" x14ac:dyDescent="0.3">
      <c r="A1102" s="178" t="s">
        <v>309</v>
      </c>
      <c r="B1102" s="179" t="s">
        <v>940</v>
      </c>
      <c r="C1102" s="179" t="s">
        <v>2308</v>
      </c>
      <c r="D1102" s="178" t="s">
        <v>989</v>
      </c>
      <c r="E1102" s="175">
        <v>59</v>
      </c>
      <c r="F1102" s="180">
        <v>22</v>
      </c>
      <c r="G1102" s="180">
        <v>7</v>
      </c>
      <c r="H1102" s="181">
        <v>30</v>
      </c>
      <c r="I1102" s="175">
        <v>66</v>
      </c>
      <c r="J1102" s="180">
        <v>21</v>
      </c>
      <c r="K1102" s="180">
        <v>7</v>
      </c>
      <c r="L1102" s="181">
        <v>38</v>
      </c>
      <c r="M1102" s="175">
        <v>76</v>
      </c>
      <c r="N1102" s="180">
        <v>15</v>
      </c>
      <c r="O1102" s="180">
        <v>6</v>
      </c>
      <c r="P1102" s="181">
        <v>55</v>
      </c>
    </row>
    <row r="1103" spans="1:16" x14ac:dyDescent="0.3">
      <c r="A1103" s="186" t="s">
        <v>820</v>
      </c>
      <c r="B1103" s="179" t="s">
        <v>310</v>
      </c>
      <c r="C1103" s="179" t="s">
        <v>2309</v>
      </c>
      <c r="D1103" s="178" t="s">
        <v>312</v>
      </c>
      <c r="E1103" s="175">
        <v>55</v>
      </c>
      <c r="F1103" s="180">
        <v>27</v>
      </c>
      <c r="G1103" s="180">
        <v>10</v>
      </c>
      <c r="H1103" s="181">
        <v>18</v>
      </c>
      <c r="I1103" s="175">
        <v>61</v>
      </c>
      <c r="J1103" s="180">
        <v>26</v>
      </c>
      <c r="K1103" s="180">
        <v>12</v>
      </c>
      <c r="L1103" s="181">
        <v>23</v>
      </c>
      <c r="M1103" s="175">
        <v>52</v>
      </c>
      <c r="N1103" s="180">
        <v>24</v>
      </c>
      <c r="O1103" s="180">
        <v>11</v>
      </c>
      <c r="P1103" s="181">
        <v>17</v>
      </c>
    </row>
    <row r="1104" spans="1:16" x14ac:dyDescent="0.3">
      <c r="A1104" s="186" t="s">
        <v>569</v>
      </c>
      <c r="B1104" s="179" t="s">
        <v>310</v>
      </c>
      <c r="C1104" s="179" t="s">
        <v>2310</v>
      </c>
      <c r="D1104" s="178" t="s">
        <v>425</v>
      </c>
      <c r="E1104" s="175">
        <v>55</v>
      </c>
      <c r="F1104" s="180">
        <v>27</v>
      </c>
      <c r="G1104" s="180">
        <v>13</v>
      </c>
      <c r="H1104" s="181">
        <v>15</v>
      </c>
      <c r="I1104" s="175">
        <v>57</v>
      </c>
      <c r="J1104" s="180">
        <v>27</v>
      </c>
      <c r="K1104" s="180">
        <v>13</v>
      </c>
      <c r="L1104" s="181">
        <v>17</v>
      </c>
      <c r="M1104" s="175">
        <v>58</v>
      </c>
      <c r="N1104" s="180">
        <v>28</v>
      </c>
      <c r="O1104" s="180">
        <v>13</v>
      </c>
      <c r="P1104" s="181">
        <v>17</v>
      </c>
    </row>
    <row r="1105" spans="1:16" x14ac:dyDescent="0.3">
      <c r="A1105" s="186" t="s">
        <v>874</v>
      </c>
      <c r="B1105" s="179" t="s">
        <v>940</v>
      </c>
      <c r="C1105" s="179" t="s">
        <v>2311</v>
      </c>
      <c r="D1105" s="178" t="s">
        <v>999</v>
      </c>
      <c r="E1105" s="175">
        <v>52</v>
      </c>
      <c r="F1105" s="180">
        <v>22</v>
      </c>
      <c r="G1105" s="180">
        <v>1</v>
      </c>
      <c r="H1105" s="181">
        <v>29</v>
      </c>
      <c r="I1105" s="175">
        <v>57</v>
      </c>
      <c r="J1105" s="180">
        <v>24</v>
      </c>
      <c r="K1105" s="180">
        <v>1</v>
      </c>
      <c r="L1105" s="181">
        <v>32</v>
      </c>
      <c r="M1105" s="175">
        <v>82</v>
      </c>
      <c r="N1105" s="180">
        <v>24</v>
      </c>
      <c r="O1105" s="180">
        <v>1</v>
      </c>
      <c r="P1105" s="181">
        <v>57</v>
      </c>
    </row>
    <row r="1106" spans="1:16" x14ac:dyDescent="0.3">
      <c r="A1106" s="186" t="s">
        <v>1039</v>
      </c>
      <c r="B1106" s="179" t="s">
        <v>682</v>
      </c>
      <c r="C1106" s="179" t="s">
        <v>2312</v>
      </c>
      <c r="D1106" s="178" t="s">
        <v>706</v>
      </c>
      <c r="E1106" s="175">
        <v>68</v>
      </c>
      <c r="F1106" s="180">
        <v>34</v>
      </c>
      <c r="G1106" s="180">
        <v>20</v>
      </c>
      <c r="H1106" s="181">
        <v>14</v>
      </c>
      <c r="I1106" s="175">
        <v>82</v>
      </c>
      <c r="J1106" s="180">
        <v>42</v>
      </c>
      <c r="K1106" s="180">
        <v>29</v>
      </c>
      <c r="L1106" s="181">
        <v>11</v>
      </c>
      <c r="M1106" s="175">
        <v>71</v>
      </c>
      <c r="N1106" s="180">
        <v>35</v>
      </c>
      <c r="O1106" s="180">
        <v>11</v>
      </c>
      <c r="P1106" s="181">
        <v>25</v>
      </c>
    </row>
    <row r="1107" spans="1:16" x14ac:dyDescent="0.3">
      <c r="A1107" s="186" t="s">
        <v>1173</v>
      </c>
      <c r="B1107" s="179" t="s">
        <v>940</v>
      </c>
      <c r="C1107" s="179" t="s">
        <v>2313</v>
      </c>
      <c r="D1107" s="178" t="s">
        <v>949</v>
      </c>
      <c r="E1107" s="175">
        <v>45</v>
      </c>
      <c r="F1107" s="180">
        <v>22</v>
      </c>
      <c r="G1107" s="180">
        <v>0</v>
      </c>
      <c r="H1107" s="181">
        <v>23</v>
      </c>
      <c r="I1107" s="175">
        <v>56</v>
      </c>
      <c r="J1107" s="180">
        <v>21</v>
      </c>
      <c r="K1107" s="180">
        <v>0</v>
      </c>
      <c r="L1107" s="181">
        <v>35</v>
      </c>
      <c r="M1107" s="175">
        <v>51</v>
      </c>
      <c r="N1107" s="180">
        <v>21</v>
      </c>
      <c r="O1107" s="180">
        <v>0</v>
      </c>
      <c r="P1107" s="181">
        <v>30</v>
      </c>
    </row>
    <row r="1108" spans="1:16" x14ac:dyDescent="0.3">
      <c r="A1108" s="186" t="s">
        <v>1015</v>
      </c>
      <c r="B1108" s="179" t="s">
        <v>310</v>
      </c>
      <c r="C1108" s="179" t="s">
        <v>2314</v>
      </c>
      <c r="D1108" s="178" t="s">
        <v>428</v>
      </c>
      <c r="E1108" s="175">
        <v>52</v>
      </c>
      <c r="F1108" s="180">
        <v>31</v>
      </c>
      <c r="G1108" s="180">
        <v>7</v>
      </c>
      <c r="H1108" s="181">
        <v>14</v>
      </c>
      <c r="I1108" s="175">
        <v>61</v>
      </c>
      <c r="J1108" s="180">
        <v>30</v>
      </c>
      <c r="K1108" s="180">
        <v>15</v>
      </c>
      <c r="L1108" s="181">
        <v>16</v>
      </c>
      <c r="M1108" s="175">
        <v>57</v>
      </c>
      <c r="N1108" s="180">
        <v>31</v>
      </c>
      <c r="O1108" s="180">
        <v>7</v>
      </c>
      <c r="P1108" s="181">
        <v>19</v>
      </c>
    </row>
    <row r="1109" spans="1:16" x14ac:dyDescent="0.3">
      <c r="A1109" s="186" t="s">
        <v>914</v>
      </c>
      <c r="B1109" s="179" t="s">
        <v>310</v>
      </c>
      <c r="C1109" s="179" t="s">
        <v>2315</v>
      </c>
      <c r="D1109" s="178" t="s">
        <v>384</v>
      </c>
      <c r="E1109" s="175">
        <v>48</v>
      </c>
      <c r="F1109" s="180">
        <v>29</v>
      </c>
      <c r="G1109" s="180">
        <v>5</v>
      </c>
      <c r="H1109" s="181">
        <v>14</v>
      </c>
      <c r="I1109" s="175">
        <v>59</v>
      </c>
      <c r="J1109" s="180">
        <v>29</v>
      </c>
      <c r="K1109" s="180">
        <v>13</v>
      </c>
      <c r="L1109" s="181">
        <v>17</v>
      </c>
      <c r="M1109" s="175">
        <v>60</v>
      </c>
      <c r="N1109" s="180">
        <v>27</v>
      </c>
      <c r="O1109" s="180">
        <v>9</v>
      </c>
      <c r="P1109" s="181">
        <v>24</v>
      </c>
    </row>
    <row r="1110" spans="1:16" x14ac:dyDescent="0.3">
      <c r="A1110" s="186" t="s">
        <v>108</v>
      </c>
      <c r="B1110" s="179" t="s">
        <v>764</v>
      </c>
      <c r="C1110" s="179" t="s">
        <v>2316</v>
      </c>
      <c r="D1110" s="178" t="s">
        <v>786</v>
      </c>
      <c r="E1110" s="175">
        <v>42</v>
      </c>
      <c r="F1110" s="180">
        <v>0</v>
      </c>
      <c r="G1110" s="180">
        <v>2</v>
      </c>
      <c r="H1110" s="181">
        <v>40</v>
      </c>
      <c r="I1110" s="175">
        <v>42</v>
      </c>
      <c r="J1110" s="180">
        <v>0</v>
      </c>
      <c r="K1110" s="180">
        <v>1</v>
      </c>
      <c r="L1110" s="181">
        <v>41</v>
      </c>
      <c r="M1110" s="175">
        <v>44</v>
      </c>
      <c r="N1110" s="180">
        <v>12</v>
      </c>
      <c r="O1110" s="180">
        <v>0</v>
      </c>
      <c r="P1110" s="181">
        <v>32</v>
      </c>
    </row>
    <row r="1111" spans="1:16" x14ac:dyDescent="0.3">
      <c r="A1111" s="186" t="s">
        <v>748</v>
      </c>
      <c r="B1111" s="179" t="s">
        <v>940</v>
      </c>
      <c r="C1111" s="179" t="s">
        <v>2317</v>
      </c>
      <c r="D1111" s="178" t="s">
        <v>210</v>
      </c>
      <c r="E1111" s="175">
        <v>49</v>
      </c>
      <c r="F1111" s="180">
        <v>39</v>
      </c>
      <c r="G1111" s="180">
        <v>4</v>
      </c>
      <c r="H1111" s="181">
        <v>6</v>
      </c>
      <c r="I1111" s="175">
        <v>55</v>
      </c>
      <c r="J1111" s="180">
        <v>40</v>
      </c>
      <c r="K1111" s="180">
        <v>4</v>
      </c>
      <c r="L1111" s="181">
        <v>11</v>
      </c>
      <c r="M1111" s="175">
        <v>57</v>
      </c>
      <c r="N1111" s="180">
        <v>39</v>
      </c>
      <c r="O1111" s="180">
        <v>3</v>
      </c>
      <c r="P1111" s="181">
        <v>15</v>
      </c>
    </row>
    <row r="1112" spans="1:16" x14ac:dyDescent="0.3">
      <c r="A1112" s="186" t="s">
        <v>763</v>
      </c>
      <c r="B1112" s="179" t="s">
        <v>182</v>
      </c>
      <c r="C1112" s="179" t="s">
        <v>2318</v>
      </c>
      <c r="D1112" s="178" t="s">
        <v>210</v>
      </c>
      <c r="E1112" s="175">
        <v>39</v>
      </c>
      <c r="F1112" s="180">
        <v>22</v>
      </c>
      <c r="G1112" s="180">
        <v>4</v>
      </c>
      <c r="H1112" s="181">
        <v>13</v>
      </c>
      <c r="I1112" s="175">
        <v>50</v>
      </c>
      <c r="J1112" s="180">
        <v>22</v>
      </c>
      <c r="K1112" s="180">
        <v>4</v>
      </c>
      <c r="L1112" s="181">
        <v>24</v>
      </c>
      <c r="M1112" s="175">
        <v>57</v>
      </c>
      <c r="N1112" s="180">
        <v>24</v>
      </c>
      <c r="O1112" s="180">
        <v>4</v>
      </c>
      <c r="P1112" s="181">
        <v>29</v>
      </c>
    </row>
    <row r="1113" spans="1:16" x14ac:dyDescent="0.3">
      <c r="A1113" s="186" t="s">
        <v>261</v>
      </c>
      <c r="B1113" s="179" t="s">
        <v>682</v>
      </c>
      <c r="C1113" s="179" t="s">
        <v>2319</v>
      </c>
      <c r="D1113" s="178" t="s">
        <v>708</v>
      </c>
      <c r="E1113" s="175">
        <v>57</v>
      </c>
      <c r="F1113" s="180">
        <v>48</v>
      </c>
      <c r="G1113" s="180">
        <v>2</v>
      </c>
      <c r="H1113" s="181">
        <v>7</v>
      </c>
      <c r="I1113" s="175">
        <v>45</v>
      </c>
      <c r="J1113" s="180">
        <v>35</v>
      </c>
      <c r="K1113" s="180">
        <v>2</v>
      </c>
      <c r="L1113" s="181">
        <v>8</v>
      </c>
      <c r="M1113" s="175">
        <v>55</v>
      </c>
      <c r="N1113" s="180">
        <v>39</v>
      </c>
      <c r="O1113" s="180">
        <v>2</v>
      </c>
      <c r="P1113" s="181">
        <v>14</v>
      </c>
    </row>
    <row r="1114" spans="1:16" x14ac:dyDescent="0.3">
      <c r="A1114" s="186" t="s">
        <v>569</v>
      </c>
      <c r="B1114" s="179" t="s">
        <v>310</v>
      </c>
      <c r="C1114" s="179" t="s">
        <v>2320</v>
      </c>
      <c r="D1114" s="178" t="s">
        <v>337</v>
      </c>
      <c r="E1114" s="175">
        <v>46</v>
      </c>
      <c r="F1114" s="180">
        <v>37</v>
      </c>
      <c r="G1114" s="180">
        <v>2</v>
      </c>
      <c r="H1114" s="181">
        <v>7</v>
      </c>
      <c r="I1114" s="175">
        <v>48</v>
      </c>
      <c r="J1114" s="180">
        <v>39</v>
      </c>
      <c r="K1114" s="180">
        <v>2</v>
      </c>
      <c r="L1114" s="181">
        <v>7</v>
      </c>
      <c r="M1114" s="175">
        <v>53</v>
      </c>
      <c r="N1114" s="180">
        <v>38</v>
      </c>
      <c r="O1114" s="180">
        <v>2</v>
      </c>
      <c r="P1114" s="181">
        <v>13</v>
      </c>
    </row>
    <row r="1115" spans="1:16" x14ac:dyDescent="0.3">
      <c r="A1115" s="186" t="s">
        <v>569</v>
      </c>
      <c r="B1115" s="179" t="s">
        <v>310</v>
      </c>
      <c r="C1115" s="179" t="s">
        <v>2321</v>
      </c>
      <c r="D1115" s="178" t="s">
        <v>355</v>
      </c>
      <c r="E1115" s="175">
        <v>38</v>
      </c>
      <c r="F1115" s="180">
        <v>15</v>
      </c>
      <c r="G1115" s="180">
        <v>1</v>
      </c>
      <c r="H1115" s="181">
        <v>22</v>
      </c>
      <c r="I1115" s="175">
        <v>45</v>
      </c>
      <c r="J1115" s="180">
        <v>15</v>
      </c>
      <c r="K1115" s="180">
        <v>1</v>
      </c>
      <c r="L1115" s="181">
        <v>29</v>
      </c>
      <c r="M1115" s="175">
        <v>36</v>
      </c>
      <c r="N1115" s="180">
        <v>15</v>
      </c>
      <c r="O1115" s="180">
        <v>1</v>
      </c>
      <c r="P1115" s="181">
        <v>20</v>
      </c>
    </row>
    <row r="1116" spans="1:16" x14ac:dyDescent="0.3">
      <c r="A1116" s="186" t="s">
        <v>1086</v>
      </c>
      <c r="B1116" s="179" t="s">
        <v>182</v>
      </c>
      <c r="C1116" s="179" t="s">
        <v>2322</v>
      </c>
      <c r="D1116" s="178" t="s">
        <v>862</v>
      </c>
      <c r="E1116" s="175">
        <v>35</v>
      </c>
      <c r="F1116" s="180">
        <v>1</v>
      </c>
      <c r="G1116" s="180">
        <v>0</v>
      </c>
      <c r="H1116" s="181">
        <v>34</v>
      </c>
      <c r="I1116" s="175">
        <v>52</v>
      </c>
      <c r="J1116" s="180">
        <v>13</v>
      </c>
      <c r="K1116" s="180">
        <v>0</v>
      </c>
      <c r="L1116" s="181">
        <v>39</v>
      </c>
      <c r="M1116" s="175">
        <v>82</v>
      </c>
      <c r="N1116" s="180">
        <v>2</v>
      </c>
      <c r="O1116" s="180">
        <v>0</v>
      </c>
      <c r="P1116" s="181">
        <v>80</v>
      </c>
    </row>
    <row r="1117" spans="1:16" x14ac:dyDescent="0.3">
      <c r="A1117" s="186" t="s">
        <v>475</v>
      </c>
      <c r="B1117" s="179" t="s">
        <v>794</v>
      </c>
      <c r="C1117" s="179" t="s">
        <v>2323</v>
      </c>
      <c r="D1117" s="178" t="s">
        <v>802</v>
      </c>
      <c r="E1117" s="175">
        <v>38</v>
      </c>
      <c r="F1117" s="180">
        <v>10</v>
      </c>
      <c r="G1117" s="180">
        <v>1</v>
      </c>
      <c r="H1117" s="181">
        <v>27</v>
      </c>
      <c r="I1117" s="175">
        <v>56</v>
      </c>
      <c r="J1117" s="180">
        <v>7</v>
      </c>
      <c r="K1117" s="180">
        <v>20</v>
      </c>
      <c r="L1117" s="181">
        <v>29</v>
      </c>
      <c r="M1117" s="175">
        <v>36</v>
      </c>
      <c r="N1117" s="180">
        <v>7</v>
      </c>
      <c r="O1117" s="180">
        <v>1</v>
      </c>
      <c r="P1117" s="181">
        <v>28</v>
      </c>
    </row>
    <row r="1118" spans="1:16" x14ac:dyDescent="0.3">
      <c r="A1118" s="186" t="s">
        <v>1131</v>
      </c>
      <c r="B1118" s="179" t="s">
        <v>273</v>
      </c>
      <c r="C1118" s="179" t="s">
        <v>2324</v>
      </c>
      <c r="D1118" s="178" t="s">
        <v>564</v>
      </c>
      <c r="E1118" s="175">
        <v>14</v>
      </c>
      <c r="F1118" s="180">
        <v>0</v>
      </c>
      <c r="G1118" s="180">
        <v>5</v>
      </c>
      <c r="H1118" s="181">
        <v>9</v>
      </c>
      <c r="I1118" s="175">
        <v>14</v>
      </c>
      <c r="J1118" s="180">
        <v>0</v>
      </c>
      <c r="K1118" s="180">
        <v>5</v>
      </c>
      <c r="L1118" s="181">
        <v>9</v>
      </c>
      <c r="M1118" s="175">
        <v>45</v>
      </c>
      <c r="N1118" s="180">
        <v>0</v>
      </c>
      <c r="O1118" s="180">
        <v>20</v>
      </c>
      <c r="P1118" s="181">
        <v>25</v>
      </c>
    </row>
    <row r="1119" spans="1:16" x14ac:dyDescent="0.3">
      <c r="A1119" s="187" t="s">
        <v>748</v>
      </c>
      <c r="B1119" s="179" t="s">
        <v>1174</v>
      </c>
      <c r="C1119" s="179" t="s">
        <v>2325</v>
      </c>
      <c r="D1119" s="179" t="s">
        <v>250</v>
      </c>
      <c r="E1119" s="175">
        <v>23</v>
      </c>
      <c r="F1119" s="180">
        <v>0</v>
      </c>
      <c r="G1119" s="180">
        <v>20</v>
      </c>
      <c r="H1119" s="181">
        <v>3</v>
      </c>
      <c r="I1119" s="175">
        <v>33</v>
      </c>
      <c r="J1119" s="180">
        <v>0</v>
      </c>
      <c r="K1119" s="180">
        <v>23</v>
      </c>
      <c r="L1119" s="181">
        <v>10</v>
      </c>
      <c r="M1119" s="175">
        <v>30</v>
      </c>
      <c r="N1119" s="180">
        <v>0</v>
      </c>
      <c r="O1119" s="180">
        <v>15</v>
      </c>
      <c r="P1119" s="181">
        <v>15</v>
      </c>
    </row>
    <row r="1120" spans="1:16" x14ac:dyDescent="0.3">
      <c r="A1120" s="186" t="s">
        <v>569</v>
      </c>
      <c r="B1120" s="179" t="s">
        <v>1164</v>
      </c>
      <c r="C1120" s="179" t="s">
        <v>2326</v>
      </c>
      <c r="D1120" s="179" t="s">
        <v>903</v>
      </c>
      <c r="E1120" s="175">
        <v>14</v>
      </c>
      <c r="F1120" s="180">
        <v>0</v>
      </c>
      <c r="G1120" s="180">
        <v>0</v>
      </c>
      <c r="H1120" s="181">
        <v>14</v>
      </c>
      <c r="I1120" s="175">
        <v>14</v>
      </c>
      <c r="J1120" s="180">
        <v>0</v>
      </c>
      <c r="K1120" s="180">
        <v>0</v>
      </c>
      <c r="L1120" s="181">
        <v>14</v>
      </c>
      <c r="M1120" s="175">
        <v>14</v>
      </c>
      <c r="N1120" s="180">
        <v>0</v>
      </c>
      <c r="O1120" s="180">
        <v>0</v>
      </c>
      <c r="P1120" s="181">
        <v>14</v>
      </c>
    </row>
    <row r="1121" spans="1:16" x14ac:dyDescent="0.3">
      <c r="A1121" s="186" t="s">
        <v>939</v>
      </c>
      <c r="B1121" s="179" t="s">
        <v>1164</v>
      </c>
      <c r="C1121" s="179" t="s">
        <v>2327</v>
      </c>
      <c r="D1121" s="178" t="s">
        <v>1168</v>
      </c>
      <c r="E1121" s="175">
        <v>6</v>
      </c>
      <c r="F1121" s="180">
        <v>0</v>
      </c>
      <c r="G1121" s="180">
        <v>0</v>
      </c>
      <c r="H1121" s="181">
        <v>6</v>
      </c>
      <c r="I1121" s="175">
        <v>12</v>
      </c>
      <c r="J1121" s="180">
        <v>0</v>
      </c>
      <c r="K1121" s="180">
        <v>0</v>
      </c>
      <c r="L1121" s="181">
        <v>12</v>
      </c>
      <c r="M1121" s="175">
        <v>13</v>
      </c>
      <c r="N1121" s="180">
        <v>0</v>
      </c>
      <c r="O1121" s="180">
        <v>0</v>
      </c>
      <c r="P1121" s="181">
        <v>13</v>
      </c>
    </row>
    <row r="1122" spans="1:16" x14ac:dyDescent="0.3">
      <c r="A1122" s="186" t="s">
        <v>939</v>
      </c>
      <c r="B1122" s="179" t="s">
        <v>1164</v>
      </c>
      <c r="C1122" s="179" t="s">
        <v>2328</v>
      </c>
      <c r="D1122" s="178" t="s">
        <v>1167</v>
      </c>
      <c r="E1122" s="175">
        <v>7</v>
      </c>
      <c r="F1122" s="180">
        <v>0</v>
      </c>
      <c r="G1122" s="180">
        <v>2</v>
      </c>
      <c r="H1122" s="181">
        <v>5</v>
      </c>
      <c r="I1122" s="175">
        <v>8</v>
      </c>
      <c r="J1122" s="180">
        <v>0</v>
      </c>
      <c r="K1122" s="180">
        <v>0</v>
      </c>
      <c r="L1122" s="181">
        <v>8</v>
      </c>
      <c r="M1122" s="175">
        <v>22</v>
      </c>
      <c r="N1122" s="180">
        <v>0</v>
      </c>
      <c r="O1122" s="180">
        <v>0</v>
      </c>
      <c r="P1122" s="181">
        <v>22</v>
      </c>
    </row>
    <row r="1123" spans="1:16" x14ac:dyDescent="0.3">
      <c r="A1123" s="186" t="s">
        <v>569</v>
      </c>
      <c r="B1123" s="179" t="s">
        <v>1164</v>
      </c>
      <c r="C1123" s="179" t="s">
        <v>2329</v>
      </c>
      <c r="D1123" s="178" t="s">
        <v>1172</v>
      </c>
      <c r="E1123" s="175">
        <v>7</v>
      </c>
      <c r="F1123" s="180">
        <v>1</v>
      </c>
      <c r="G1123" s="180">
        <v>3</v>
      </c>
      <c r="H1123" s="181">
        <v>3</v>
      </c>
      <c r="I1123" s="175">
        <v>5</v>
      </c>
      <c r="J1123" s="180">
        <v>0</v>
      </c>
      <c r="K1123" s="180">
        <v>1</v>
      </c>
      <c r="L1123" s="181">
        <v>4</v>
      </c>
      <c r="M1123" s="175">
        <v>14</v>
      </c>
      <c r="N1123" s="180">
        <v>1</v>
      </c>
      <c r="O1123" s="180">
        <v>3</v>
      </c>
      <c r="P1123" s="181">
        <v>10</v>
      </c>
    </row>
    <row r="1124" spans="1:16" x14ac:dyDescent="0.3">
      <c r="A1124" s="186" t="s">
        <v>309</v>
      </c>
      <c r="B1124" s="179" t="s">
        <v>1164</v>
      </c>
      <c r="C1124" s="179" t="s">
        <v>2330</v>
      </c>
      <c r="D1124" s="178" t="s">
        <v>1169</v>
      </c>
      <c r="E1124" s="175">
        <v>5</v>
      </c>
      <c r="F1124" s="180">
        <v>0</v>
      </c>
      <c r="G1124" s="180">
        <v>0</v>
      </c>
      <c r="H1124" s="181">
        <v>5</v>
      </c>
      <c r="I1124" s="175">
        <v>6</v>
      </c>
      <c r="J1124" s="180">
        <v>0</v>
      </c>
      <c r="K1124" s="180">
        <v>0</v>
      </c>
      <c r="L1124" s="181">
        <v>6</v>
      </c>
      <c r="M1124" s="175">
        <v>5</v>
      </c>
      <c r="N1124" s="180">
        <v>0</v>
      </c>
      <c r="O1124" s="180">
        <v>0</v>
      </c>
      <c r="P1124" s="181">
        <v>5</v>
      </c>
    </row>
    <row r="1125" spans="1:16" x14ac:dyDescent="0.3">
      <c r="A1125" s="186" t="s">
        <v>925</v>
      </c>
      <c r="B1125" s="179" t="s">
        <v>1174</v>
      </c>
      <c r="C1125" s="179" t="s">
        <v>2331</v>
      </c>
      <c r="D1125" s="178" t="s">
        <v>1178</v>
      </c>
      <c r="E1125" s="175">
        <v>0</v>
      </c>
      <c r="F1125" s="180">
        <v>0</v>
      </c>
      <c r="G1125" s="180">
        <v>0</v>
      </c>
      <c r="H1125" s="181">
        <v>0</v>
      </c>
      <c r="I1125" s="175">
        <v>2</v>
      </c>
      <c r="J1125" s="180">
        <v>0</v>
      </c>
      <c r="K1125" s="180">
        <v>0</v>
      </c>
      <c r="L1125" s="181">
        <v>2</v>
      </c>
      <c r="M1125" s="175">
        <v>1</v>
      </c>
      <c r="N1125" s="180">
        <v>0</v>
      </c>
      <c r="O1125" s="180">
        <v>0</v>
      </c>
      <c r="P1125" s="181">
        <v>1</v>
      </c>
    </row>
    <row r="1126" spans="1:16" x14ac:dyDescent="0.3">
      <c r="A1126" s="186" t="s">
        <v>108</v>
      </c>
      <c r="B1126" s="179" t="s">
        <v>1174</v>
      </c>
      <c r="C1126" s="179" t="s">
        <v>2332</v>
      </c>
      <c r="D1126" s="178" t="s">
        <v>1177</v>
      </c>
      <c r="E1126" s="175">
        <v>2</v>
      </c>
      <c r="F1126" s="180">
        <v>0</v>
      </c>
      <c r="G1126" s="180">
        <v>0</v>
      </c>
      <c r="H1126" s="181">
        <v>2</v>
      </c>
      <c r="I1126" s="175">
        <v>2</v>
      </c>
      <c r="J1126" s="180">
        <v>0</v>
      </c>
      <c r="K1126" s="180">
        <v>0</v>
      </c>
      <c r="L1126" s="181">
        <v>2</v>
      </c>
      <c r="M1126" s="175">
        <v>1</v>
      </c>
      <c r="N1126" s="180">
        <v>0</v>
      </c>
      <c r="O1126" s="180">
        <v>0</v>
      </c>
      <c r="P1126" s="181">
        <v>1</v>
      </c>
    </row>
    <row r="1127" spans="1:16" x14ac:dyDescent="0.3">
      <c r="A1127" s="186" t="s">
        <v>108</v>
      </c>
      <c r="B1127" s="179" t="s">
        <v>1164</v>
      </c>
      <c r="C1127" s="179" t="s">
        <v>2333</v>
      </c>
      <c r="D1127" s="178" t="s">
        <v>1220</v>
      </c>
      <c r="E1127" s="175">
        <v>1</v>
      </c>
      <c r="F1127" s="180">
        <v>0</v>
      </c>
      <c r="G1127" s="180">
        <v>0</v>
      </c>
      <c r="H1127" s="181">
        <v>1</v>
      </c>
      <c r="I1127" s="175">
        <v>1</v>
      </c>
      <c r="J1127" s="180">
        <v>0</v>
      </c>
      <c r="K1127" s="180">
        <v>0</v>
      </c>
      <c r="L1127" s="181">
        <v>1</v>
      </c>
      <c r="M1127" s="175">
        <v>1</v>
      </c>
      <c r="N1127" s="180">
        <v>0</v>
      </c>
      <c r="O1127" s="180">
        <v>0</v>
      </c>
      <c r="P1127" s="181">
        <v>1</v>
      </c>
    </row>
    <row r="1128" spans="1:16" x14ac:dyDescent="0.3">
      <c r="A1128" s="186" t="s">
        <v>513</v>
      </c>
      <c r="B1128" s="179" t="s">
        <v>1164</v>
      </c>
      <c r="C1128" s="179" t="s">
        <v>2334</v>
      </c>
      <c r="D1128" s="178" t="s">
        <v>1170</v>
      </c>
      <c r="E1128" s="175">
        <v>1</v>
      </c>
      <c r="F1128" s="180">
        <v>0</v>
      </c>
      <c r="G1128" s="180">
        <v>0</v>
      </c>
      <c r="H1128" s="181">
        <v>1</v>
      </c>
      <c r="I1128" s="175">
        <v>1</v>
      </c>
      <c r="J1128" s="180">
        <v>0</v>
      </c>
      <c r="K1128" s="180">
        <v>0</v>
      </c>
      <c r="L1128" s="181">
        <v>1</v>
      </c>
      <c r="M1128" s="175">
        <v>3</v>
      </c>
      <c r="N1128" s="180">
        <v>0</v>
      </c>
      <c r="O1128" s="180">
        <v>0</v>
      </c>
      <c r="P1128" s="181">
        <v>3</v>
      </c>
    </row>
    <row r="1129" spans="1:16" x14ac:dyDescent="0.3">
      <c r="A1129" s="188" t="s">
        <v>1086</v>
      </c>
      <c r="B1129" s="189" t="s">
        <v>1164</v>
      </c>
      <c r="C1129" s="189" t="s">
        <v>2335</v>
      </c>
      <c r="D1129" s="151" t="s">
        <v>355</v>
      </c>
      <c r="E1129" s="190">
        <v>3</v>
      </c>
      <c r="F1129" s="248">
        <v>0</v>
      </c>
      <c r="G1129" s="248">
        <v>0</v>
      </c>
      <c r="H1129" s="191">
        <v>3</v>
      </c>
      <c r="I1129" s="190">
        <v>1</v>
      </c>
      <c r="J1129" s="248">
        <v>0</v>
      </c>
      <c r="K1129" s="248">
        <v>0</v>
      </c>
      <c r="L1129" s="191">
        <v>1</v>
      </c>
      <c r="M1129" s="190">
        <v>0</v>
      </c>
      <c r="N1129" s="248">
        <v>0</v>
      </c>
      <c r="O1129" s="248">
        <v>0</v>
      </c>
      <c r="P1129" s="191">
        <v>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2024-04-19T17:38:54Z</dcterms:modified>
</cp:coreProperties>
</file>