
<file path=[Content_Types].xml><?xml version="1.0" encoding="utf-8"?>
<Types xmlns="http://schemas.openxmlformats.org/package/2006/content-types">
  <Default Extension="bin" ContentType="application/vnd.openxmlformats-officedocument.spreadsheetml.printerSettings"/>
  <Default Extension="jfif"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Ex2.xml" ContentType="application/vnd.ms-office.chartex+xml"/>
  <Override PartName="/xl/charts/style2.xml" ContentType="application/vnd.ms-office.chartstyle+xml"/>
  <Override PartName="/xl/charts/colors2.xml" ContentType="application/vnd.ms-office.chartcolorstyle+xml"/>
  <Override PartName="/xl/charts/chartEx3.xml" ContentType="application/vnd.ms-office.chartex+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Ex4.xml" ContentType="application/vnd.ms-office.chartex+xml"/>
  <Override PartName="/xl/charts/style4.xml" ContentType="application/vnd.ms-office.chartstyle+xml"/>
  <Override PartName="/xl/charts/colors4.xml" ContentType="application/vnd.ms-office.chartcolorstyle+xml"/>
  <Override PartName="/xl/charts/chartEx5.xml" ContentType="application/vnd.ms-office.chartex+xml"/>
  <Override PartName="/xl/charts/style5.xml" ContentType="application/vnd.ms-office.chartstyle+xml"/>
  <Override PartName="/xl/charts/colors5.xml" ContentType="application/vnd.ms-office.chartcolorstyle+xml"/>
  <Override PartName="/xl/charts/chartEx6.xml" ContentType="application/vnd.ms-office.chartex+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hidePivotFieldList="1" defaultThemeVersion="166925"/>
  <mc:AlternateContent xmlns:mc="http://schemas.openxmlformats.org/markup-compatibility/2006">
    <mc:Choice Requires="x15">
      <x15ac:absPath xmlns:x15ac="http://schemas.microsoft.com/office/spreadsheetml/2010/11/ac" url="D:\Documents\UGPP\AnexosInformeCotizacion\"/>
    </mc:Choice>
  </mc:AlternateContent>
  <xr:revisionPtr revIDLastSave="0" documentId="13_ncr:1_{9EAF626C-0567-48F0-B3E7-C6A45E1FA0F3}" xr6:coauthVersionLast="47" xr6:coauthVersionMax="47" xr10:uidLastSave="{00000000-0000-0000-0000-000000000000}"/>
  <bookViews>
    <workbookView xWindow="-120" yWindow="-120" windowWidth="29040" windowHeight="15840" xr2:uid="{C1906065-A51F-4A52-ADBA-E90869F494AF}"/>
  </bookViews>
  <sheets>
    <sheet name="Resultado generales" sheetId="1" r:id="rId1"/>
    <sheet name="Dependientes sector privado" sheetId="2" r:id="rId2"/>
    <sheet name="Independientes" sheetId="5" r:id="rId3"/>
    <sheet name="Monto de cotización" sheetId="4" r:id="rId4"/>
    <sheet name="Resumen municipal" sheetId="6" r:id="rId5"/>
  </sheets>
  <definedNames>
    <definedName name="_xlnm._FilterDatabase" localSheetId="4" hidden="1">'Resumen municipal'!$E$13:$G$1168</definedName>
    <definedName name="_xlchart.v2.10" hidden="1">Independientes!$A$109:$A$125</definedName>
    <definedName name="_xlchart.v2.11" hidden="1">Independientes!$I$107</definedName>
    <definedName name="_xlchart.v2.12" hidden="1">Independientes!$I$109:$I$125</definedName>
    <definedName name="_xlchart.v2.17" hidden="1">Independientes!$A$109:$A$125</definedName>
    <definedName name="_xlchart.v2.18" hidden="1">Independientes!$H$107</definedName>
    <definedName name="_xlchart.v2.19" hidden="1">Independientes!$H$109:$H$125</definedName>
    <definedName name="_xlchart.v2.4" hidden="1">'Dependientes sector privado'!$A$126:$A$142</definedName>
    <definedName name="_xlchart.v2.5" hidden="1">'Dependientes sector privado'!$I$126:$I$142</definedName>
    <definedName name="_xlchart.v2.6" hidden="1">Independientes!$I$107</definedName>
    <definedName name="_xlchart.v2.7" hidden="1">'Dependientes sector privado'!$A$126:$A$142</definedName>
    <definedName name="_xlchart.v2.8" hidden="1">'Dependientes sector privado'!$H$124:$H$125</definedName>
    <definedName name="_xlchart.v2.9" hidden="1">'Dependientes sector privado'!$H$126:$H$142</definedName>
    <definedName name="_xlchart.v6.0" hidden="1">'Dependientes sector privado'!$A$82:$D$82</definedName>
    <definedName name="_xlchart.v6.1" hidden="1">'Dependientes sector privado'!$A$83:$D$115</definedName>
    <definedName name="_xlchart.v6.13" hidden="1">Independientes!$A$65:$D$65</definedName>
    <definedName name="_xlchart.v6.14" hidden="1">Independientes!$A$66:$D$98</definedName>
    <definedName name="_xlchart.v6.15" hidden="1">Independientes!$E$65</definedName>
    <definedName name="_xlchart.v6.16" hidden="1">Independientes!$F$66:$F$99</definedName>
    <definedName name="_xlchart.v6.2" hidden="1">'Dependientes sector privado'!$E$82</definedName>
    <definedName name="_xlchart.v6.3" hidden="1">'Dependientes sector privado'!$F$83:$F$116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3" i="2" l="1"/>
  <c r="E53" i="2"/>
  <c r="H53" i="5" l="1"/>
  <c r="H36" i="5"/>
  <c r="H66" i="2"/>
  <c r="H71" i="2"/>
  <c r="G36" i="5"/>
  <c r="F37" i="5"/>
  <c r="H53" i="2"/>
  <c r="F77" i="5"/>
  <c r="E77" i="5"/>
  <c r="I41" i="5" l="1"/>
  <c r="H41" i="5"/>
  <c r="F108" i="2"/>
  <c r="F96" i="2"/>
  <c r="F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83" i="2"/>
  <c r="F38" i="5" l="1"/>
  <c r="F45" i="5"/>
  <c r="F46" i="5"/>
  <c r="F53" i="5"/>
  <c r="F54" i="5"/>
  <c r="I39" i="5"/>
  <c r="H40" i="5"/>
  <c r="H48" i="5"/>
  <c r="H49" i="5"/>
  <c r="H56" i="5"/>
  <c r="H57" i="5"/>
  <c r="H55" i="2"/>
  <c r="H63" i="2"/>
  <c r="H72" i="2"/>
  <c r="H74" i="2"/>
  <c r="F67" i="5"/>
  <c r="F68" i="5"/>
  <c r="F69" i="5"/>
  <c r="F70" i="5"/>
  <c r="F71" i="5"/>
  <c r="F72" i="5"/>
  <c r="F73" i="5"/>
  <c r="F74" i="5"/>
  <c r="F75" i="5"/>
  <c r="F76" i="5"/>
  <c r="F78" i="5"/>
  <c r="F79" i="5"/>
  <c r="F80" i="5"/>
  <c r="F81" i="5"/>
  <c r="F82" i="5"/>
  <c r="F83" i="5"/>
  <c r="F84" i="5"/>
  <c r="F85" i="5"/>
  <c r="F86" i="5"/>
  <c r="F87" i="5"/>
  <c r="F88" i="5"/>
  <c r="F89" i="5"/>
  <c r="F90" i="5"/>
  <c r="F91" i="5"/>
  <c r="F92" i="5"/>
  <c r="F93" i="5"/>
  <c r="F94" i="5"/>
  <c r="F95" i="5"/>
  <c r="F96" i="5"/>
  <c r="F97" i="5"/>
  <c r="F98" i="5"/>
  <c r="F99" i="5"/>
  <c r="F66" i="5"/>
  <c r="E67" i="5"/>
  <c r="E68" i="5"/>
  <c r="E69" i="5"/>
  <c r="E70" i="5"/>
  <c r="E71" i="5"/>
  <c r="E72" i="5"/>
  <c r="E73" i="5"/>
  <c r="E74" i="5"/>
  <c r="E75" i="5"/>
  <c r="E76" i="5"/>
  <c r="E78" i="5"/>
  <c r="E79" i="5"/>
  <c r="E80" i="5"/>
  <c r="E81" i="5"/>
  <c r="E82" i="5"/>
  <c r="E83" i="5"/>
  <c r="E84" i="5"/>
  <c r="E85" i="5"/>
  <c r="E86" i="5"/>
  <c r="E87" i="5"/>
  <c r="E88" i="5"/>
  <c r="E89" i="5"/>
  <c r="E90" i="5"/>
  <c r="E91" i="5"/>
  <c r="E92" i="5"/>
  <c r="E93" i="5"/>
  <c r="E94" i="5"/>
  <c r="E95" i="5"/>
  <c r="E96" i="5"/>
  <c r="E97" i="5"/>
  <c r="E98" i="5"/>
  <c r="E99" i="5"/>
  <c r="E66" i="5"/>
  <c r="F84" i="2"/>
  <c r="F85" i="2"/>
  <c r="F86" i="2"/>
  <c r="F87" i="2"/>
  <c r="F88" i="2"/>
  <c r="F89" i="2"/>
  <c r="F90" i="2"/>
  <c r="F91" i="2"/>
  <c r="F92" i="2"/>
  <c r="F93" i="2"/>
  <c r="F94" i="2"/>
  <c r="F95" i="2"/>
  <c r="F97" i="2"/>
  <c r="F98" i="2"/>
  <c r="F99" i="2"/>
  <c r="F100" i="2"/>
  <c r="F101" i="2"/>
  <c r="F102" i="2"/>
  <c r="F103" i="2"/>
  <c r="F104" i="2"/>
  <c r="F105" i="2"/>
  <c r="F106" i="2"/>
  <c r="F107" i="2"/>
  <c r="F109" i="2"/>
  <c r="F110" i="2"/>
  <c r="F111" i="2"/>
  <c r="F112" i="2"/>
  <c r="F113" i="2"/>
  <c r="F114" i="2"/>
  <c r="F115" i="2"/>
  <c r="F116" i="2"/>
  <c r="F39" i="5"/>
  <c r="F40" i="5"/>
  <c r="F48" i="5"/>
  <c r="F55" i="5"/>
  <c r="F56" i="5"/>
  <c r="F36" i="5"/>
  <c r="H54" i="2"/>
  <c r="H56" i="2"/>
  <c r="H57" i="2"/>
  <c r="H62" i="2"/>
  <c r="H65" i="2"/>
  <c r="H70" i="2"/>
  <c r="H73" i="2"/>
  <c r="F117" i="2" l="1"/>
  <c r="E117" i="2"/>
  <c r="F100" i="5"/>
  <c r="E100" i="5"/>
  <c r="I53" i="2"/>
  <c r="I62" i="2"/>
  <c r="I55" i="5"/>
  <c r="I61" i="2"/>
  <c r="I60" i="2"/>
  <c r="I68" i="2"/>
  <c r="I69" i="2"/>
  <c r="F70" i="2"/>
  <c r="F62" i="2"/>
  <c r="F54" i="2"/>
  <c r="G52" i="5"/>
  <c r="G51" i="5"/>
  <c r="G43" i="5"/>
  <c r="G50" i="5"/>
  <c r="G42" i="5"/>
  <c r="G44" i="5"/>
  <c r="G54" i="5"/>
  <c r="G46" i="5"/>
  <c r="G38" i="5"/>
  <c r="G53" i="5"/>
  <c r="G45" i="5"/>
  <c r="G37" i="5"/>
  <c r="F69" i="2"/>
  <c r="F61" i="2"/>
  <c r="G67" i="2"/>
  <c r="G59" i="2"/>
  <c r="I67" i="2"/>
  <c r="I59" i="2"/>
  <c r="G57" i="5"/>
  <c r="G49" i="5"/>
  <c r="G41" i="5"/>
  <c r="H55" i="5"/>
  <c r="H39" i="5"/>
  <c r="I54" i="5"/>
  <c r="I46" i="5"/>
  <c r="I38" i="5"/>
  <c r="F68" i="2"/>
  <c r="F60" i="2"/>
  <c r="G74" i="2"/>
  <c r="G66" i="2"/>
  <c r="I74" i="2"/>
  <c r="I66" i="2"/>
  <c r="I58" i="2"/>
  <c r="G56" i="5"/>
  <c r="G48" i="5"/>
  <c r="G40" i="5"/>
  <c r="H54" i="5"/>
  <c r="H46" i="5"/>
  <c r="H38" i="5"/>
  <c r="I53" i="5"/>
  <c r="I45" i="5"/>
  <c r="I37" i="5"/>
  <c r="F67" i="2"/>
  <c r="F59" i="2"/>
  <c r="G73" i="2"/>
  <c r="G65" i="2"/>
  <c r="G57" i="2"/>
  <c r="I73" i="2"/>
  <c r="I65" i="2"/>
  <c r="I57" i="2"/>
  <c r="G55" i="5"/>
  <c r="G39" i="5"/>
  <c r="H45" i="5"/>
  <c r="H37" i="5"/>
  <c r="I52" i="5"/>
  <c r="I44" i="5"/>
  <c r="H69" i="2"/>
  <c r="H61" i="2"/>
  <c r="F74" i="2"/>
  <c r="F66" i="2"/>
  <c r="F58" i="2"/>
  <c r="G72" i="2"/>
  <c r="G56" i="2"/>
  <c r="I72" i="2"/>
  <c r="I56" i="2"/>
  <c r="H52" i="5"/>
  <c r="H44" i="5"/>
  <c r="I51" i="5"/>
  <c r="I43" i="5"/>
  <c r="F73" i="2"/>
  <c r="F65" i="2"/>
  <c r="F57" i="2"/>
  <c r="G71" i="2"/>
  <c r="G63" i="2"/>
  <c r="G55" i="2"/>
  <c r="I71" i="2"/>
  <c r="I63" i="2"/>
  <c r="I55" i="2"/>
  <c r="H51" i="5"/>
  <c r="H43" i="5"/>
  <c r="I36" i="5"/>
  <c r="I50" i="5"/>
  <c r="I42" i="5"/>
  <c r="F51" i="5"/>
  <c r="F43" i="5"/>
  <c r="F72" i="2"/>
  <c r="F56" i="2"/>
  <c r="G70" i="2"/>
  <c r="G62" i="2"/>
  <c r="G54" i="2"/>
  <c r="I70" i="2"/>
  <c r="I54" i="2"/>
  <c r="H50" i="5"/>
  <c r="H42" i="5"/>
  <c r="I57" i="5"/>
  <c r="I49" i="5"/>
  <c r="E52" i="5"/>
  <c r="F50" i="5"/>
  <c r="F42" i="5"/>
  <c r="H58" i="2"/>
  <c r="F71" i="2"/>
  <c r="F63" i="2"/>
  <c r="F55" i="2"/>
  <c r="G69" i="2"/>
  <c r="G61" i="2"/>
  <c r="I56" i="5"/>
  <c r="I48" i="5"/>
  <c r="I40" i="5"/>
  <c r="F57" i="5"/>
  <c r="F49" i="5"/>
  <c r="F41" i="5"/>
  <c r="G68" i="2"/>
  <c r="G60" i="2"/>
  <c r="H68" i="2"/>
  <c r="H60" i="2"/>
  <c r="F52" i="5"/>
  <c r="F44" i="5"/>
  <c r="H67" i="2"/>
  <c r="H59" i="2"/>
  <c r="G58" i="2" l="1"/>
  <c r="G53" i="2"/>
  <c r="E66" i="2"/>
  <c r="G75" i="2"/>
  <c r="H75" i="2"/>
  <c r="E60" i="2"/>
  <c r="E62" i="2"/>
  <c r="E58" i="2"/>
  <c r="E68" i="2"/>
  <c r="E70" i="2"/>
  <c r="I75" i="2"/>
  <c r="F75" i="2"/>
  <c r="E56" i="2"/>
  <c r="E74" i="2"/>
  <c r="E59" i="2"/>
  <c r="E61" i="2"/>
  <c r="E72" i="2"/>
  <c r="E67" i="2"/>
  <c r="E69" i="2"/>
  <c r="E65" i="2"/>
  <c r="E55" i="2"/>
  <c r="E41" i="5"/>
  <c r="E50" i="5"/>
  <c r="E42" i="5"/>
  <c r="E53" i="5"/>
  <c r="E54" i="5"/>
  <c r="E48" i="5"/>
  <c r="E43" i="5"/>
  <c r="E39" i="5"/>
  <c r="E45" i="5"/>
  <c r="G58" i="5"/>
  <c r="H58" i="5"/>
  <c r="E37" i="5"/>
  <c r="E46" i="5"/>
  <c r="E55" i="5"/>
  <c r="I58" i="5"/>
  <c r="E38" i="5"/>
  <c r="E47" i="5"/>
  <c r="E56" i="5"/>
  <c r="E57" i="5"/>
  <c r="E40" i="5"/>
  <c r="E49" i="5"/>
  <c r="E36" i="5"/>
  <c r="E51" i="5"/>
  <c r="F58" i="5"/>
  <c r="E57" i="2"/>
  <c r="E63" i="2"/>
  <c r="E44" i="5"/>
  <c r="E54" i="2"/>
  <c r="E73" i="2"/>
  <c r="E71" i="2"/>
  <c r="E75" i="2" l="1"/>
</calcChain>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RICHVALUE" minSupportedVersion="120000" copy="1" pasteAll="1" pasteValues="1" merge="1" splitFirst="1" rowColShift="1" clearFormats="1" clearComments="1" assign="1" coerce="1"/>
    <metadataType name="XLDAPR" minSupportedVersion="120000" copy="1" pasteAll="1" pasteValues="1" merge="1" splitFirst="1" rowColShift="1" clearFormats="1" clearComments="1" assign="1" coerce="1" cellMeta="1"/>
  </metadataTypes>
  <futureMetadata name="XLRICHVALUE" count="33">
    <bk>
      <extLst>
        <ext uri="{3e2802c4-a4d2-4d8b-9148-e3be6c30e623}">
          <xlrd:rvb i="0"/>
        </ext>
      </extLst>
    </bk>
    <bk>
      <extLst>
        <ext uri="{3e2802c4-a4d2-4d8b-9148-e3be6c30e623}">
          <xlrd:rvb i="11"/>
        </ext>
      </extLst>
    </bk>
    <bk>
      <extLst>
        <ext uri="{3e2802c4-a4d2-4d8b-9148-e3be6c30e623}">
          <xlrd:rvb i="20"/>
        </ext>
      </extLst>
    </bk>
    <bk>
      <extLst>
        <ext uri="{3e2802c4-a4d2-4d8b-9148-e3be6c30e623}">
          <xlrd:rvb i="29"/>
        </ext>
      </extLst>
    </bk>
    <bk>
      <extLst>
        <ext uri="{3e2802c4-a4d2-4d8b-9148-e3be6c30e623}">
          <xlrd:rvb i="37"/>
        </ext>
      </extLst>
    </bk>
    <bk>
      <extLst>
        <ext uri="{3e2802c4-a4d2-4d8b-9148-e3be6c30e623}">
          <xlrd:rvb i="45"/>
        </ext>
      </extLst>
    </bk>
    <bk>
      <extLst>
        <ext uri="{3e2802c4-a4d2-4d8b-9148-e3be6c30e623}">
          <xlrd:rvb i="54"/>
        </ext>
      </extLst>
    </bk>
    <bk>
      <extLst>
        <ext uri="{3e2802c4-a4d2-4d8b-9148-e3be6c30e623}">
          <xlrd:rvb i="63"/>
        </ext>
      </extLst>
    </bk>
    <bk>
      <extLst>
        <ext uri="{3e2802c4-a4d2-4d8b-9148-e3be6c30e623}">
          <xlrd:rvb i="72"/>
        </ext>
      </extLst>
    </bk>
    <bk>
      <extLst>
        <ext uri="{3e2802c4-a4d2-4d8b-9148-e3be6c30e623}">
          <xlrd:rvb i="81"/>
        </ext>
      </extLst>
    </bk>
    <bk>
      <extLst>
        <ext uri="{3e2802c4-a4d2-4d8b-9148-e3be6c30e623}">
          <xlrd:rvb i="90"/>
        </ext>
      </extLst>
    </bk>
    <bk>
      <extLst>
        <ext uri="{3e2802c4-a4d2-4d8b-9148-e3be6c30e623}">
          <xlrd:rvb i="99"/>
        </ext>
      </extLst>
    </bk>
    <bk>
      <extLst>
        <ext uri="{3e2802c4-a4d2-4d8b-9148-e3be6c30e623}">
          <xlrd:rvb i="107"/>
        </ext>
      </extLst>
    </bk>
    <bk>
      <extLst>
        <ext uri="{3e2802c4-a4d2-4d8b-9148-e3be6c30e623}">
          <xlrd:rvb i="116"/>
        </ext>
      </extLst>
    </bk>
    <bk>
      <extLst>
        <ext uri="{3e2802c4-a4d2-4d8b-9148-e3be6c30e623}">
          <xlrd:rvb i="125"/>
        </ext>
      </extLst>
    </bk>
    <bk>
      <extLst>
        <ext uri="{3e2802c4-a4d2-4d8b-9148-e3be6c30e623}">
          <xlrd:rvb i="133"/>
        </ext>
      </extLst>
    </bk>
    <bk>
      <extLst>
        <ext uri="{3e2802c4-a4d2-4d8b-9148-e3be6c30e623}">
          <xlrd:rvb i="141"/>
        </ext>
      </extLst>
    </bk>
    <bk>
      <extLst>
        <ext uri="{3e2802c4-a4d2-4d8b-9148-e3be6c30e623}">
          <xlrd:rvb i="150"/>
        </ext>
      </extLst>
    </bk>
    <bk>
      <extLst>
        <ext uri="{3e2802c4-a4d2-4d8b-9148-e3be6c30e623}">
          <xlrd:rvb i="159"/>
        </ext>
      </extLst>
    </bk>
    <bk>
      <extLst>
        <ext uri="{3e2802c4-a4d2-4d8b-9148-e3be6c30e623}">
          <xlrd:rvb i="168"/>
        </ext>
      </extLst>
    </bk>
    <bk>
      <extLst>
        <ext uri="{3e2802c4-a4d2-4d8b-9148-e3be6c30e623}">
          <xlrd:rvb i="178"/>
        </ext>
      </extLst>
    </bk>
    <bk>
      <extLst>
        <ext uri="{3e2802c4-a4d2-4d8b-9148-e3be6c30e623}">
          <xlrd:rvb i="186"/>
        </ext>
      </extLst>
    </bk>
    <bk>
      <extLst>
        <ext uri="{3e2802c4-a4d2-4d8b-9148-e3be6c30e623}">
          <xlrd:rvb i="195"/>
        </ext>
      </extLst>
    </bk>
    <bk>
      <extLst>
        <ext uri="{3e2802c4-a4d2-4d8b-9148-e3be6c30e623}">
          <xlrd:rvb i="204"/>
        </ext>
      </extLst>
    </bk>
    <bk>
      <extLst>
        <ext uri="{3e2802c4-a4d2-4d8b-9148-e3be6c30e623}">
          <xlrd:rvb i="213"/>
        </ext>
      </extLst>
    </bk>
    <bk>
      <extLst>
        <ext uri="{3e2802c4-a4d2-4d8b-9148-e3be6c30e623}">
          <xlrd:rvb i="222"/>
        </ext>
      </extLst>
    </bk>
    <bk>
      <extLst>
        <ext uri="{3e2802c4-a4d2-4d8b-9148-e3be6c30e623}">
          <xlrd:rvb i="231"/>
        </ext>
      </extLst>
    </bk>
    <bk>
      <extLst>
        <ext uri="{3e2802c4-a4d2-4d8b-9148-e3be6c30e623}">
          <xlrd:rvb i="240"/>
        </ext>
      </extLst>
    </bk>
    <bk>
      <extLst>
        <ext uri="{3e2802c4-a4d2-4d8b-9148-e3be6c30e623}">
          <xlrd:rvb i="249"/>
        </ext>
      </extLst>
    </bk>
    <bk>
      <extLst>
        <ext uri="{3e2802c4-a4d2-4d8b-9148-e3be6c30e623}">
          <xlrd:rvb i="258"/>
        </ext>
      </extLst>
    </bk>
    <bk>
      <extLst>
        <ext uri="{3e2802c4-a4d2-4d8b-9148-e3be6c30e623}">
          <xlrd:rvb i="267"/>
        </ext>
      </extLst>
    </bk>
    <bk>
      <extLst>
        <ext uri="{3e2802c4-a4d2-4d8b-9148-e3be6c30e623}">
          <xlrd:rvb i="277"/>
        </ext>
      </extLst>
    </bk>
    <bk>
      <extLst>
        <ext uri="{3e2802c4-a4d2-4d8b-9148-e3be6c30e623}">
          <xlrd:rvb i="286"/>
        </ext>
      </extLst>
    </bk>
  </futureMetadata>
  <futureMetadata name="XLDAPR" count="1">
    <bk>
      <extLst>
        <ext uri="{bdbb8cdc-fa1e-496e-a857-3c3f30c029c3}">
          <xda:dynamicArrayProperties fDynamic="1" fCollapsed="0"/>
        </ext>
      </extLst>
    </bk>
  </futureMetadata>
  <cellMetadata count="1">
    <bk>
      <rc t="2" v="0"/>
    </bk>
  </cellMetadata>
  <valueMetadata count="33">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valueMetadata>
</metadata>
</file>

<file path=xl/sharedStrings.xml><?xml version="1.0" encoding="utf-8"?>
<sst xmlns="http://schemas.openxmlformats.org/spreadsheetml/2006/main" count="5073" uniqueCount="2363">
  <si>
    <t>Rango IBC</t>
  </si>
  <si>
    <t>Total de cotizantes</t>
  </si>
  <si>
    <t>Total de Independientes</t>
  </si>
  <si>
    <t>Mayor a 1 y hasta 2 SMMLV</t>
  </si>
  <si>
    <t>Mayor a 2 y hasta 5 SMMLV</t>
  </si>
  <si>
    <t>Mayor a 5 SMMLV</t>
  </si>
  <si>
    <t>Total de Dependientes</t>
  </si>
  <si>
    <t>Mes</t>
  </si>
  <si>
    <t>Total</t>
  </si>
  <si>
    <t>Actividad (Sección CIIU Rev. 4. A.C)</t>
  </si>
  <si>
    <t>Construcción</t>
  </si>
  <si>
    <t>Industrias manufactureras</t>
  </si>
  <si>
    <t>Alojamiento y servicios de comida</t>
  </si>
  <si>
    <t>Transporte y almacenamiento</t>
  </si>
  <si>
    <t>Educación</t>
  </si>
  <si>
    <t>Otras actividades de servicios</t>
  </si>
  <si>
    <t>Explotación de minas y canteras</t>
  </si>
  <si>
    <t>Actividades financieras y de seguros</t>
  </si>
  <si>
    <t>Actividades inmobiliarias</t>
  </si>
  <si>
    <t xml:space="preserve">Actividades de los hogares individuales </t>
  </si>
  <si>
    <t>Información y comunicaciones</t>
  </si>
  <si>
    <t>Total general</t>
  </si>
  <si>
    <t xml:space="preserve">Total cotizantes de sector privado según la actividad económica </t>
  </si>
  <si>
    <t>Subsistema</t>
  </si>
  <si>
    <t>ARL</t>
  </si>
  <si>
    <t>CCF</t>
  </si>
  <si>
    <t>SENA</t>
  </si>
  <si>
    <t>ICBF</t>
  </si>
  <si>
    <t xml:space="preserve">Total monto de cotización en millones de pesos para todos los cotizantes dependientes </t>
  </si>
  <si>
    <t xml:space="preserve">Contribución </t>
  </si>
  <si>
    <t>Mediana (51-200)</t>
  </si>
  <si>
    <t xml:space="preserve">Resultados cotizaciones </t>
  </si>
  <si>
    <t>Micro (2-10)</t>
  </si>
  <si>
    <t>Variaciones Mensual del número de cotizantes</t>
  </si>
  <si>
    <t>Número de novedades</t>
  </si>
  <si>
    <t>Número de cotizantes</t>
  </si>
  <si>
    <t>Total de Dependientes Priv</t>
  </si>
  <si>
    <t>Número de aportantes privados por tamaño</t>
  </si>
  <si>
    <t>Muy Grande (Más de 500)</t>
  </si>
  <si>
    <t>Grande (201-500)</t>
  </si>
  <si>
    <t>Pequeña (11-50)</t>
  </si>
  <si>
    <t>Micro (Igual a 1)</t>
  </si>
  <si>
    <t>Total cotizantes Independientes, Dependientes y Dependientes del Sector Privado</t>
  </si>
  <si>
    <t>Tamaño</t>
  </si>
  <si>
    <t>Número de aportantes privados</t>
  </si>
  <si>
    <t>Anexos Técnicos Dependientes Privados</t>
  </si>
  <si>
    <t>Novedades</t>
  </si>
  <si>
    <t>Novedades de Cotizantes Privados</t>
  </si>
  <si>
    <t>Ingresos</t>
  </si>
  <si>
    <t>Retiros</t>
  </si>
  <si>
    <t>Suspensiones temporales</t>
  </si>
  <si>
    <t>Variaciones anuales</t>
  </si>
  <si>
    <t>Total cotizantes de sector privado según Departamento</t>
  </si>
  <si>
    <t>Departamento</t>
  </si>
  <si>
    <t>Var. Mensual</t>
  </si>
  <si>
    <t>Var. Anual</t>
  </si>
  <si>
    <t>Sin Información</t>
  </si>
  <si>
    <t>Anexos Técnicos Independientes</t>
  </si>
  <si>
    <t>Novedades de Cotizantes Independientes</t>
  </si>
  <si>
    <t xml:space="preserve">Total cotizantes de Independientes según la actividad económica </t>
  </si>
  <si>
    <t>Total cotizantes independientes según Departamento</t>
  </si>
  <si>
    <t>Salud</t>
  </si>
  <si>
    <t>Pensión</t>
  </si>
  <si>
    <t xml:space="preserve">Total monto de cotización en millones de pesos para todos los cotizantes independientes </t>
  </si>
  <si>
    <t>Anexos Técnicos Monto de cotización</t>
  </si>
  <si>
    <t xml:space="preserve">* Nota: Corresponden a los asociados a aportantes del sector privado, es decir los tipos de cotizantes 1, 2 o 22 </t>
  </si>
  <si>
    <t>Act artísticas y de entretenimiento</t>
  </si>
  <si>
    <t xml:space="preserve">Act. de atención de la salud humana </t>
  </si>
  <si>
    <t>Actividades de servicios administrativos</t>
  </si>
  <si>
    <t>Admin. pública y defensa; planes seg. social</t>
  </si>
  <si>
    <t>Agricultura, ganadería, caza</t>
  </si>
  <si>
    <t>Distribución de agua; gestión de desechos</t>
  </si>
  <si>
    <t>Organizaciones y entidades extraterritoriales</t>
  </si>
  <si>
    <t>Suministro de electricidad, gas y vapor</t>
  </si>
  <si>
    <t>Otras</t>
  </si>
  <si>
    <t>15-20</t>
  </si>
  <si>
    <t>20-25</t>
  </si>
  <si>
    <t>25-30</t>
  </si>
  <si>
    <t>30-35</t>
  </si>
  <si>
    <t>35-40</t>
  </si>
  <si>
    <t>40-45</t>
  </si>
  <si>
    <t>45-50</t>
  </si>
  <si>
    <t>50-55</t>
  </si>
  <si>
    <t>55-60</t>
  </si>
  <si>
    <t>60-65</t>
  </si>
  <si>
    <t>65-70</t>
  </si>
  <si>
    <t>70-75</t>
  </si>
  <si>
    <t>75-80</t>
  </si>
  <si>
    <t>Más de 80 años</t>
  </si>
  <si>
    <t>80-85</t>
  </si>
  <si>
    <t>No identificado</t>
  </si>
  <si>
    <t>Hombres</t>
  </si>
  <si>
    <t>Mujeres</t>
  </si>
  <si>
    <t>No Identificado</t>
  </si>
  <si>
    <t>Edad</t>
  </si>
  <si>
    <t>Resultados por edad y sexo, cotizantes independientes</t>
  </si>
  <si>
    <t>Resultados por edad y sexo, cotizantes Dependientes del sector privado</t>
  </si>
  <si>
    <t>Variaciones mensuales</t>
  </si>
  <si>
    <t>Menos de 1 SMMLV</t>
  </si>
  <si>
    <t>Igual a 1 SMMLV</t>
  </si>
  <si>
    <t>Variaciones anual del número de cotizantes</t>
  </si>
  <si>
    <t>Monto de cotización en millones de pesos</t>
  </si>
  <si>
    <t>Total monto de cotización en millones de pesos para todos los cotizantes dependientes del sector privado</t>
  </si>
  <si>
    <t>Número de Cotizantes por Municipio</t>
  </si>
  <si>
    <t>Cod_Departamento</t>
  </si>
  <si>
    <t>Cod_Municipio</t>
  </si>
  <si>
    <t>Municipio</t>
  </si>
  <si>
    <t xml:space="preserve">Anexos técnicos del informe mensual de las cotizaciones </t>
  </si>
  <si>
    <t>Act. profesionales científicas y técnicas</t>
  </si>
  <si>
    <t>Comercio y reparación de vehículos</t>
  </si>
  <si>
    <t>Total cotizantes a Salud Independientes, Dependientes y Dependientes del Sector Privado</t>
  </si>
  <si>
    <t>Total cotizantes a Pensión Independientes, Dependientes y Dependientes del Sector Privado</t>
  </si>
  <si>
    <t>Total cotizantes a ARL Independientes, Dependientes y Dependientes del Sector Privado</t>
  </si>
  <si>
    <t>Total cotizantes a CCF Independientes, Dependientes y Dependientes del Sector Privado</t>
  </si>
  <si>
    <t>Marzo</t>
  </si>
  <si>
    <t>Abril</t>
  </si>
  <si>
    <t>Mar_23_Total</t>
  </si>
  <si>
    <t>Mar_23_Dep</t>
  </si>
  <si>
    <t>Mar_23_Priv</t>
  </si>
  <si>
    <t>Mar_23_Ind</t>
  </si>
  <si>
    <t>Abr_23_Total</t>
  </si>
  <si>
    <t>Abr_23_Dep</t>
  </si>
  <si>
    <t>Abr_23_Priv</t>
  </si>
  <si>
    <t>Abr_23_Ind</t>
  </si>
  <si>
    <t>May 23</t>
  </si>
  <si>
    <t>Particip. % en el total May 23</t>
  </si>
  <si>
    <t>Δ% Abr 22 - May 22</t>
  </si>
  <si>
    <t>Δ% Anual May 22</t>
  </si>
  <si>
    <t>May-22</t>
  </si>
  <si>
    <t>May-23</t>
  </si>
  <si>
    <t>Δ% May 23 - Abr 23</t>
  </si>
  <si>
    <t>Δ% Anual May 23</t>
  </si>
  <si>
    <t>Mayo</t>
  </si>
  <si>
    <t>May_23_Total</t>
  </si>
  <si>
    <t>May_23_Dep</t>
  </si>
  <si>
    <t>May_23_Priv</t>
  </si>
  <si>
    <t>May_23_Ind</t>
  </si>
  <si>
    <t>Fecha de corte: 26 de julio de 2023</t>
  </si>
  <si>
    <t>Fecha de corte: 26 de Julio de 2023</t>
  </si>
  <si>
    <t xml:space="preserve">Nota. Valores constantes junio 2023. </t>
  </si>
  <si>
    <t>Nota. Valores constantes junio 2023</t>
  </si>
  <si>
    <t xml:space="preserve">Nota. Valores constantes junio 2023; monto total en millones de pesos. </t>
  </si>
  <si>
    <t>Mujeres por cada 100 hombres May-22</t>
  </si>
  <si>
    <t>Mujeres por cada 100 hombres May-23</t>
  </si>
  <si>
    <t>05</t>
  </si>
  <si>
    <t>ANTIOQUIA</t>
  </si>
  <si>
    <t>05001</t>
  </si>
  <si>
    <t>MEDELLÍN</t>
  </si>
  <si>
    <t>05002</t>
  </si>
  <si>
    <t>ABEJORRAL</t>
  </si>
  <si>
    <t>05004</t>
  </si>
  <si>
    <t>ABRIAQUÍ</t>
  </si>
  <si>
    <t>05021</t>
  </si>
  <si>
    <t>ALEJANDRÍA</t>
  </si>
  <si>
    <t>05030</t>
  </si>
  <si>
    <t>AMAGÁ</t>
  </si>
  <si>
    <t>05031</t>
  </si>
  <si>
    <t>AMALFI</t>
  </si>
  <si>
    <t>05034</t>
  </si>
  <si>
    <t>ANDES</t>
  </si>
  <si>
    <t>05036</t>
  </si>
  <si>
    <t>ANGELÓPOLIS</t>
  </si>
  <si>
    <t>05038</t>
  </si>
  <si>
    <t>ANGOSTURA</t>
  </si>
  <si>
    <t>05040</t>
  </si>
  <si>
    <t>ANORÍ</t>
  </si>
  <si>
    <t>05042</t>
  </si>
  <si>
    <t>SANTA FÉ DE ANTIOQUIA</t>
  </si>
  <si>
    <t>05044</t>
  </si>
  <si>
    <t>ANZÁ</t>
  </si>
  <si>
    <t>05045</t>
  </si>
  <si>
    <t>APARTADÓ</t>
  </si>
  <si>
    <t>05051</t>
  </si>
  <si>
    <t>ARBOLETES</t>
  </si>
  <si>
    <t>05055</t>
  </si>
  <si>
    <t>ARGELIA</t>
  </si>
  <si>
    <t>05059</t>
  </si>
  <si>
    <t>ARMENIA</t>
  </si>
  <si>
    <t>05079</t>
  </si>
  <si>
    <t>BARBOSA</t>
  </si>
  <si>
    <t>05086</t>
  </si>
  <si>
    <t>BELMIRA</t>
  </si>
  <si>
    <t>05088</t>
  </si>
  <si>
    <t>BELLO</t>
  </si>
  <si>
    <t>05091</t>
  </si>
  <si>
    <t>BETANIA</t>
  </si>
  <si>
    <t>05093</t>
  </si>
  <si>
    <t>BETULIA</t>
  </si>
  <si>
    <t>05101</t>
  </si>
  <si>
    <t>CIUDAD BOLÍVAR</t>
  </si>
  <si>
    <t>05107</t>
  </si>
  <si>
    <t>BRICEÑO</t>
  </si>
  <si>
    <t>05113</t>
  </si>
  <si>
    <t>BURITICÁ</t>
  </si>
  <si>
    <t>05120</t>
  </si>
  <si>
    <t>CÁCERES</t>
  </si>
  <si>
    <t>05125</t>
  </si>
  <si>
    <t>CAICEDO</t>
  </si>
  <si>
    <t>05129</t>
  </si>
  <si>
    <t>CALDAS</t>
  </si>
  <si>
    <t>05134</t>
  </si>
  <si>
    <t>CAMPAMENTO</t>
  </si>
  <si>
    <t>05138</t>
  </si>
  <si>
    <t>CAÑASGORDAS</t>
  </si>
  <si>
    <t>05142</t>
  </si>
  <si>
    <t>CARACOLÍ</t>
  </si>
  <si>
    <t>05145</t>
  </si>
  <si>
    <t>CARAMANTA</t>
  </si>
  <si>
    <t>05147</t>
  </si>
  <si>
    <t>CAREPA</t>
  </si>
  <si>
    <t>05148</t>
  </si>
  <si>
    <t>EL CARMEN DE VIBORAL</t>
  </si>
  <si>
    <t>05150</t>
  </si>
  <si>
    <t>CAROLINA</t>
  </si>
  <si>
    <t>05154</t>
  </si>
  <si>
    <t>CAUCASIA</t>
  </si>
  <si>
    <t>05172</t>
  </si>
  <si>
    <t>CHIGORODÓ</t>
  </si>
  <si>
    <t>05190</t>
  </si>
  <si>
    <t>CISNEROS</t>
  </si>
  <si>
    <t>05197</t>
  </si>
  <si>
    <t>COCORNÁ</t>
  </si>
  <si>
    <t>05206</t>
  </si>
  <si>
    <t>CONCEPCIÓN</t>
  </si>
  <si>
    <t>05209</t>
  </si>
  <si>
    <t>CONCORDIA</t>
  </si>
  <si>
    <t>05212</t>
  </si>
  <si>
    <t>COPACABANA</t>
  </si>
  <si>
    <t>05234</t>
  </si>
  <si>
    <t>DABEIBA</t>
  </si>
  <si>
    <t>05237</t>
  </si>
  <si>
    <t>DONMATÍAS</t>
  </si>
  <si>
    <t>05240</t>
  </si>
  <si>
    <t>EBÉJICO</t>
  </si>
  <si>
    <t>05250</t>
  </si>
  <si>
    <t>EL BAGRE</t>
  </si>
  <si>
    <t>05264</t>
  </si>
  <si>
    <t>ENTRERRÍOS</t>
  </si>
  <si>
    <t>05266</t>
  </si>
  <si>
    <t>ENVIGADO</t>
  </si>
  <si>
    <t>05282</t>
  </si>
  <si>
    <t>FREDONIA</t>
  </si>
  <si>
    <t>05284</t>
  </si>
  <si>
    <t>FRONTINO</t>
  </si>
  <si>
    <t>05306</t>
  </si>
  <si>
    <t>GIRALDO</t>
  </si>
  <si>
    <t>05308</t>
  </si>
  <si>
    <t>GIRARDOTA</t>
  </si>
  <si>
    <t>05310</t>
  </si>
  <si>
    <t>GÓMEZ PLATA</t>
  </si>
  <si>
    <t>05313</t>
  </si>
  <si>
    <t>GRANADA</t>
  </si>
  <si>
    <t>05315</t>
  </si>
  <si>
    <t>GUADALUPE</t>
  </si>
  <si>
    <t>05318</t>
  </si>
  <si>
    <t>GUARNE</t>
  </si>
  <si>
    <t>05321</t>
  </si>
  <si>
    <t>GUATAPÉ</t>
  </si>
  <si>
    <t>05347</t>
  </si>
  <si>
    <t>HELICONIA</t>
  </si>
  <si>
    <t>05353</t>
  </si>
  <si>
    <t>HISPANIA</t>
  </si>
  <si>
    <t>05360</t>
  </si>
  <si>
    <t>ITAGÜÍ</t>
  </si>
  <si>
    <t>05361</t>
  </si>
  <si>
    <t>ITUANGO</t>
  </si>
  <si>
    <t>05364</t>
  </si>
  <si>
    <t>JARDÍN</t>
  </si>
  <si>
    <t>05368</t>
  </si>
  <si>
    <t>JERICÓ</t>
  </si>
  <si>
    <t>05376</t>
  </si>
  <si>
    <t>LA CEJA</t>
  </si>
  <si>
    <t>05380</t>
  </si>
  <si>
    <t>LA ESTRELLA</t>
  </si>
  <si>
    <t>05390</t>
  </si>
  <si>
    <t>LA PINTADA</t>
  </si>
  <si>
    <t>05400</t>
  </si>
  <si>
    <t>LA UNIÓN</t>
  </si>
  <si>
    <t>05411</t>
  </si>
  <si>
    <t>LIBORINA</t>
  </si>
  <si>
    <t>05425</t>
  </si>
  <si>
    <t>MACEO</t>
  </si>
  <si>
    <t>05440</t>
  </si>
  <si>
    <t>MARINILLA</t>
  </si>
  <si>
    <t>05467</t>
  </si>
  <si>
    <t>MONTEBELLO</t>
  </si>
  <si>
    <t>05475</t>
  </si>
  <si>
    <t>MURINDÓ</t>
  </si>
  <si>
    <t>05480</t>
  </si>
  <si>
    <t>MUTATÁ</t>
  </si>
  <si>
    <t>05483</t>
  </si>
  <si>
    <t>NARIÑO</t>
  </si>
  <si>
    <t>05490</t>
  </si>
  <si>
    <t>NECOCLÍ</t>
  </si>
  <si>
    <t>05495</t>
  </si>
  <si>
    <t>NECHÍ</t>
  </si>
  <si>
    <t>05501</t>
  </si>
  <si>
    <t>OLAYA</t>
  </si>
  <si>
    <t>05541</t>
  </si>
  <si>
    <t>PEÑOL</t>
  </si>
  <si>
    <t>05543</t>
  </si>
  <si>
    <t>PEQUE</t>
  </si>
  <si>
    <t>05576</t>
  </si>
  <si>
    <t>PUEBLORRICO</t>
  </si>
  <si>
    <t>05579</t>
  </si>
  <si>
    <t>PUERTO BERRÍO</t>
  </si>
  <si>
    <t>05585</t>
  </si>
  <si>
    <t>PUERTO NARE</t>
  </si>
  <si>
    <t>05591</t>
  </si>
  <si>
    <t>PUERTO TRIUNFO</t>
  </si>
  <si>
    <t>05604</t>
  </si>
  <si>
    <t>REMEDIOS</t>
  </si>
  <si>
    <t>05607</t>
  </si>
  <si>
    <t>RETIRO</t>
  </si>
  <si>
    <t>05615</t>
  </si>
  <si>
    <t>RIONEGRO</t>
  </si>
  <si>
    <t>05628</t>
  </si>
  <si>
    <t>SABANALARGA</t>
  </si>
  <si>
    <t>05631</t>
  </si>
  <si>
    <t>SABANETA</t>
  </si>
  <si>
    <t>05642</t>
  </si>
  <si>
    <t>SALGAR</t>
  </si>
  <si>
    <t>05647</t>
  </si>
  <si>
    <t>SAN ANDRÉS DE CUERQUÍA</t>
  </si>
  <si>
    <t>05649</t>
  </si>
  <si>
    <t>SAN CARLOS</t>
  </si>
  <si>
    <t>05652</t>
  </si>
  <si>
    <t>SAN FRANCISCO</t>
  </si>
  <si>
    <t>05656</t>
  </si>
  <si>
    <t>SAN JERÓNIMO</t>
  </si>
  <si>
    <t>05658</t>
  </si>
  <si>
    <t>SAN JOSÉ DE LA MONTAÑA</t>
  </si>
  <si>
    <t>05659</t>
  </si>
  <si>
    <t>SAN JUAN DE URABÁ</t>
  </si>
  <si>
    <t>05660</t>
  </si>
  <si>
    <t>SAN LUIS</t>
  </si>
  <si>
    <t>05664</t>
  </si>
  <si>
    <t>SAN PEDRO DE LOS MILAGROS</t>
  </si>
  <si>
    <t>05665</t>
  </si>
  <si>
    <t>SAN PEDRO DE URABÁ</t>
  </si>
  <si>
    <t>05667</t>
  </si>
  <si>
    <t>SAN RAFAEL</t>
  </si>
  <si>
    <t>05670</t>
  </si>
  <si>
    <t>SAN ROQUE</t>
  </si>
  <si>
    <t>05674</t>
  </si>
  <si>
    <t>SAN VICENTE FERRER</t>
  </si>
  <si>
    <t>05679</t>
  </si>
  <si>
    <t>SANTA BÁRBARA</t>
  </si>
  <si>
    <t>05686</t>
  </si>
  <si>
    <t>SANTA ROSA DE OSOS</t>
  </si>
  <si>
    <t>05690</t>
  </si>
  <si>
    <t>SANTO DOMINGO</t>
  </si>
  <si>
    <t>05697</t>
  </si>
  <si>
    <t>EL SANTUARIO</t>
  </si>
  <si>
    <t>05736</t>
  </si>
  <si>
    <t>SEGOVIA</t>
  </si>
  <si>
    <t>05756</t>
  </si>
  <si>
    <t>SONSÓN</t>
  </si>
  <si>
    <t>05761</t>
  </si>
  <si>
    <t>SOPETRÁN</t>
  </si>
  <si>
    <t>05789</t>
  </si>
  <si>
    <t>TÁMESIS</t>
  </si>
  <si>
    <t>05790</t>
  </si>
  <si>
    <t>TARAZÁ</t>
  </si>
  <si>
    <t>05792</t>
  </si>
  <si>
    <t>TARSO</t>
  </si>
  <si>
    <t>05809</t>
  </si>
  <si>
    <t>TITIRIBÍ</t>
  </si>
  <si>
    <t>05819</t>
  </si>
  <si>
    <t>TOLEDO</t>
  </si>
  <si>
    <t>05837</t>
  </si>
  <si>
    <t>TURBO</t>
  </si>
  <si>
    <t>05842</t>
  </si>
  <si>
    <t>URAMITA</t>
  </si>
  <si>
    <t>05847</t>
  </si>
  <si>
    <t>URRAO</t>
  </si>
  <si>
    <t>05854</t>
  </si>
  <si>
    <t>VALDIVIA</t>
  </si>
  <si>
    <t>05856</t>
  </si>
  <si>
    <t>VALPARAÍSO</t>
  </si>
  <si>
    <t>05858</t>
  </si>
  <si>
    <t>VEGACHÍ</t>
  </si>
  <si>
    <t>05861</t>
  </si>
  <si>
    <t>VENECIA</t>
  </si>
  <si>
    <t>05873</t>
  </si>
  <si>
    <t>VIGÍA DEL FUERTE</t>
  </si>
  <si>
    <t>05885</t>
  </si>
  <si>
    <t>YALÍ</t>
  </si>
  <si>
    <t>05887</t>
  </si>
  <si>
    <t>YARUMAL</t>
  </si>
  <si>
    <t>05890</t>
  </si>
  <si>
    <t>YOLOMBÓ</t>
  </si>
  <si>
    <t>05893</t>
  </si>
  <si>
    <t>YONDÓ</t>
  </si>
  <si>
    <t>05895</t>
  </si>
  <si>
    <t>ZARAGOZA</t>
  </si>
  <si>
    <t>08</t>
  </si>
  <si>
    <t>ATLÁNTICO</t>
  </si>
  <si>
    <t>08001</t>
  </si>
  <si>
    <t>BARRANQUILLA</t>
  </si>
  <si>
    <t>08078</t>
  </si>
  <si>
    <t>BARANOA</t>
  </si>
  <si>
    <t>08137</t>
  </si>
  <si>
    <t>CAMPO DE LA CRUZ</t>
  </si>
  <si>
    <t>08141</t>
  </si>
  <si>
    <t>CANDELARIA</t>
  </si>
  <si>
    <t>08296</t>
  </si>
  <si>
    <t>GALAPA</t>
  </si>
  <si>
    <t>08372</t>
  </si>
  <si>
    <t>JUAN DE ACOSTA</t>
  </si>
  <si>
    <t>08421</t>
  </si>
  <si>
    <t>LURUACO</t>
  </si>
  <si>
    <t>08433</t>
  </si>
  <si>
    <t>MALAMBO</t>
  </si>
  <si>
    <t>08436</t>
  </si>
  <si>
    <t>MANATÍ</t>
  </si>
  <si>
    <t>08520</t>
  </si>
  <si>
    <t>PALMAR DE VARELA</t>
  </si>
  <si>
    <t>08549</t>
  </si>
  <si>
    <t>PIOJÓ</t>
  </si>
  <si>
    <t>08558</t>
  </si>
  <si>
    <t>POLONUEVO</t>
  </si>
  <si>
    <t>08560</t>
  </si>
  <si>
    <t>PONEDERA</t>
  </si>
  <si>
    <t>08573</t>
  </si>
  <si>
    <t>PUERTO COLOMBIA</t>
  </si>
  <si>
    <t>08606</t>
  </si>
  <si>
    <t>REPELÓN</t>
  </si>
  <si>
    <t>08634</t>
  </si>
  <si>
    <t>SABANAGRANDE</t>
  </si>
  <si>
    <t>08638</t>
  </si>
  <si>
    <t>08675</t>
  </si>
  <si>
    <t>SANTA LUCÍA</t>
  </si>
  <si>
    <t>08685</t>
  </si>
  <si>
    <t>SANTO TOMÁS</t>
  </si>
  <si>
    <t>08758</t>
  </si>
  <si>
    <t>SOLEDAD</t>
  </si>
  <si>
    <t>08770</t>
  </si>
  <si>
    <t>SUAN</t>
  </si>
  <si>
    <t>08832</t>
  </si>
  <si>
    <t>TUBARÁ</t>
  </si>
  <si>
    <t>08849</t>
  </si>
  <si>
    <t>USIACURÍ</t>
  </si>
  <si>
    <t>11</t>
  </si>
  <si>
    <t>BOGOTÁ, D.C.</t>
  </si>
  <si>
    <t>11001</t>
  </si>
  <si>
    <t>13</t>
  </si>
  <si>
    <t>BOLÍVAR</t>
  </si>
  <si>
    <t>13001</t>
  </si>
  <si>
    <t>CARTAGENA DE INDIAS</t>
  </si>
  <si>
    <t>13006</t>
  </si>
  <si>
    <t>ACHÍ</t>
  </si>
  <si>
    <t>13030</t>
  </si>
  <si>
    <t>ALTOS DEL ROSARIO</t>
  </si>
  <si>
    <t>13042</t>
  </si>
  <si>
    <t>ARENAL</t>
  </si>
  <si>
    <t>13052</t>
  </si>
  <si>
    <t>ARJONA</t>
  </si>
  <si>
    <t>13062</t>
  </si>
  <si>
    <t>ARROYOHONDO</t>
  </si>
  <si>
    <t>13074</t>
  </si>
  <si>
    <t>BARRANCO DE LOBA</t>
  </si>
  <si>
    <t>13140</t>
  </si>
  <si>
    <t>CALAMAR</t>
  </si>
  <si>
    <t>13160</t>
  </si>
  <si>
    <t>CANTAGALLO</t>
  </si>
  <si>
    <t>13188</t>
  </si>
  <si>
    <t>CICUCO</t>
  </si>
  <si>
    <t>13212</t>
  </si>
  <si>
    <t>CÓRDOBA</t>
  </si>
  <si>
    <t>13222</t>
  </si>
  <si>
    <t>CLEMENCIA</t>
  </si>
  <si>
    <t>13244</t>
  </si>
  <si>
    <t>EL CARMEN DE BOLÍVAR</t>
  </si>
  <si>
    <t>13248</t>
  </si>
  <si>
    <t>EL GUAMO</t>
  </si>
  <si>
    <t>13268</t>
  </si>
  <si>
    <t>EL PEÑÓN</t>
  </si>
  <si>
    <t>13300</t>
  </si>
  <si>
    <t>HATILLO DE LOBA</t>
  </si>
  <si>
    <t>13430</t>
  </si>
  <si>
    <t>MAGANGUÉ</t>
  </si>
  <si>
    <t>13433</t>
  </si>
  <si>
    <t>MAHATES</t>
  </si>
  <si>
    <t>13440</t>
  </si>
  <si>
    <t>MARGARITA</t>
  </si>
  <si>
    <t>13442</t>
  </si>
  <si>
    <t>MARÍA LA BAJA</t>
  </si>
  <si>
    <t>13458</t>
  </si>
  <si>
    <t>MONTECRISTO</t>
  </si>
  <si>
    <t>13468</t>
  </si>
  <si>
    <t>SANTA CRUZ DE MOMPOX</t>
  </si>
  <si>
    <t>13473</t>
  </si>
  <si>
    <t>MORALES</t>
  </si>
  <si>
    <t>13490</t>
  </si>
  <si>
    <t>NOROSÍ</t>
  </si>
  <si>
    <t>13549</t>
  </si>
  <si>
    <t>PINILLOS</t>
  </si>
  <si>
    <t>13580</t>
  </si>
  <si>
    <t>REGIDOR</t>
  </si>
  <si>
    <t>13600</t>
  </si>
  <si>
    <t>RÍO VIEJO</t>
  </si>
  <si>
    <t>13620</t>
  </si>
  <si>
    <t>SAN CRISTÓBAL</t>
  </si>
  <si>
    <t>13647</t>
  </si>
  <si>
    <t>SAN ESTANISLAO</t>
  </si>
  <si>
    <t>13650</t>
  </si>
  <si>
    <t>SAN FERNANDO</t>
  </si>
  <si>
    <t>13654</t>
  </si>
  <si>
    <t>SAN JACINTO</t>
  </si>
  <si>
    <t>13655</t>
  </si>
  <si>
    <t>SAN JACINTO DEL CAUCA</t>
  </si>
  <si>
    <t>13657</t>
  </si>
  <si>
    <t>SAN JUAN NEPOMUCENO</t>
  </si>
  <si>
    <t>13667</t>
  </si>
  <si>
    <t>SAN MARTÍN DE LOBA</t>
  </si>
  <si>
    <t>13670</t>
  </si>
  <si>
    <t>SAN PABLO</t>
  </si>
  <si>
    <t>13673</t>
  </si>
  <si>
    <t>SANTA CATALINA</t>
  </si>
  <si>
    <t>13683</t>
  </si>
  <si>
    <t>SANTA ROSA</t>
  </si>
  <si>
    <t>13688</t>
  </si>
  <si>
    <t>SANTA ROSA DEL SUR</t>
  </si>
  <si>
    <t>13744</t>
  </si>
  <si>
    <t>SIMITÍ</t>
  </si>
  <si>
    <t>13760</t>
  </si>
  <si>
    <t>SOPLAVIENTO</t>
  </si>
  <si>
    <t>13780</t>
  </si>
  <si>
    <t>TALAIGUA NUEVO</t>
  </si>
  <si>
    <t>13810</t>
  </si>
  <si>
    <t>TIQUISIO</t>
  </si>
  <si>
    <t>13836</t>
  </si>
  <si>
    <t>TURBACO</t>
  </si>
  <si>
    <t>13838</t>
  </si>
  <si>
    <t>TURBANA</t>
  </si>
  <si>
    <t>13873</t>
  </si>
  <si>
    <t>VILLANUEVA</t>
  </si>
  <si>
    <t>13894</t>
  </si>
  <si>
    <t>ZAMBRANO</t>
  </si>
  <si>
    <t>15</t>
  </si>
  <si>
    <t>BOYACÁ</t>
  </si>
  <si>
    <t>15001</t>
  </si>
  <si>
    <t>TUNJA</t>
  </si>
  <si>
    <t>15022</t>
  </si>
  <si>
    <t>ALMEIDA</t>
  </si>
  <si>
    <t>15047</t>
  </si>
  <si>
    <t>AQUITANIA</t>
  </si>
  <si>
    <t>15051</t>
  </si>
  <si>
    <t>ARCABUCO</t>
  </si>
  <si>
    <t>15087</t>
  </si>
  <si>
    <t>BELÉN</t>
  </si>
  <si>
    <t>15090</t>
  </si>
  <si>
    <t>BERBEO</t>
  </si>
  <si>
    <t>15092</t>
  </si>
  <si>
    <t>BETÉITIVA</t>
  </si>
  <si>
    <t>15097</t>
  </si>
  <si>
    <t>BOAVITA</t>
  </si>
  <si>
    <t>15104</t>
  </si>
  <si>
    <t>15106</t>
  </si>
  <si>
    <t>15109</t>
  </si>
  <si>
    <t>BUENAVISTA</t>
  </si>
  <si>
    <t>15114</t>
  </si>
  <si>
    <t>BUSBANZÁ</t>
  </si>
  <si>
    <t>15131</t>
  </si>
  <si>
    <t>15135</t>
  </si>
  <si>
    <t>CAMPOHERMOSO</t>
  </si>
  <si>
    <t>15162</t>
  </si>
  <si>
    <t>CERINZA</t>
  </si>
  <si>
    <t>15172</t>
  </si>
  <si>
    <t>CHINAVITA</t>
  </si>
  <si>
    <t>15176</t>
  </si>
  <si>
    <t>CHIQUINQUIRÁ</t>
  </si>
  <si>
    <t>15180</t>
  </si>
  <si>
    <t>CHISCAS</t>
  </si>
  <si>
    <t>15183</t>
  </si>
  <si>
    <t>CHITA</t>
  </si>
  <si>
    <t>15185</t>
  </si>
  <si>
    <t>CHITARAQUE</t>
  </si>
  <si>
    <t>15187</t>
  </si>
  <si>
    <t>CHIVATÁ</t>
  </si>
  <si>
    <t>15189</t>
  </si>
  <si>
    <t>CIÉNEGA</t>
  </si>
  <si>
    <t>15204</t>
  </si>
  <si>
    <t>CÓMBITA</t>
  </si>
  <si>
    <t>15212</t>
  </si>
  <si>
    <t>COPER</t>
  </si>
  <si>
    <t>15215</t>
  </si>
  <si>
    <t>CORRALES</t>
  </si>
  <si>
    <t>15218</t>
  </si>
  <si>
    <t>COVARACHÍA</t>
  </si>
  <si>
    <t>15223</t>
  </si>
  <si>
    <t>CUBARÁ</t>
  </si>
  <si>
    <t>15224</t>
  </si>
  <si>
    <t>CUCAITA</t>
  </si>
  <si>
    <t>15226</t>
  </si>
  <si>
    <t>CUÍTIVA</t>
  </si>
  <si>
    <t>15232</t>
  </si>
  <si>
    <t>CHÍQUIZA</t>
  </si>
  <si>
    <t>15236</t>
  </si>
  <si>
    <t>CHIVOR</t>
  </si>
  <si>
    <t>15238</t>
  </si>
  <si>
    <t>DUITAMA</t>
  </si>
  <si>
    <t>15244</t>
  </si>
  <si>
    <t>EL COCUY</t>
  </si>
  <si>
    <t>15248</t>
  </si>
  <si>
    <t>EL ESPINO</t>
  </si>
  <si>
    <t>15272</t>
  </si>
  <si>
    <t>FIRAVITOBA</t>
  </si>
  <si>
    <t>15276</t>
  </si>
  <si>
    <t>FLORESTA</t>
  </si>
  <si>
    <t>15293</t>
  </si>
  <si>
    <t>GACHANTIVÁ</t>
  </si>
  <si>
    <t>15296</t>
  </si>
  <si>
    <t>GÁMEZA</t>
  </si>
  <si>
    <t>15299</t>
  </si>
  <si>
    <t>GARAGOA</t>
  </si>
  <si>
    <t>15317</t>
  </si>
  <si>
    <t>GUACAMAYAS</t>
  </si>
  <si>
    <t>15322</t>
  </si>
  <si>
    <t>GUATEQUE</t>
  </si>
  <si>
    <t>15325</t>
  </si>
  <si>
    <t>GUAYATÁ</t>
  </si>
  <si>
    <t>15332</t>
  </si>
  <si>
    <t>GÜICÁN DE LA SIERRA</t>
  </si>
  <si>
    <t>15362</t>
  </si>
  <si>
    <t>IZA</t>
  </si>
  <si>
    <t>15367</t>
  </si>
  <si>
    <t>JENESANO</t>
  </si>
  <si>
    <t>15368</t>
  </si>
  <si>
    <t>15377</t>
  </si>
  <si>
    <t>LABRANZAGRANDE</t>
  </si>
  <si>
    <t>15380</t>
  </si>
  <si>
    <t>LA CAPILLA</t>
  </si>
  <si>
    <t>15401</t>
  </si>
  <si>
    <t>LA VICTORIA</t>
  </si>
  <si>
    <t>15403</t>
  </si>
  <si>
    <t>LA UVITA</t>
  </si>
  <si>
    <t>15407</t>
  </si>
  <si>
    <t>VILLA DE LEYVA</t>
  </si>
  <si>
    <t>15425</t>
  </si>
  <si>
    <t>MACANAL</t>
  </si>
  <si>
    <t>15442</t>
  </si>
  <si>
    <t>MARIPÍ</t>
  </si>
  <si>
    <t>15455</t>
  </si>
  <si>
    <t>MIRAFLORES</t>
  </si>
  <si>
    <t>15464</t>
  </si>
  <si>
    <t>MONGUA</t>
  </si>
  <si>
    <t>15466</t>
  </si>
  <si>
    <t>MONGUÍ</t>
  </si>
  <si>
    <t>15469</t>
  </si>
  <si>
    <t>MONIQUIRÁ</t>
  </si>
  <si>
    <t>15476</t>
  </si>
  <si>
    <t>MOTAVITA</t>
  </si>
  <si>
    <t>15480</t>
  </si>
  <si>
    <t>MUZO</t>
  </si>
  <si>
    <t>15491</t>
  </si>
  <si>
    <t>NOBSA</t>
  </si>
  <si>
    <t>15494</t>
  </si>
  <si>
    <t>NUEVO COLÓN</t>
  </si>
  <si>
    <t>15500</t>
  </si>
  <si>
    <t>OICATÁ</t>
  </si>
  <si>
    <t>15507</t>
  </si>
  <si>
    <t>OTANCHE</t>
  </si>
  <si>
    <t>15511</t>
  </si>
  <si>
    <t>PACHAVITA</t>
  </si>
  <si>
    <t>15514</t>
  </si>
  <si>
    <t>PÁEZ</t>
  </si>
  <si>
    <t>15516</t>
  </si>
  <si>
    <t>PAIPA</t>
  </si>
  <si>
    <t>15518</t>
  </si>
  <si>
    <t>PAJARITO</t>
  </si>
  <si>
    <t>15522</t>
  </si>
  <si>
    <t>PANQUEBA</t>
  </si>
  <si>
    <t>15531</t>
  </si>
  <si>
    <t>PAUNA</t>
  </si>
  <si>
    <t>15533</t>
  </si>
  <si>
    <t>PAYA</t>
  </si>
  <si>
    <t>15537</t>
  </si>
  <si>
    <t>PAZ DE RÍO</t>
  </si>
  <si>
    <t>15542</t>
  </si>
  <si>
    <t>PESCA</t>
  </si>
  <si>
    <t>15550</t>
  </si>
  <si>
    <t>PISBA</t>
  </si>
  <si>
    <t>15572</t>
  </si>
  <si>
    <t>PUERTO BOYACÁ</t>
  </si>
  <si>
    <t>15580</t>
  </si>
  <si>
    <t>QUÍPAMA</t>
  </si>
  <si>
    <t>15599</t>
  </si>
  <si>
    <t>RAMIRIQUÍ</t>
  </si>
  <si>
    <t>15600</t>
  </si>
  <si>
    <t>RÁQUIRA</t>
  </si>
  <si>
    <t>15621</t>
  </si>
  <si>
    <t>RONDÓN</t>
  </si>
  <si>
    <t>15632</t>
  </si>
  <si>
    <t>SABOYÁ</t>
  </si>
  <si>
    <t>15638</t>
  </si>
  <si>
    <t>SÁCHICA</t>
  </si>
  <si>
    <t>15646</t>
  </si>
  <si>
    <t>SAMACÁ</t>
  </si>
  <si>
    <t>15660</t>
  </si>
  <si>
    <t>SAN EDUARDO</t>
  </si>
  <si>
    <t>15664</t>
  </si>
  <si>
    <t>SAN JOSÉ DE PARE</t>
  </si>
  <si>
    <t>15667</t>
  </si>
  <si>
    <t>SAN LUIS DE GACENO</t>
  </si>
  <si>
    <t>15673</t>
  </si>
  <si>
    <t>SAN MATEO</t>
  </si>
  <si>
    <t>15676</t>
  </si>
  <si>
    <t>SAN MIGUEL DE SEMA</t>
  </si>
  <si>
    <t>15681</t>
  </si>
  <si>
    <t>SAN PABLO DE BORBUR</t>
  </si>
  <si>
    <t>15686</t>
  </si>
  <si>
    <t>SANTANA</t>
  </si>
  <si>
    <t>15690</t>
  </si>
  <si>
    <t>SANTA MARÍA</t>
  </si>
  <si>
    <t>15693</t>
  </si>
  <si>
    <t>SANTA ROSA DE VITERBO</t>
  </si>
  <si>
    <t>15696</t>
  </si>
  <si>
    <t>SANTA SOFÍA</t>
  </si>
  <si>
    <t>15720</t>
  </si>
  <si>
    <t>SATIVANORTE</t>
  </si>
  <si>
    <t>15723</t>
  </si>
  <si>
    <t>SATIVASUR</t>
  </si>
  <si>
    <t>15740</t>
  </si>
  <si>
    <t>SIACHOQUE</t>
  </si>
  <si>
    <t>15753</t>
  </si>
  <si>
    <t>SOATÁ</t>
  </si>
  <si>
    <t>15755</t>
  </si>
  <si>
    <t>SOCOTÁ</t>
  </si>
  <si>
    <t>15757</t>
  </si>
  <si>
    <t>SOCHA</t>
  </si>
  <si>
    <t>15759</t>
  </si>
  <si>
    <t>SOGAMOSO</t>
  </si>
  <si>
    <t>15761</t>
  </si>
  <si>
    <t>SOMONDOCO</t>
  </si>
  <si>
    <t>15762</t>
  </si>
  <si>
    <t>SORA</t>
  </si>
  <si>
    <t>15763</t>
  </si>
  <si>
    <t>SOTAQUIRÁ</t>
  </si>
  <si>
    <t>15764</t>
  </si>
  <si>
    <t>SORACÁ</t>
  </si>
  <si>
    <t>15774</t>
  </si>
  <si>
    <t>SUSACÓN</t>
  </si>
  <si>
    <t>15776</t>
  </si>
  <si>
    <t>SUTAMARCHÁN</t>
  </si>
  <si>
    <t>15778</t>
  </si>
  <si>
    <t>SUTATENZA</t>
  </si>
  <si>
    <t>15790</t>
  </si>
  <si>
    <t>TASCO</t>
  </si>
  <si>
    <t>15798</t>
  </si>
  <si>
    <t>TENZA</t>
  </si>
  <si>
    <t>15804</t>
  </si>
  <si>
    <t>TIBANÁ</t>
  </si>
  <si>
    <t>15806</t>
  </si>
  <si>
    <t>TIBASOSA</t>
  </si>
  <si>
    <t>15808</t>
  </si>
  <si>
    <t>TINJACÁ</t>
  </si>
  <si>
    <t>15810</t>
  </si>
  <si>
    <t>TIPACOQUE</t>
  </si>
  <si>
    <t>15814</t>
  </si>
  <si>
    <t>TOCA</t>
  </si>
  <si>
    <t>15816</t>
  </si>
  <si>
    <t>TOGÜÍ</t>
  </si>
  <si>
    <t>15820</t>
  </si>
  <si>
    <t>TÓPAGA</t>
  </si>
  <si>
    <t>15822</t>
  </si>
  <si>
    <t>TOTA</t>
  </si>
  <si>
    <t>15832</t>
  </si>
  <si>
    <t>TUNUNGUÁ</t>
  </si>
  <si>
    <t>15835</t>
  </si>
  <si>
    <t>TURMEQUÉ</t>
  </si>
  <si>
    <t>15837</t>
  </si>
  <si>
    <t>TUTA</t>
  </si>
  <si>
    <t>15839</t>
  </si>
  <si>
    <t>TUTAZÁ</t>
  </si>
  <si>
    <t>15842</t>
  </si>
  <si>
    <t>ÚMBITA</t>
  </si>
  <si>
    <t>15861</t>
  </si>
  <si>
    <t>VENTAQUEMADA</t>
  </si>
  <si>
    <t>15879</t>
  </si>
  <si>
    <t>VIRACACHÁ</t>
  </si>
  <si>
    <t>15897</t>
  </si>
  <si>
    <t>ZETAQUIRA</t>
  </si>
  <si>
    <t>17</t>
  </si>
  <si>
    <t>17001</t>
  </si>
  <si>
    <t>MANIZALES</t>
  </si>
  <si>
    <t>17013</t>
  </si>
  <si>
    <t>AGUADAS</t>
  </si>
  <si>
    <t>17042</t>
  </si>
  <si>
    <t>ANSERMA</t>
  </si>
  <si>
    <t>17050</t>
  </si>
  <si>
    <t>ARANZAZU</t>
  </si>
  <si>
    <t>17088</t>
  </si>
  <si>
    <t>BELALCÁZAR</t>
  </si>
  <si>
    <t>17174</t>
  </si>
  <si>
    <t>CHINCHINÁ</t>
  </si>
  <si>
    <t>17272</t>
  </si>
  <si>
    <t>FILADELFIA</t>
  </si>
  <si>
    <t>17380</t>
  </si>
  <si>
    <t>LA DORADA</t>
  </si>
  <si>
    <t>17388</t>
  </si>
  <si>
    <t>LA MERCED</t>
  </si>
  <si>
    <t>17433</t>
  </si>
  <si>
    <t>MANZANARES</t>
  </si>
  <si>
    <t>17442</t>
  </si>
  <si>
    <t>MARMATO</t>
  </si>
  <si>
    <t>17444</t>
  </si>
  <si>
    <t>MARQUETALIA</t>
  </si>
  <si>
    <t>17446</t>
  </si>
  <si>
    <t>MARULANDA</t>
  </si>
  <si>
    <t>17486</t>
  </si>
  <si>
    <t>NEIRA</t>
  </si>
  <si>
    <t>17495</t>
  </si>
  <si>
    <t>NORCASIA</t>
  </si>
  <si>
    <t>17513</t>
  </si>
  <si>
    <t>PÁCORA</t>
  </si>
  <si>
    <t>17524</t>
  </si>
  <si>
    <t>PALESTINA</t>
  </si>
  <si>
    <t>17541</t>
  </si>
  <si>
    <t>PENSILVANIA</t>
  </si>
  <si>
    <t>17614</t>
  </si>
  <si>
    <t>RIOSUCIO</t>
  </si>
  <si>
    <t>17616</t>
  </si>
  <si>
    <t>RISARALDA</t>
  </si>
  <si>
    <t>17653</t>
  </si>
  <si>
    <t>SALAMINA</t>
  </si>
  <si>
    <t>17662</t>
  </si>
  <si>
    <t>SAMANÁ</t>
  </si>
  <si>
    <t>17665</t>
  </si>
  <si>
    <t>SAN JOSÉ</t>
  </si>
  <si>
    <t>17777</t>
  </si>
  <si>
    <t>SUPÍA</t>
  </si>
  <si>
    <t>17867</t>
  </si>
  <si>
    <t>VICTORIA</t>
  </si>
  <si>
    <t>17873</t>
  </si>
  <si>
    <t>VILLAMARÍA</t>
  </si>
  <si>
    <t>17877</t>
  </si>
  <si>
    <t>VITERBO</t>
  </si>
  <si>
    <t>18</t>
  </si>
  <si>
    <t>CAQUETÁ</t>
  </si>
  <si>
    <t>18001</t>
  </si>
  <si>
    <t>FLORENCIA</t>
  </si>
  <si>
    <t>18029</t>
  </si>
  <si>
    <t>ALBANIA</t>
  </si>
  <si>
    <t>18094</t>
  </si>
  <si>
    <t>BELÉN DE LOS ANDAQUÍES</t>
  </si>
  <si>
    <t>18150</t>
  </si>
  <si>
    <t>CARTAGENA DEL CHAIRÁ</t>
  </si>
  <si>
    <t>18205</t>
  </si>
  <si>
    <t>CURILLO</t>
  </si>
  <si>
    <t>18247</t>
  </si>
  <si>
    <t>EL DONCELLO</t>
  </si>
  <si>
    <t>18256</t>
  </si>
  <si>
    <t>EL PAUJÍL</t>
  </si>
  <si>
    <t>18410</t>
  </si>
  <si>
    <t>LA MONTAÑITA</t>
  </si>
  <si>
    <t>18460</t>
  </si>
  <si>
    <t>MILÁN</t>
  </si>
  <si>
    <t>18479</t>
  </si>
  <si>
    <t>MORELIA</t>
  </si>
  <si>
    <t>18592</t>
  </si>
  <si>
    <t>PUERTO RICO</t>
  </si>
  <si>
    <t>18610</t>
  </si>
  <si>
    <t>SAN JOSÉ DEL FRAGUA</t>
  </si>
  <si>
    <t>18753</t>
  </si>
  <si>
    <t>SAN VICENTE DEL CAGUÁN</t>
  </si>
  <si>
    <t>18756</t>
  </si>
  <si>
    <t>SOLANO</t>
  </si>
  <si>
    <t>18785</t>
  </si>
  <si>
    <t>SOLITA</t>
  </si>
  <si>
    <t>18860</t>
  </si>
  <si>
    <t>19</t>
  </si>
  <si>
    <t>CAUCA</t>
  </si>
  <si>
    <t>19001</t>
  </si>
  <si>
    <t>POPAYÁN</t>
  </si>
  <si>
    <t>19022</t>
  </si>
  <si>
    <t>ALMAGUER</t>
  </si>
  <si>
    <t>19050</t>
  </si>
  <si>
    <t>19075</t>
  </si>
  <si>
    <t>BALBOA</t>
  </si>
  <si>
    <t>19100</t>
  </si>
  <si>
    <t>19110</t>
  </si>
  <si>
    <t>BUENOS AIRES</t>
  </si>
  <si>
    <t>19130</t>
  </si>
  <si>
    <t>CAJIBÍO</t>
  </si>
  <si>
    <t>19137</t>
  </si>
  <si>
    <t>CALDONO</t>
  </si>
  <si>
    <t>19142</t>
  </si>
  <si>
    <t>CALOTO</t>
  </si>
  <si>
    <t>19212</t>
  </si>
  <si>
    <t>CORINTO</t>
  </si>
  <si>
    <t>19256</t>
  </si>
  <si>
    <t>EL TAMBO</t>
  </si>
  <si>
    <t>19290</t>
  </si>
  <si>
    <t>19300</t>
  </si>
  <si>
    <t>GUACHENÉ</t>
  </si>
  <si>
    <t>19318</t>
  </si>
  <si>
    <t>GUAPI</t>
  </si>
  <si>
    <t>19355</t>
  </si>
  <si>
    <t>INZÁ</t>
  </si>
  <si>
    <t>19364</t>
  </si>
  <si>
    <t>JAMBALÓ</t>
  </si>
  <si>
    <t>19392</t>
  </si>
  <si>
    <t>LA SIERRA</t>
  </si>
  <si>
    <t>19397</t>
  </si>
  <si>
    <t>LA VEGA</t>
  </si>
  <si>
    <t>19418</t>
  </si>
  <si>
    <t>LÓPEZ DE MICAY</t>
  </si>
  <si>
    <t>19450</t>
  </si>
  <si>
    <t>MERCADERES</t>
  </si>
  <si>
    <t>19455</t>
  </si>
  <si>
    <t>MIRANDA</t>
  </si>
  <si>
    <t>19473</t>
  </si>
  <si>
    <t>19513</t>
  </si>
  <si>
    <t>PADILLA</t>
  </si>
  <si>
    <t>19517</t>
  </si>
  <si>
    <t>19532</t>
  </si>
  <si>
    <t>PATÍA</t>
  </si>
  <si>
    <t>19533</t>
  </si>
  <si>
    <t>PIAMONTE</t>
  </si>
  <si>
    <t>19548</t>
  </si>
  <si>
    <t>PIENDAMÓ - TUNÍA</t>
  </si>
  <si>
    <t>19573</t>
  </si>
  <si>
    <t>PUERTO TEJADA</t>
  </si>
  <si>
    <t>19585</t>
  </si>
  <si>
    <t>PURACÉ</t>
  </si>
  <si>
    <t>19622</t>
  </si>
  <si>
    <t>ROSAS</t>
  </si>
  <si>
    <t>19693</t>
  </si>
  <si>
    <t>SAN SEBASTIÁN</t>
  </si>
  <si>
    <t>19698</t>
  </si>
  <si>
    <t>SANTANDER DE QUILICHAO</t>
  </si>
  <si>
    <t>19701</t>
  </si>
  <si>
    <t>19743</t>
  </si>
  <si>
    <t>SILVIA</t>
  </si>
  <si>
    <t>19760</t>
  </si>
  <si>
    <t>SOTARÁ PAISPAMBA</t>
  </si>
  <si>
    <t>19780</t>
  </si>
  <si>
    <t>SUÁREZ</t>
  </si>
  <si>
    <t>19785</t>
  </si>
  <si>
    <t>SUCRE</t>
  </si>
  <si>
    <t>19807</t>
  </si>
  <si>
    <t>TIMBÍO</t>
  </si>
  <si>
    <t>19809</t>
  </si>
  <si>
    <t>TIMBIQUÍ</t>
  </si>
  <si>
    <t>19821</t>
  </si>
  <si>
    <t>TORIBÍO</t>
  </si>
  <si>
    <t>19824</t>
  </si>
  <si>
    <t>TOTORÓ</t>
  </si>
  <si>
    <t>19845</t>
  </si>
  <si>
    <t>VILLA RICA</t>
  </si>
  <si>
    <t>20</t>
  </si>
  <si>
    <t>CESAR</t>
  </si>
  <si>
    <t>20001</t>
  </si>
  <si>
    <t>VALLEDUPAR</t>
  </si>
  <si>
    <t>20011</t>
  </si>
  <si>
    <t>AGUACHICA</t>
  </si>
  <si>
    <t>20013</t>
  </si>
  <si>
    <t>AGUSTÍN CODAZZI</t>
  </si>
  <si>
    <t>20032</t>
  </si>
  <si>
    <t>ASTREA</t>
  </si>
  <si>
    <t>20045</t>
  </si>
  <si>
    <t>BECERRIL</t>
  </si>
  <si>
    <t>20060</t>
  </si>
  <si>
    <t>BOSCONIA</t>
  </si>
  <si>
    <t>20175</t>
  </si>
  <si>
    <t>CHIMICHAGUA</t>
  </si>
  <si>
    <t>20178</t>
  </si>
  <si>
    <t>CHIRIGUANÁ</t>
  </si>
  <si>
    <t>20228</t>
  </si>
  <si>
    <t>CURUMANÍ</t>
  </si>
  <si>
    <t>20238</t>
  </si>
  <si>
    <t>EL COPEY</t>
  </si>
  <si>
    <t>20250</t>
  </si>
  <si>
    <t>EL PASO</t>
  </si>
  <si>
    <t>20295</t>
  </si>
  <si>
    <t>GAMARRA</t>
  </si>
  <si>
    <t>20310</t>
  </si>
  <si>
    <t>GONZÁLEZ</t>
  </si>
  <si>
    <t>20383</t>
  </si>
  <si>
    <t>LA GLORIA</t>
  </si>
  <si>
    <t>20400</t>
  </si>
  <si>
    <t>LA JAGUA DE IBIRICO</t>
  </si>
  <si>
    <t>20443</t>
  </si>
  <si>
    <t>MANAURE BALCÓN DEL CESAR</t>
  </si>
  <si>
    <t>20517</t>
  </si>
  <si>
    <t>PAILITAS</t>
  </si>
  <si>
    <t>20550</t>
  </si>
  <si>
    <t>PELAYA</t>
  </si>
  <si>
    <t>20570</t>
  </si>
  <si>
    <t>PUEBLO BELLO</t>
  </si>
  <si>
    <t>20614</t>
  </si>
  <si>
    <t>RÍO DE ORO</t>
  </si>
  <si>
    <t>20621</t>
  </si>
  <si>
    <t>LA PAZ</t>
  </si>
  <si>
    <t>20710</t>
  </si>
  <si>
    <t>SAN ALBERTO</t>
  </si>
  <si>
    <t>20750</t>
  </si>
  <si>
    <t>SAN DIEGO</t>
  </si>
  <si>
    <t>20770</t>
  </si>
  <si>
    <t>SAN MARTÍN</t>
  </si>
  <si>
    <t>20787</t>
  </si>
  <si>
    <t>TAMALAMEQUE</t>
  </si>
  <si>
    <t>23</t>
  </si>
  <si>
    <t>23001</t>
  </si>
  <si>
    <t>MONTERÍA</t>
  </si>
  <si>
    <t>23068</t>
  </si>
  <si>
    <t>AYAPEL</t>
  </si>
  <si>
    <t>23079</t>
  </si>
  <si>
    <t>23090</t>
  </si>
  <si>
    <t>CANALETE</t>
  </si>
  <si>
    <t>23162</t>
  </si>
  <si>
    <t>CERETÉ</t>
  </si>
  <si>
    <t>23168</t>
  </si>
  <si>
    <t>CHIMÁ</t>
  </si>
  <si>
    <t>23182</t>
  </si>
  <si>
    <t>CHINÚ</t>
  </si>
  <si>
    <t>23189</t>
  </si>
  <si>
    <t>CIÉNAGA DE ORO</t>
  </si>
  <si>
    <t>23300</t>
  </si>
  <si>
    <t>COTORRA</t>
  </si>
  <si>
    <t>23350</t>
  </si>
  <si>
    <t>LA APARTADA</t>
  </si>
  <si>
    <t>23417</t>
  </si>
  <si>
    <t>LORICA</t>
  </si>
  <si>
    <t>23419</t>
  </si>
  <si>
    <t>LOS CÓRDOBAS</t>
  </si>
  <si>
    <t>23464</t>
  </si>
  <si>
    <t>MOMIL</t>
  </si>
  <si>
    <t>23466</t>
  </si>
  <si>
    <t>MONTELÍBANO</t>
  </si>
  <si>
    <t>23500</t>
  </si>
  <si>
    <t>MOÑITOS</t>
  </si>
  <si>
    <t>23555</t>
  </si>
  <si>
    <t>PLANETA RICA</t>
  </si>
  <si>
    <t>23570</t>
  </si>
  <si>
    <t>PUEBLO NUEVO</t>
  </si>
  <si>
    <t>23574</t>
  </si>
  <si>
    <t>PUERTO ESCONDIDO</t>
  </si>
  <si>
    <t>23580</t>
  </si>
  <si>
    <t>PUERTO LIBERTADOR</t>
  </si>
  <si>
    <t>23586</t>
  </si>
  <si>
    <t>PURÍSIMA DE LA CONCEPCIÓN</t>
  </si>
  <si>
    <t>23660</t>
  </si>
  <si>
    <t>SAHAGÚN</t>
  </si>
  <si>
    <t>23670</t>
  </si>
  <si>
    <t>SAN ANDRÉS DE SOTAVENTO</t>
  </si>
  <si>
    <t>23672</t>
  </si>
  <si>
    <t>SAN ANTERO</t>
  </si>
  <si>
    <t>23675</t>
  </si>
  <si>
    <t>SAN BERNARDO DEL VIENTO</t>
  </si>
  <si>
    <t>23678</t>
  </si>
  <si>
    <t>23682</t>
  </si>
  <si>
    <t>SAN JOSÉ DE URÉ</t>
  </si>
  <si>
    <t>23686</t>
  </si>
  <si>
    <t>SAN PELAYO</t>
  </si>
  <si>
    <t>23807</t>
  </si>
  <si>
    <t>TIERRALTA</t>
  </si>
  <si>
    <t>23815</t>
  </si>
  <si>
    <t>TUCHÍN</t>
  </si>
  <si>
    <t>23855</t>
  </si>
  <si>
    <t>VALENCIA</t>
  </si>
  <si>
    <t>25</t>
  </si>
  <si>
    <t>CUNDINAMARCA</t>
  </si>
  <si>
    <t>25001</t>
  </si>
  <si>
    <t>AGUA DE DIOS</t>
  </si>
  <si>
    <t>25019</t>
  </si>
  <si>
    <t>ALBÁN</t>
  </si>
  <si>
    <t>25035</t>
  </si>
  <si>
    <t>ANAPOIMA</t>
  </si>
  <si>
    <t>25040</t>
  </si>
  <si>
    <t>ANOLAIMA</t>
  </si>
  <si>
    <t>25053</t>
  </si>
  <si>
    <t>ARBELÁEZ</t>
  </si>
  <si>
    <t>25086</t>
  </si>
  <si>
    <t>BELTRÁN</t>
  </si>
  <si>
    <t>25095</t>
  </si>
  <si>
    <t>BITUIMA</t>
  </si>
  <si>
    <t>25099</t>
  </si>
  <si>
    <t>BOJACÁ</t>
  </si>
  <si>
    <t>25120</t>
  </si>
  <si>
    <t>CABRERA</t>
  </si>
  <si>
    <t>25123</t>
  </si>
  <si>
    <t>CACHIPAY</t>
  </si>
  <si>
    <t>25126</t>
  </si>
  <si>
    <t>CAJICÁ</t>
  </si>
  <si>
    <t>25148</t>
  </si>
  <si>
    <t>CAPARRAPÍ</t>
  </si>
  <si>
    <t>25151</t>
  </si>
  <si>
    <t>CÁQUEZA</t>
  </si>
  <si>
    <t>25154</t>
  </si>
  <si>
    <t>CARMEN DE CARUPA</t>
  </si>
  <si>
    <t>25168</t>
  </si>
  <si>
    <t>CHAGUANÍ</t>
  </si>
  <si>
    <t>25175</t>
  </si>
  <si>
    <t>CHÍA</t>
  </si>
  <si>
    <t>25178</t>
  </si>
  <si>
    <t>CHIPAQUE</t>
  </si>
  <si>
    <t>25181</t>
  </si>
  <si>
    <t>CHOACHÍ</t>
  </si>
  <si>
    <t>25183</t>
  </si>
  <si>
    <t>CHOCONTÁ</t>
  </si>
  <si>
    <t>25200</t>
  </si>
  <si>
    <t>COGUA</t>
  </si>
  <si>
    <t>25214</t>
  </si>
  <si>
    <t>COTA</t>
  </si>
  <si>
    <t>25224</t>
  </si>
  <si>
    <t>CUCUNUBÁ</t>
  </si>
  <si>
    <t>25245</t>
  </si>
  <si>
    <t>EL COLEGIO</t>
  </si>
  <si>
    <t>25258</t>
  </si>
  <si>
    <t>25260</t>
  </si>
  <si>
    <t>EL ROSAL</t>
  </si>
  <si>
    <t>25269</t>
  </si>
  <si>
    <t>FACATATIVÁ</t>
  </si>
  <si>
    <t>25279</t>
  </si>
  <si>
    <t>FÓMEQUE</t>
  </si>
  <si>
    <t>25281</t>
  </si>
  <si>
    <t>FOSCA</t>
  </si>
  <si>
    <t>25286</t>
  </si>
  <si>
    <t>FUNZA</t>
  </si>
  <si>
    <t>25288</t>
  </si>
  <si>
    <t>FÚQUENE</t>
  </si>
  <si>
    <t>25290</t>
  </si>
  <si>
    <t>FUSAGASUGÁ</t>
  </si>
  <si>
    <t>25293</t>
  </si>
  <si>
    <t>GACHALÁ</t>
  </si>
  <si>
    <t>25295</t>
  </si>
  <si>
    <t>GACHANCIPÁ</t>
  </si>
  <si>
    <t>25297</t>
  </si>
  <si>
    <t>GACHETÁ</t>
  </si>
  <si>
    <t>25299</t>
  </si>
  <si>
    <t>GAMA</t>
  </si>
  <si>
    <t>25307</t>
  </si>
  <si>
    <t>GIRARDOT</t>
  </si>
  <si>
    <t>25312</t>
  </si>
  <si>
    <t>25317</t>
  </si>
  <si>
    <t>GUACHETÁ</t>
  </si>
  <si>
    <t>25320</t>
  </si>
  <si>
    <t>GUADUAS</t>
  </si>
  <si>
    <t>25322</t>
  </si>
  <si>
    <t>GUASCA</t>
  </si>
  <si>
    <t>25324</t>
  </si>
  <si>
    <t>GUATAQUÍ</t>
  </si>
  <si>
    <t>25326</t>
  </si>
  <si>
    <t>GUATAVITA</t>
  </si>
  <si>
    <t>25328</t>
  </si>
  <si>
    <t>GUAYABAL DE SÍQUIMA</t>
  </si>
  <si>
    <t>25335</t>
  </si>
  <si>
    <t>GUAYABETAL</t>
  </si>
  <si>
    <t>25339</t>
  </si>
  <si>
    <t>GUTIÉRREZ</t>
  </si>
  <si>
    <t>25368</t>
  </si>
  <si>
    <t>JERUSALÉN</t>
  </si>
  <si>
    <t>25372</t>
  </si>
  <si>
    <t>JUNÍN</t>
  </si>
  <si>
    <t>25377</t>
  </si>
  <si>
    <t>LA CALERA</t>
  </si>
  <si>
    <t>25386</t>
  </si>
  <si>
    <t>LA MESA</t>
  </si>
  <si>
    <t>25394</t>
  </si>
  <si>
    <t>LA PALMA</t>
  </si>
  <si>
    <t>25398</t>
  </si>
  <si>
    <t>LA PEÑA</t>
  </si>
  <si>
    <t>25402</t>
  </si>
  <si>
    <t>25407</t>
  </si>
  <si>
    <t>LENGUAZAQUE</t>
  </si>
  <si>
    <t>25426</t>
  </si>
  <si>
    <t>MACHETÁ</t>
  </si>
  <si>
    <t>25430</t>
  </si>
  <si>
    <t>MADRID</t>
  </si>
  <si>
    <t>25436</t>
  </si>
  <si>
    <t>MANTA</t>
  </si>
  <si>
    <t>25438</t>
  </si>
  <si>
    <t>MEDINA</t>
  </si>
  <si>
    <t>25473</t>
  </si>
  <si>
    <t>MOSQUERA</t>
  </si>
  <si>
    <t>25483</t>
  </si>
  <si>
    <t>25486</t>
  </si>
  <si>
    <t>NEMOCÓN</t>
  </si>
  <si>
    <t>25488</t>
  </si>
  <si>
    <t>NILO</t>
  </si>
  <si>
    <t>25489</t>
  </si>
  <si>
    <t>NIMAIMA</t>
  </si>
  <si>
    <t>25491</t>
  </si>
  <si>
    <t>NOCAIMA</t>
  </si>
  <si>
    <t>25506</t>
  </si>
  <si>
    <t>25513</t>
  </si>
  <si>
    <t>PACHO</t>
  </si>
  <si>
    <t>25518</t>
  </si>
  <si>
    <t>PAIME</t>
  </si>
  <si>
    <t>25524</t>
  </si>
  <si>
    <t>PANDI</t>
  </si>
  <si>
    <t>25530</t>
  </si>
  <si>
    <t>PARATEBUENO</t>
  </si>
  <si>
    <t>25535</t>
  </si>
  <si>
    <t>PASCA</t>
  </si>
  <si>
    <t>25572</t>
  </si>
  <si>
    <t>PUERTO SALGAR</t>
  </si>
  <si>
    <t>25580</t>
  </si>
  <si>
    <t>PULÍ</t>
  </si>
  <si>
    <t>25592</t>
  </si>
  <si>
    <t>QUEBRADANEGRA</t>
  </si>
  <si>
    <t>25594</t>
  </si>
  <si>
    <t>QUETAME</t>
  </si>
  <si>
    <t>25596</t>
  </si>
  <si>
    <t>QUIPILE</t>
  </si>
  <si>
    <t>25599</t>
  </si>
  <si>
    <t>APULO</t>
  </si>
  <si>
    <t>25612</t>
  </si>
  <si>
    <t>RICAURTE</t>
  </si>
  <si>
    <t>25645</t>
  </si>
  <si>
    <t>SAN ANTONIO DEL TEQUENDAMA</t>
  </si>
  <si>
    <t>25649</t>
  </si>
  <si>
    <t>SAN BERNARDO</t>
  </si>
  <si>
    <t>25653</t>
  </si>
  <si>
    <t>SAN CAYETANO</t>
  </si>
  <si>
    <t>25658</t>
  </si>
  <si>
    <t>25662</t>
  </si>
  <si>
    <t>SAN JUAN DE RIOSECO</t>
  </si>
  <si>
    <t>25718</t>
  </si>
  <si>
    <t>SASAIMA</t>
  </si>
  <si>
    <t>25736</t>
  </si>
  <si>
    <t>SESQUILÉ</t>
  </si>
  <si>
    <t>25740</t>
  </si>
  <si>
    <t>SIBATÉ</t>
  </si>
  <si>
    <t>25743</t>
  </si>
  <si>
    <t>SILVANIA</t>
  </si>
  <si>
    <t>25745</t>
  </si>
  <si>
    <t>SIMIJACA</t>
  </si>
  <si>
    <t>25754</t>
  </si>
  <si>
    <t>SOACHA</t>
  </si>
  <si>
    <t>25758</t>
  </si>
  <si>
    <t>SOPÓ</t>
  </si>
  <si>
    <t>25769</t>
  </si>
  <si>
    <t>SUBACHOQUE</t>
  </si>
  <si>
    <t>25772</t>
  </si>
  <si>
    <t>SUESCA</t>
  </si>
  <si>
    <t>25777</t>
  </si>
  <si>
    <t>SUPATÁ</t>
  </si>
  <si>
    <t>25779</t>
  </si>
  <si>
    <t>SUSA</t>
  </si>
  <si>
    <t>25781</t>
  </si>
  <si>
    <t>SUTATAUSA</t>
  </si>
  <si>
    <t>25785</t>
  </si>
  <si>
    <t>TABIO</t>
  </si>
  <si>
    <t>25793</t>
  </si>
  <si>
    <t>TAUSA</t>
  </si>
  <si>
    <t>25797</t>
  </si>
  <si>
    <t>TENA</t>
  </si>
  <si>
    <t>25799</t>
  </si>
  <si>
    <t>TENJO</t>
  </si>
  <si>
    <t>25805</t>
  </si>
  <si>
    <t>TIBACUY</t>
  </si>
  <si>
    <t>25807</t>
  </si>
  <si>
    <t>TIBIRITA</t>
  </si>
  <si>
    <t>25815</t>
  </si>
  <si>
    <t>TOCAIMA</t>
  </si>
  <si>
    <t>25817</t>
  </si>
  <si>
    <t>TOCANCIPÁ</t>
  </si>
  <si>
    <t>25823</t>
  </si>
  <si>
    <t>TOPAIPÍ</t>
  </si>
  <si>
    <t>25839</t>
  </si>
  <si>
    <t>UBALÁ</t>
  </si>
  <si>
    <t>25841</t>
  </si>
  <si>
    <t>UBAQUE</t>
  </si>
  <si>
    <t>25843</t>
  </si>
  <si>
    <t>VILLA DE SAN DIEGO DE UBATÉ</t>
  </si>
  <si>
    <t>25845</t>
  </si>
  <si>
    <t>UNE</t>
  </si>
  <si>
    <t>25851</t>
  </si>
  <si>
    <t>ÚTICA</t>
  </si>
  <si>
    <t>25862</t>
  </si>
  <si>
    <t>VERGARA</t>
  </si>
  <si>
    <t>25867</t>
  </si>
  <si>
    <t>VIANÍ</t>
  </si>
  <si>
    <t>25871</t>
  </si>
  <si>
    <t>VILLAGÓMEZ</t>
  </si>
  <si>
    <t>25873</t>
  </si>
  <si>
    <t>VILLAPINZÓN</t>
  </si>
  <si>
    <t>25875</t>
  </si>
  <si>
    <t>VILLETA</t>
  </si>
  <si>
    <t>25878</t>
  </si>
  <si>
    <t>VIOTÁ</t>
  </si>
  <si>
    <t>25885</t>
  </si>
  <si>
    <t>YACOPÍ</t>
  </si>
  <si>
    <t>25898</t>
  </si>
  <si>
    <t>ZIPACÓN</t>
  </si>
  <si>
    <t>25899</t>
  </si>
  <si>
    <t>ZIPAQUIRÁ</t>
  </si>
  <si>
    <t>27</t>
  </si>
  <si>
    <t>CHOCÓ</t>
  </si>
  <si>
    <t>27001</t>
  </si>
  <si>
    <t>QUIBDÓ</t>
  </si>
  <si>
    <t>27006</t>
  </si>
  <si>
    <t>ACANDÍ</t>
  </si>
  <si>
    <t>27025</t>
  </si>
  <si>
    <t>ALTO BAUDÓ</t>
  </si>
  <si>
    <t>27050</t>
  </si>
  <si>
    <t>ATRATO</t>
  </si>
  <si>
    <t>27073</t>
  </si>
  <si>
    <t>BAGADÓ</t>
  </si>
  <si>
    <t>27075</t>
  </si>
  <si>
    <t>BAHÍA SOLANO</t>
  </si>
  <si>
    <t>27077</t>
  </si>
  <si>
    <t>BAJO BAUDÓ</t>
  </si>
  <si>
    <t>27099</t>
  </si>
  <si>
    <t>BOJAYÁ</t>
  </si>
  <si>
    <t>27135</t>
  </si>
  <si>
    <t>EL CANTÓN DEL SAN PABLO</t>
  </si>
  <si>
    <t>27150</t>
  </si>
  <si>
    <t>CARMEN DEL DARIÉN</t>
  </si>
  <si>
    <t>27160</t>
  </si>
  <si>
    <t>CÉRTEGUI</t>
  </si>
  <si>
    <t>27205</t>
  </si>
  <si>
    <t>CONDOTO</t>
  </si>
  <si>
    <t>27245</t>
  </si>
  <si>
    <t>EL CARMEN DE ATRATO</t>
  </si>
  <si>
    <t>27250</t>
  </si>
  <si>
    <t>EL LITORAL DEL SAN JUAN</t>
  </si>
  <si>
    <t>27361</t>
  </si>
  <si>
    <t>ISTMINA</t>
  </si>
  <si>
    <t>27372</t>
  </si>
  <si>
    <t>JURADÓ</t>
  </si>
  <si>
    <t>27413</t>
  </si>
  <si>
    <t>LLORÓ</t>
  </si>
  <si>
    <t>27425</t>
  </si>
  <si>
    <t>MEDIO ATRATO</t>
  </si>
  <si>
    <t>27430</t>
  </si>
  <si>
    <t>MEDIO BAUDÓ</t>
  </si>
  <si>
    <t>27450</t>
  </si>
  <si>
    <t>MEDIO SAN JUAN</t>
  </si>
  <si>
    <t>27491</t>
  </si>
  <si>
    <t>NÓVITA</t>
  </si>
  <si>
    <t>27495</t>
  </si>
  <si>
    <t>NUQUÍ</t>
  </si>
  <si>
    <t>27580</t>
  </si>
  <si>
    <t>RÍO IRÓ</t>
  </si>
  <si>
    <t>27600</t>
  </si>
  <si>
    <t>RÍO QUITO</t>
  </si>
  <si>
    <t>27615</t>
  </si>
  <si>
    <t>27660</t>
  </si>
  <si>
    <t>SAN JOSÉ DEL PALMAR</t>
  </si>
  <si>
    <t>27745</t>
  </si>
  <si>
    <t>SIPÍ</t>
  </si>
  <si>
    <t>27787</t>
  </si>
  <si>
    <t>TADÓ</t>
  </si>
  <si>
    <t>27800</t>
  </si>
  <si>
    <t>UNGUÍA</t>
  </si>
  <si>
    <t>27810</t>
  </si>
  <si>
    <t>UNIÓN PANAMERICANA</t>
  </si>
  <si>
    <t>41</t>
  </si>
  <si>
    <t>HUILA</t>
  </si>
  <si>
    <t>41001</t>
  </si>
  <si>
    <t>NEIVA</t>
  </si>
  <si>
    <t>41006</t>
  </si>
  <si>
    <t>ACEVEDO</t>
  </si>
  <si>
    <t>41013</t>
  </si>
  <si>
    <t>AGRADO</t>
  </si>
  <si>
    <t>41016</t>
  </si>
  <si>
    <t>AIPE</t>
  </si>
  <si>
    <t>41020</t>
  </si>
  <si>
    <t>ALGECIRAS</t>
  </si>
  <si>
    <t>41026</t>
  </si>
  <si>
    <t>ALTAMIRA</t>
  </si>
  <si>
    <t>41078</t>
  </si>
  <si>
    <t>BARAYA</t>
  </si>
  <si>
    <t>41132</t>
  </si>
  <si>
    <t>CAMPOALEGRE</t>
  </si>
  <si>
    <t>41206</t>
  </si>
  <si>
    <t>COLOMBIA</t>
  </si>
  <si>
    <t>41244</t>
  </si>
  <si>
    <t>ELÍAS</t>
  </si>
  <si>
    <t>41298</t>
  </si>
  <si>
    <t>GARZÓN</t>
  </si>
  <si>
    <t>41306</t>
  </si>
  <si>
    <t>GIGANTE</t>
  </si>
  <si>
    <t>41319</t>
  </si>
  <si>
    <t>41349</t>
  </si>
  <si>
    <t>HOBO</t>
  </si>
  <si>
    <t>41357</t>
  </si>
  <si>
    <t>ÍQUIRA</t>
  </si>
  <si>
    <t>41359</t>
  </si>
  <si>
    <t>ISNOS</t>
  </si>
  <si>
    <t>41378</t>
  </si>
  <si>
    <t>LA ARGENTINA</t>
  </si>
  <si>
    <t>41396</t>
  </si>
  <si>
    <t>LA PLATA</t>
  </si>
  <si>
    <t>41483</t>
  </si>
  <si>
    <t>NÁTAGA</t>
  </si>
  <si>
    <t>41503</t>
  </si>
  <si>
    <t>OPORAPA</t>
  </si>
  <si>
    <t>41518</t>
  </si>
  <si>
    <t>PAICOL</t>
  </si>
  <si>
    <t>41524</t>
  </si>
  <si>
    <t>PALERMO</t>
  </si>
  <si>
    <t>41530</t>
  </si>
  <si>
    <t>41548</t>
  </si>
  <si>
    <t>PITAL</t>
  </si>
  <si>
    <t>41551</t>
  </si>
  <si>
    <t>PITALITO</t>
  </si>
  <si>
    <t>41615</t>
  </si>
  <si>
    <t>RIVERA</t>
  </si>
  <si>
    <t>41660</t>
  </si>
  <si>
    <t>SALADOBLANCO</t>
  </si>
  <si>
    <t>41668</t>
  </si>
  <si>
    <t>SAN AGUSTÍN</t>
  </si>
  <si>
    <t>41676</t>
  </si>
  <si>
    <t>41770</t>
  </si>
  <si>
    <t>SUAZA</t>
  </si>
  <si>
    <t>41791</t>
  </si>
  <si>
    <t>TARQUI</t>
  </si>
  <si>
    <t>41797</t>
  </si>
  <si>
    <t>TESALIA</t>
  </si>
  <si>
    <t>41799</t>
  </si>
  <si>
    <t>TELLO</t>
  </si>
  <si>
    <t>41801</t>
  </si>
  <si>
    <t>TERUEL</t>
  </si>
  <si>
    <t>41807</t>
  </si>
  <si>
    <t>TIMANÁ</t>
  </si>
  <si>
    <t>41872</t>
  </si>
  <si>
    <t>VILLAVIEJA</t>
  </si>
  <si>
    <t>41885</t>
  </si>
  <si>
    <t>YAGUARÁ</t>
  </si>
  <si>
    <t>44</t>
  </si>
  <si>
    <t>LA GUAJIRA</t>
  </si>
  <si>
    <t>44001</t>
  </si>
  <si>
    <t>RIOHACHA</t>
  </si>
  <si>
    <t>44035</t>
  </si>
  <si>
    <t>44078</t>
  </si>
  <si>
    <t>BARRANCAS</t>
  </si>
  <si>
    <t>44090</t>
  </si>
  <si>
    <t>DIBULLA</t>
  </si>
  <si>
    <t>44098</t>
  </si>
  <si>
    <t>DISTRACCIÓN</t>
  </si>
  <si>
    <t>44110</t>
  </si>
  <si>
    <t>EL MOLINO</t>
  </si>
  <si>
    <t>44279</t>
  </si>
  <si>
    <t>FONSECA</t>
  </si>
  <si>
    <t>44378</t>
  </si>
  <si>
    <t>HATONUEVO</t>
  </si>
  <si>
    <t>44420</t>
  </si>
  <si>
    <t>LA JAGUA DEL PILAR</t>
  </si>
  <si>
    <t>44430</t>
  </si>
  <si>
    <t>MAICAO</t>
  </si>
  <si>
    <t>44560</t>
  </si>
  <si>
    <t>MANAURE</t>
  </si>
  <si>
    <t>44650</t>
  </si>
  <si>
    <t>SAN JUAN DEL CESAR</t>
  </si>
  <si>
    <t>44847</t>
  </si>
  <si>
    <t>URIBIA</t>
  </si>
  <si>
    <t>44855</t>
  </si>
  <si>
    <t>URUMITA</t>
  </si>
  <si>
    <t>44874</t>
  </si>
  <si>
    <t>47</t>
  </si>
  <si>
    <t>MAGDALENA</t>
  </si>
  <si>
    <t>47001</t>
  </si>
  <si>
    <t>SANTA MARTA</t>
  </si>
  <si>
    <t>47030</t>
  </si>
  <si>
    <t>ALGARROBO</t>
  </si>
  <si>
    <t>47053</t>
  </si>
  <si>
    <t>ARACATACA</t>
  </si>
  <si>
    <t>47058</t>
  </si>
  <si>
    <t>ARIGUANÍ</t>
  </si>
  <si>
    <t>47161</t>
  </si>
  <si>
    <t>CERRO DE SAN ANTONIO</t>
  </si>
  <si>
    <t>47170</t>
  </si>
  <si>
    <t>CHIVOLO</t>
  </si>
  <si>
    <t>47189</t>
  </si>
  <si>
    <t>CIÉNAGA</t>
  </si>
  <si>
    <t>47205</t>
  </si>
  <si>
    <t>47245</t>
  </si>
  <si>
    <t>EL BANCO</t>
  </si>
  <si>
    <t>47258</t>
  </si>
  <si>
    <t>EL PIÑÓN</t>
  </si>
  <si>
    <t>47268</t>
  </si>
  <si>
    <t>EL RETÉN</t>
  </si>
  <si>
    <t>47288</t>
  </si>
  <si>
    <t>FUNDACIÓN</t>
  </si>
  <si>
    <t>47318</t>
  </si>
  <si>
    <t>GUAMAL</t>
  </si>
  <si>
    <t>47460</t>
  </si>
  <si>
    <t>NUEVA GRANADA</t>
  </si>
  <si>
    <t>47541</t>
  </si>
  <si>
    <t>PEDRAZA</t>
  </si>
  <si>
    <t>47545</t>
  </si>
  <si>
    <t>PIJIÑO DEL CARMEN</t>
  </si>
  <si>
    <t>47551</t>
  </si>
  <si>
    <t>PIVIJAY</t>
  </si>
  <si>
    <t>47555</t>
  </si>
  <si>
    <t>PLATO</t>
  </si>
  <si>
    <t>47570</t>
  </si>
  <si>
    <t>PUEBLOVIEJO</t>
  </si>
  <si>
    <t>47605</t>
  </si>
  <si>
    <t>REMOLINO</t>
  </si>
  <si>
    <t>47660</t>
  </si>
  <si>
    <t>SABANAS DE SAN ÁNGEL</t>
  </si>
  <si>
    <t>47675</t>
  </si>
  <si>
    <t>47692</t>
  </si>
  <si>
    <t>SAN SEBASTIÁN DE BUENAVISTA</t>
  </si>
  <si>
    <t>47703</t>
  </si>
  <si>
    <t>SAN ZENÓN</t>
  </si>
  <si>
    <t>47707</t>
  </si>
  <si>
    <t>SANTA ANA</t>
  </si>
  <si>
    <t>47720</t>
  </si>
  <si>
    <t>SANTA BÁRBARA DE PINTO</t>
  </si>
  <si>
    <t>47745</t>
  </si>
  <si>
    <t>SITIONUEVO</t>
  </si>
  <si>
    <t>47798</t>
  </si>
  <si>
    <t>TENERIFE</t>
  </si>
  <si>
    <t>47960</t>
  </si>
  <si>
    <t>ZAPAYÁN</t>
  </si>
  <si>
    <t>47980</t>
  </si>
  <si>
    <t>ZONA BANANERA</t>
  </si>
  <si>
    <t>50</t>
  </si>
  <si>
    <t>META</t>
  </si>
  <si>
    <t>50001</t>
  </si>
  <si>
    <t>VILLAVICENCIO</t>
  </si>
  <si>
    <t>50006</t>
  </si>
  <si>
    <t>ACACÍAS</t>
  </si>
  <si>
    <t>50110</t>
  </si>
  <si>
    <t>BARRANCA DE UPÍA</t>
  </si>
  <si>
    <t>50124</t>
  </si>
  <si>
    <t>CABUYARO</t>
  </si>
  <si>
    <t>50150</t>
  </si>
  <si>
    <t>CASTILLA LA NUEVA</t>
  </si>
  <si>
    <t>50223</t>
  </si>
  <si>
    <t>CUBARRAL</t>
  </si>
  <si>
    <t>50226</t>
  </si>
  <si>
    <t>CUMARAL</t>
  </si>
  <si>
    <t>50245</t>
  </si>
  <si>
    <t>EL CALVARIO</t>
  </si>
  <si>
    <t>50251</t>
  </si>
  <si>
    <t>EL CASTILLO</t>
  </si>
  <si>
    <t>50270</t>
  </si>
  <si>
    <t>EL DORADO</t>
  </si>
  <si>
    <t>50287</t>
  </si>
  <si>
    <t>FUENTE DE ORO</t>
  </si>
  <si>
    <t>50313</t>
  </si>
  <si>
    <t>50318</t>
  </si>
  <si>
    <t>50325</t>
  </si>
  <si>
    <t>MAPIRIPÁN</t>
  </si>
  <si>
    <t>50330</t>
  </si>
  <si>
    <t>MESETAS</t>
  </si>
  <si>
    <t>50350</t>
  </si>
  <si>
    <t>LA MACARENA</t>
  </si>
  <si>
    <t>50370</t>
  </si>
  <si>
    <t>URIBE</t>
  </si>
  <si>
    <t>50400</t>
  </si>
  <si>
    <t>LEJANÍAS</t>
  </si>
  <si>
    <t>50450</t>
  </si>
  <si>
    <t>PUERTO CONCORDIA</t>
  </si>
  <si>
    <t>50568</t>
  </si>
  <si>
    <t>PUERTO GAITÁN</t>
  </si>
  <si>
    <t>50573</t>
  </si>
  <si>
    <t>PUERTO LÓPEZ</t>
  </si>
  <si>
    <t>50577</t>
  </si>
  <si>
    <t>PUERTO LLERAS</t>
  </si>
  <si>
    <t>50590</t>
  </si>
  <si>
    <t>50606</t>
  </si>
  <si>
    <t>RESTREPO</t>
  </si>
  <si>
    <t>50680</t>
  </si>
  <si>
    <t>SAN CARLOS DE GUAROA</t>
  </si>
  <si>
    <t>50683</t>
  </si>
  <si>
    <t>SAN JUAN DE ARAMA</t>
  </si>
  <si>
    <t>50686</t>
  </si>
  <si>
    <t>SAN JUANITO</t>
  </si>
  <si>
    <t>50689</t>
  </si>
  <si>
    <t>50711</t>
  </si>
  <si>
    <t>VISTAHERMOSA</t>
  </si>
  <si>
    <t>52</t>
  </si>
  <si>
    <t>52001</t>
  </si>
  <si>
    <t>PASTO</t>
  </si>
  <si>
    <t>52019</t>
  </si>
  <si>
    <t>52022</t>
  </si>
  <si>
    <t>ALDANA</t>
  </si>
  <si>
    <t>52036</t>
  </si>
  <si>
    <t>ANCUYA</t>
  </si>
  <si>
    <t>52051</t>
  </si>
  <si>
    <t>ARBOLEDA</t>
  </si>
  <si>
    <t>52079</t>
  </si>
  <si>
    <t>BARBACOAS</t>
  </si>
  <si>
    <t>52083</t>
  </si>
  <si>
    <t>52110</t>
  </si>
  <si>
    <t>BUESACO</t>
  </si>
  <si>
    <t>52203</t>
  </si>
  <si>
    <t>COLÓN</t>
  </si>
  <si>
    <t>52207</t>
  </si>
  <si>
    <t>CONSACÁ</t>
  </si>
  <si>
    <t>52210</t>
  </si>
  <si>
    <t>CONTADERO</t>
  </si>
  <si>
    <t>52215</t>
  </si>
  <si>
    <t>52224</t>
  </si>
  <si>
    <t>CUASPUD CARLOSAMA</t>
  </si>
  <si>
    <t>52227</t>
  </si>
  <si>
    <t>CUMBAL</t>
  </si>
  <si>
    <t>52233</t>
  </si>
  <si>
    <t>CUMBITARA</t>
  </si>
  <si>
    <t>52240</t>
  </si>
  <si>
    <t>CHACHAGÜÍ</t>
  </si>
  <si>
    <t>52250</t>
  </si>
  <si>
    <t>EL CHARCO</t>
  </si>
  <si>
    <t>52254</t>
  </si>
  <si>
    <t>EL PEÑOL</t>
  </si>
  <si>
    <t>52256</t>
  </si>
  <si>
    <t>EL ROSARIO</t>
  </si>
  <si>
    <t>52258</t>
  </si>
  <si>
    <t>EL TABLÓN DE GÓMEZ</t>
  </si>
  <si>
    <t>52260</t>
  </si>
  <si>
    <t>52287</t>
  </si>
  <si>
    <t>FUNES</t>
  </si>
  <si>
    <t>52317</t>
  </si>
  <si>
    <t>GUACHUCAL</t>
  </si>
  <si>
    <t>52320</t>
  </si>
  <si>
    <t>GUAITARILLA</t>
  </si>
  <si>
    <t>52323</t>
  </si>
  <si>
    <t>GUALMATÁN</t>
  </si>
  <si>
    <t>52352</t>
  </si>
  <si>
    <t>ILES</t>
  </si>
  <si>
    <t>52354</t>
  </si>
  <si>
    <t>IMUÉS</t>
  </si>
  <si>
    <t>52356</t>
  </si>
  <si>
    <t>IPIALES</t>
  </si>
  <si>
    <t>52378</t>
  </si>
  <si>
    <t>LA CRUZ</t>
  </si>
  <si>
    <t>52381</t>
  </si>
  <si>
    <t>LA FLORIDA</t>
  </si>
  <si>
    <t>52385</t>
  </si>
  <si>
    <t>LA LLANADA</t>
  </si>
  <si>
    <t>52390</t>
  </si>
  <si>
    <t>LA TOLA</t>
  </si>
  <si>
    <t>52399</t>
  </si>
  <si>
    <t>52405</t>
  </si>
  <si>
    <t>LEIVA</t>
  </si>
  <si>
    <t>52411</t>
  </si>
  <si>
    <t>LINARES</t>
  </si>
  <si>
    <t>52418</t>
  </si>
  <si>
    <t>LOS ANDES</t>
  </si>
  <si>
    <t>52427</t>
  </si>
  <si>
    <t>MAGÜÍ</t>
  </si>
  <si>
    <t>52435</t>
  </si>
  <si>
    <t>MALLAMA</t>
  </si>
  <si>
    <t>52473</t>
  </si>
  <si>
    <t>52480</t>
  </si>
  <si>
    <t>52490</t>
  </si>
  <si>
    <t>OLAYA HERRERA</t>
  </si>
  <si>
    <t>52506</t>
  </si>
  <si>
    <t>OSPINA</t>
  </si>
  <si>
    <t>52520</t>
  </si>
  <si>
    <t>FRANCISCO PIZARRO</t>
  </si>
  <si>
    <t>52540</t>
  </si>
  <si>
    <t>POLICARPA</t>
  </si>
  <si>
    <t>52560</t>
  </si>
  <si>
    <t>POTOSÍ</t>
  </si>
  <si>
    <t>52565</t>
  </si>
  <si>
    <t>PROVIDENCIA</t>
  </si>
  <si>
    <t>52573</t>
  </si>
  <si>
    <t>PUERRES</t>
  </si>
  <si>
    <t>52585</t>
  </si>
  <si>
    <t>PUPIALES</t>
  </si>
  <si>
    <t>52612</t>
  </si>
  <si>
    <t>52621</t>
  </si>
  <si>
    <t>ROBERTO PAYÁN</t>
  </si>
  <si>
    <t>52678</t>
  </si>
  <si>
    <t>SAMANIEGO</t>
  </si>
  <si>
    <t>52683</t>
  </si>
  <si>
    <t>SANDONÁ</t>
  </si>
  <si>
    <t>52685</t>
  </si>
  <si>
    <t>52687</t>
  </si>
  <si>
    <t>SAN LORENZO</t>
  </si>
  <si>
    <t>52693</t>
  </si>
  <si>
    <t>52694</t>
  </si>
  <si>
    <t>SAN PEDRO DE CARTAGO</t>
  </si>
  <si>
    <t>52696</t>
  </si>
  <si>
    <t>52699</t>
  </si>
  <si>
    <t>SANTACRUZ</t>
  </si>
  <si>
    <t>52720</t>
  </si>
  <si>
    <t>SAPUYES</t>
  </si>
  <si>
    <t>52786</t>
  </si>
  <si>
    <t>TAMINANGO</t>
  </si>
  <si>
    <t>52788</t>
  </si>
  <si>
    <t>TANGUA</t>
  </si>
  <si>
    <t>52835</t>
  </si>
  <si>
    <t>SAN ANDRÉS DE TUMACO</t>
  </si>
  <si>
    <t>52838</t>
  </si>
  <si>
    <t>TÚQUERRES</t>
  </si>
  <si>
    <t>52885</t>
  </si>
  <si>
    <t>YACUANQUER</t>
  </si>
  <si>
    <t>54</t>
  </si>
  <si>
    <t>NORTE DE SANTANDER</t>
  </si>
  <si>
    <t>54001</t>
  </si>
  <si>
    <t>SAN JOSÉ DE CÚCUTA</t>
  </si>
  <si>
    <t>54003</t>
  </si>
  <si>
    <t>ÁBREGO</t>
  </si>
  <si>
    <t>54051</t>
  </si>
  <si>
    <t>ARBOLEDAS</t>
  </si>
  <si>
    <t>54099</t>
  </si>
  <si>
    <t>BOCHALEMA</t>
  </si>
  <si>
    <t>54109</t>
  </si>
  <si>
    <t>BUCARASICA</t>
  </si>
  <si>
    <t>54125</t>
  </si>
  <si>
    <t>CÁCOTA</t>
  </si>
  <si>
    <t>54128</t>
  </si>
  <si>
    <t>CÁCHIRA</t>
  </si>
  <si>
    <t>54172</t>
  </si>
  <si>
    <t>CHINÁCOTA</t>
  </si>
  <si>
    <t>54174</t>
  </si>
  <si>
    <t>CHITAGÁ</t>
  </si>
  <si>
    <t>54206</t>
  </si>
  <si>
    <t>CONVENCIÓN</t>
  </si>
  <si>
    <t>54223</t>
  </si>
  <si>
    <t>CUCUTILLA</t>
  </si>
  <si>
    <t>54239</t>
  </si>
  <si>
    <t>DURANIA</t>
  </si>
  <si>
    <t>54245</t>
  </si>
  <si>
    <t>EL CARMEN</t>
  </si>
  <si>
    <t>54250</t>
  </si>
  <si>
    <t>EL TARRA</t>
  </si>
  <si>
    <t>54261</t>
  </si>
  <si>
    <t>EL ZULIA</t>
  </si>
  <si>
    <t>54313</t>
  </si>
  <si>
    <t>GRAMALOTE</t>
  </si>
  <si>
    <t>54344</t>
  </si>
  <si>
    <t>HACARÍ</t>
  </si>
  <si>
    <t>54347</t>
  </si>
  <si>
    <t>HERRÁN</t>
  </si>
  <si>
    <t>54377</t>
  </si>
  <si>
    <t>LABATECA</t>
  </si>
  <si>
    <t>54385</t>
  </si>
  <si>
    <t>LA ESPERANZA</t>
  </si>
  <si>
    <t>54398</t>
  </si>
  <si>
    <t>LA PLAYA</t>
  </si>
  <si>
    <t>54405</t>
  </si>
  <si>
    <t>LOS PATIOS</t>
  </si>
  <si>
    <t>54418</t>
  </si>
  <si>
    <t>LOURDES</t>
  </si>
  <si>
    <t>54480</t>
  </si>
  <si>
    <t>MUTISCUA</t>
  </si>
  <si>
    <t>54498</t>
  </si>
  <si>
    <t>OCAÑA</t>
  </si>
  <si>
    <t>54518</t>
  </si>
  <si>
    <t>PAMPLONA</t>
  </si>
  <si>
    <t>54520</t>
  </si>
  <si>
    <t>PAMPLONITA</t>
  </si>
  <si>
    <t>54553</t>
  </si>
  <si>
    <t>PUERTO SANTANDER</t>
  </si>
  <si>
    <t>54599</t>
  </si>
  <si>
    <t>RAGONVALIA</t>
  </si>
  <si>
    <t>54660</t>
  </si>
  <si>
    <t>SALAZAR</t>
  </si>
  <si>
    <t>54670</t>
  </si>
  <si>
    <t>SAN CALIXTO</t>
  </si>
  <si>
    <t>54673</t>
  </si>
  <si>
    <t>54680</t>
  </si>
  <si>
    <t>SANTIAGO</t>
  </si>
  <si>
    <t>54720</t>
  </si>
  <si>
    <t>SARDINATA</t>
  </si>
  <si>
    <t>54743</t>
  </si>
  <si>
    <t>SILOS</t>
  </si>
  <si>
    <t>54800</t>
  </si>
  <si>
    <t>TEORAMA</t>
  </si>
  <si>
    <t>54810</t>
  </si>
  <si>
    <t>TIBÚ</t>
  </si>
  <si>
    <t>54820</t>
  </si>
  <si>
    <t>54871</t>
  </si>
  <si>
    <t>VILLA CARO</t>
  </si>
  <si>
    <t>54874</t>
  </si>
  <si>
    <t>VILLA DEL ROSARIO</t>
  </si>
  <si>
    <t>63</t>
  </si>
  <si>
    <t>QUINDÍO</t>
  </si>
  <si>
    <t>63001</t>
  </si>
  <si>
    <t>63111</t>
  </si>
  <si>
    <t>63130</t>
  </si>
  <si>
    <t>CALARCÁ</t>
  </si>
  <si>
    <t>63190</t>
  </si>
  <si>
    <t>CIRCASIA</t>
  </si>
  <si>
    <t>63212</t>
  </si>
  <si>
    <t>63272</t>
  </si>
  <si>
    <t>FILANDIA</t>
  </si>
  <si>
    <t>63302</t>
  </si>
  <si>
    <t>GÉNOVA</t>
  </si>
  <si>
    <t>63401</t>
  </si>
  <si>
    <t>LA TEBAIDA</t>
  </si>
  <si>
    <t>63470</t>
  </si>
  <si>
    <t>MONTENEGRO</t>
  </si>
  <si>
    <t>63548</t>
  </si>
  <si>
    <t>PIJAO</t>
  </si>
  <si>
    <t>63594</t>
  </si>
  <si>
    <t>QUIMBAYA</t>
  </si>
  <si>
    <t>63690</t>
  </si>
  <si>
    <t>SALENTO</t>
  </si>
  <si>
    <t>66</t>
  </si>
  <si>
    <t>66001</t>
  </si>
  <si>
    <t>PEREIRA</t>
  </si>
  <si>
    <t>66045</t>
  </si>
  <si>
    <t>APÍA</t>
  </si>
  <si>
    <t>66075</t>
  </si>
  <si>
    <t>66088</t>
  </si>
  <si>
    <t>BELÉN DE UMBRÍA</t>
  </si>
  <si>
    <t>66170</t>
  </si>
  <si>
    <t>DOSQUEBRADAS</t>
  </si>
  <si>
    <t>66318</t>
  </si>
  <si>
    <t>GUÁTICA</t>
  </si>
  <si>
    <t>66383</t>
  </si>
  <si>
    <t>LA CELIA</t>
  </si>
  <si>
    <t>66400</t>
  </si>
  <si>
    <t>LA VIRGINIA</t>
  </si>
  <si>
    <t>66440</t>
  </si>
  <si>
    <t>MARSELLA</t>
  </si>
  <si>
    <t>66456</t>
  </si>
  <si>
    <t>MISTRATÓ</t>
  </si>
  <si>
    <t>66572</t>
  </si>
  <si>
    <t>PUEBLO RICO</t>
  </si>
  <si>
    <t>66594</t>
  </si>
  <si>
    <t>QUINCHÍA</t>
  </si>
  <si>
    <t>66682</t>
  </si>
  <si>
    <t>SANTA ROSA DE CABAL</t>
  </si>
  <si>
    <t>66687</t>
  </si>
  <si>
    <t>SANTUARIO</t>
  </si>
  <si>
    <t>68</t>
  </si>
  <si>
    <t>SANTANDER</t>
  </si>
  <si>
    <t>68001</t>
  </si>
  <si>
    <t>BUCARAMANGA</t>
  </si>
  <si>
    <t>68013</t>
  </si>
  <si>
    <t>AGUADA</t>
  </si>
  <si>
    <t>68020</t>
  </si>
  <si>
    <t>68051</t>
  </si>
  <si>
    <t>ARATOCA</t>
  </si>
  <si>
    <t>68077</t>
  </si>
  <si>
    <t>68079</t>
  </si>
  <si>
    <t>BARICHARA</t>
  </si>
  <si>
    <t>68081</t>
  </si>
  <si>
    <t>BARRANCABERMEJA</t>
  </si>
  <si>
    <t>68092</t>
  </si>
  <si>
    <t>68101</t>
  </si>
  <si>
    <t>68121</t>
  </si>
  <si>
    <t>68132</t>
  </si>
  <si>
    <t>CALIFORNIA</t>
  </si>
  <si>
    <t>68147</t>
  </si>
  <si>
    <t>CAPITANEJO</t>
  </si>
  <si>
    <t>68152</t>
  </si>
  <si>
    <t>CARCASÍ</t>
  </si>
  <si>
    <t>68160</t>
  </si>
  <si>
    <t>CEPITÁ</t>
  </si>
  <si>
    <t>68162</t>
  </si>
  <si>
    <t>CERRITO</t>
  </si>
  <si>
    <t>68167</t>
  </si>
  <si>
    <t>CHARALÁ</t>
  </si>
  <si>
    <t>68169</t>
  </si>
  <si>
    <t>CHARTA</t>
  </si>
  <si>
    <t>68176</t>
  </si>
  <si>
    <t>CHIMA</t>
  </si>
  <si>
    <t>68179</t>
  </si>
  <si>
    <t>CHIPATÁ</t>
  </si>
  <si>
    <t>68190</t>
  </si>
  <si>
    <t>CIMITARRA</t>
  </si>
  <si>
    <t>68207</t>
  </si>
  <si>
    <t>68209</t>
  </si>
  <si>
    <t>CONFINES</t>
  </si>
  <si>
    <t>68211</t>
  </si>
  <si>
    <t>CONTRATACIÓN</t>
  </si>
  <si>
    <t>68217</t>
  </si>
  <si>
    <t>COROMORO</t>
  </si>
  <si>
    <t>68229</t>
  </si>
  <si>
    <t>CURITÍ</t>
  </si>
  <si>
    <t>68235</t>
  </si>
  <si>
    <t>EL CARMEN DE CHUCURÍ</t>
  </si>
  <si>
    <t>68245</t>
  </si>
  <si>
    <t>EL GUACAMAYO</t>
  </si>
  <si>
    <t>68250</t>
  </si>
  <si>
    <t>68255</t>
  </si>
  <si>
    <t>EL PLAYÓN</t>
  </si>
  <si>
    <t>68264</t>
  </si>
  <si>
    <t>ENCINO</t>
  </si>
  <si>
    <t>68266</t>
  </si>
  <si>
    <t>ENCISO</t>
  </si>
  <si>
    <t>68271</t>
  </si>
  <si>
    <t>FLORIÁN</t>
  </si>
  <si>
    <t>68276</t>
  </si>
  <si>
    <t>FLORIDABLANCA</t>
  </si>
  <si>
    <t>68296</t>
  </si>
  <si>
    <t>GALÁN</t>
  </si>
  <si>
    <t>68298</t>
  </si>
  <si>
    <t>GÁMBITA</t>
  </si>
  <si>
    <t>68307</t>
  </si>
  <si>
    <t>GIRÓN</t>
  </si>
  <si>
    <t>68318</t>
  </si>
  <si>
    <t>GUACA</t>
  </si>
  <si>
    <t>68320</t>
  </si>
  <si>
    <t>68322</t>
  </si>
  <si>
    <t>GUAPOTÁ</t>
  </si>
  <si>
    <t>68324</t>
  </si>
  <si>
    <t>GUAVATÁ</t>
  </si>
  <si>
    <t>68327</t>
  </si>
  <si>
    <t>GÜEPSA</t>
  </si>
  <si>
    <t>68344</t>
  </si>
  <si>
    <t>HATO</t>
  </si>
  <si>
    <t>68368</t>
  </si>
  <si>
    <t>JESÚS MARÍA</t>
  </si>
  <si>
    <t>68370</t>
  </si>
  <si>
    <t>JORDÁN</t>
  </si>
  <si>
    <t>68377</t>
  </si>
  <si>
    <t>LA BELLEZA</t>
  </si>
  <si>
    <t>68385</t>
  </si>
  <si>
    <t>LANDÁZURI</t>
  </si>
  <si>
    <t>68397</t>
  </si>
  <si>
    <t>68406</t>
  </si>
  <si>
    <t>LEBRIJA</t>
  </si>
  <si>
    <t>68418</t>
  </si>
  <si>
    <t>LOS SANTOS</t>
  </si>
  <si>
    <t>68425</t>
  </si>
  <si>
    <t>MACARAVITA</t>
  </si>
  <si>
    <t>68432</t>
  </si>
  <si>
    <t>MÁLAGA</t>
  </si>
  <si>
    <t>68444</t>
  </si>
  <si>
    <t>MATANZA</t>
  </si>
  <si>
    <t>68464</t>
  </si>
  <si>
    <t>MOGOTES</t>
  </si>
  <si>
    <t>68468</t>
  </si>
  <si>
    <t>MOLAGAVITA</t>
  </si>
  <si>
    <t>68498</t>
  </si>
  <si>
    <t>OCAMONTE</t>
  </si>
  <si>
    <t>68500</t>
  </si>
  <si>
    <t>OIBA</t>
  </si>
  <si>
    <t>68502</t>
  </si>
  <si>
    <t>ONZAGA</t>
  </si>
  <si>
    <t>68522</t>
  </si>
  <si>
    <t>PALMAR</t>
  </si>
  <si>
    <t>68524</t>
  </si>
  <si>
    <t>PALMAS DEL SOCORRO</t>
  </si>
  <si>
    <t>68533</t>
  </si>
  <si>
    <t>PÁRAMO</t>
  </si>
  <si>
    <t>68547</t>
  </si>
  <si>
    <t>PIEDECUESTA</t>
  </si>
  <si>
    <t>68549</t>
  </si>
  <si>
    <t>PINCHOTE</t>
  </si>
  <si>
    <t>68572</t>
  </si>
  <si>
    <t>PUENTE NACIONAL</t>
  </si>
  <si>
    <t>68573</t>
  </si>
  <si>
    <t>PUERTO PARRA</t>
  </si>
  <si>
    <t>68575</t>
  </si>
  <si>
    <t>PUERTO WILCHES</t>
  </si>
  <si>
    <t>68615</t>
  </si>
  <si>
    <t>68655</t>
  </si>
  <si>
    <t>SABANA DE TORRES</t>
  </si>
  <si>
    <t>68669</t>
  </si>
  <si>
    <t>SAN ANDRÉS</t>
  </si>
  <si>
    <t>68673</t>
  </si>
  <si>
    <t>SAN BENITO</t>
  </si>
  <si>
    <t>68679</t>
  </si>
  <si>
    <t>SAN GIL</t>
  </si>
  <si>
    <t>68682</t>
  </si>
  <si>
    <t>SAN JOAQUÍN</t>
  </si>
  <si>
    <t>68684</t>
  </si>
  <si>
    <t>SAN JOSÉ DE MIRANDA</t>
  </si>
  <si>
    <t>68686</t>
  </si>
  <si>
    <t>SAN MIGUEL</t>
  </si>
  <si>
    <t>68689</t>
  </si>
  <si>
    <t>SAN VICENTE DE CHUCURÍ</t>
  </si>
  <si>
    <t>68705</t>
  </si>
  <si>
    <t>68720</t>
  </si>
  <si>
    <t>SANTA HELENA DEL OPÓN</t>
  </si>
  <si>
    <t>68745</t>
  </si>
  <si>
    <t>SIMACOTA</t>
  </si>
  <si>
    <t>68755</t>
  </si>
  <si>
    <t>SOCORRO</t>
  </si>
  <si>
    <t>68770</t>
  </si>
  <si>
    <t>SUAITA</t>
  </si>
  <si>
    <t>68773</t>
  </si>
  <si>
    <t>68780</t>
  </si>
  <si>
    <t>SURATÁ</t>
  </si>
  <si>
    <t>68820</t>
  </si>
  <si>
    <t>TONA</t>
  </si>
  <si>
    <t>68855</t>
  </si>
  <si>
    <t>VALLE DE SAN JOSÉ</t>
  </si>
  <si>
    <t>68861</t>
  </si>
  <si>
    <t>VÉLEZ</t>
  </si>
  <si>
    <t>68867</t>
  </si>
  <si>
    <t>VETAS</t>
  </si>
  <si>
    <t>68872</t>
  </si>
  <si>
    <t>68895</t>
  </si>
  <si>
    <t>ZAPATOCA</t>
  </si>
  <si>
    <t>70</t>
  </si>
  <si>
    <t>70001</t>
  </si>
  <si>
    <t>SINCELEJO</t>
  </si>
  <si>
    <t>70110</t>
  </si>
  <si>
    <t>70124</t>
  </si>
  <si>
    <t>CAIMITO</t>
  </si>
  <si>
    <t>70204</t>
  </si>
  <si>
    <t>COLOSÓ</t>
  </si>
  <si>
    <t>70215</t>
  </si>
  <si>
    <t>COROZAL</t>
  </si>
  <si>
    <t>70221</t>
  </si>
  <si>
    <t>COVEÑAS</t>
  </si>
  <si>
    <t>70230</t>
  </si>
  <si>
    <t>CHALÁN</t>
  </si>
  <si>
    <t>70233</t>
  </si>
  <si>
    <t>EL ROBLE</t>
  </si>
  <si>
    <t>70235</t>
  </si>
  <si>
    <t>GALERAS</t>
  </si>
  <si>
    <t>70265</t>
  </si>
  <si>
    <t>GUARANDA</t>
  </si>
  <si>
    <t>70400</t>
  </si>
  <si>
    <t>70418</t>
  </si>
  <si>
    <t>LOS PALMITOS</t>
  </si>
  <si>
    <t>70429</t>
  </si>
  <si>
    <t>MAJAGUAL</t>
  </si>
  <si>
    <t>70473</t>
  </si>
  <si>
    <t>MORROA</t>
  </si>
  <si>
    <t>70508</t>
  </si>
  <si>
    <t>OVEJAS</t>
  </si>
  <si>
    <t>70523</t>
  </si>
  <si>
    <t>PALMITO</t>
  </si>
  <si>
    <t>70670</t>
  </si>
  <si>
    <t>SAMPUÉS</t>
  </si>
  <si>
    <t>70678</t>
  </si>
  <si>
    <t>SAN BENITO ABAD</t>
  </si>
  <si>
    <t>70702</t>
  </si>
  <si>
    <t>SAN JUAN DE BETULIA</t>
  </si>
  <si>
    <t>70708</t>
  </si>
  <si>
    <t>SAN MARCOS</t>
  </si>
  <si>
    <t>70713</t>
  </si>
  <si>
    <t>SAN ONOFRE</t>
  </si>
  <si>
    <t>70717</t>
  </si>
  <si>
    <t>SAN PEDRO</t>
  </si>
  <si>
    <t>70742</t>
  </si>
  <si>
    <t>SAN LUIS DE SINCÉ</t>
  </si>
  <si>
    <t>70771</t>
  </si>
  <si>
    <t>70820</t>
  </si>
  <si>
    <t>SANTIAGO DE TOLÚ</t>
  </si>
  <si>
    <t>70823</t>
  </si>
  <si>
    <t>SAN JOSÉ DE TOLUVIEJO</t>
  </si>
  <si>
    <t>73</t>
  </si>
  <si>
    <t>TOLIMA</t>
  </si>
  <si>
    <t>73001</t>
  </si>
  <si>
    <t>IBAGUÉ</t>
  </si>
  <si>
    <t>73024</t>
  </si>
  <si>
    <t>ALPUJARRA</t>
  </si>
  <si>
    <t>73026</t>
  </si>
  <si>
    <t>ALVARADO</t>
  </si>
  <si>
    <t>73030</t>
  </si>
  <si>
    <t>AMBALEMA</t>
  </si>
  <si>
    <t>73043</t>
  </si>
  <si>
    <t>ANZOÁTEGUI</t>
  </si>
  <si>
    <t>73055</t>
  </si>
  <si>
    <t>ARMERO</t>
  </si>
  <si>
    <t>73067</t>
  </si>
  <si>
    <t>ATACO</t>
  </si>
  <si>
    <t>73124</t>
  </si>
  <si>
    <t>CAJAMARCA</t>
  </si>
  <si>
    <t>73148</t>
  </si>
  <si>
    <t>CARMEN DE APICALÁ</t>
  </si>
  <si>
    <t>73152</t>
  </si>
  <si>
    <t>CASABIANCA</t>
  </si>
  <si>
    <t>73168</t>
  </si>
  <si>
    <t>CHAPARRAL</t>
  </si>
  <si>
    <t>73200</t>
  </si>
  <si>
    <t>COELLO</t>
  </si>
  <si>
    <t>73217</t>
  </si>
  <si>
    <t>COYAIMA</t>
  </si>
  <si>
    <t>73226</t>
  </si>
  <si>
    <t>CUNDAY</t>
  </si>
  <si>
    <t>73236</t>
  </si>
  <si>
    <t>DOLORES</t>
  </si>
  <si>
    <t>73268</t>
  </si>
  <si>
    <t>ESPINAL</t>
  </si>
  <si>
    <t>73270</t>
  </si>
  <si>
    <t>FALAN</t>
  </si>
  <si>
    <t>73275</t>
  </si>
  <si>
    <t>FLANDES</t>
  </si>
  <si>
    <t>73283</t>
  </si>
  <si>
    <t>FRESNO</t>
  </si>
  <si>
    <t>73319</t>
  </si>
  <si>
    <t>GUAMO</t>
  </si>
  <si>
    <t>73347</t>
  </si>
  <si>
    <t>HERVEO</t>
  </si>
  <si>
    <t>73349</t>
  </si>
  <si>
    <t>HONDA</t>
  </si>
  <si>
    <t>73352</t>
  </si>
  <si>
    <t>ICONONZO</t>
  </si>
  <si>
    <t>73408</t>
  </si>
  <si>
    <t>LÉRIDA</t>
  </si>
  <si>
    <t>73411</t>
  </si>
  <si>
    <t>LÍBANO</t>
  </si>
  <si>
    <t>73443</t>
  </si>
  <si>
    <t>SAN SEBASTIÁN DE MARIQUITA</t>
  </si>
  <si>
    <t>73449</t>
  </si>
  <si>
    <t>MELGAR</t>
  </si>
  <si>
    <t>73461</t>
  </si>
  <si>
    <t>MURILLO</t>
  </si>
  <si>
    <t>73483</t>
  </si>
  <si>
    <t>NATAGAIMA</t>
  </si>
  <si>
    <t>73504</t>
  </si>
  <si>
    <t>ORTEGA</t>
  </si>
  <si>
    <t>73520</t>
  </si>
  <si>
    <t>PALOCABILDO</t>
  </si>
  <si>
    <t>73547</t>
  </si>
  <si>
    <t>PIEDRAS</t>
  </si>
  <si>
    <t>73555</t>
  </si>
  <si>
    <t>PLANADAS</t>
  </si>
  <si>
    <t>73563</t>
  </si>
  <si>
    <t>PRADO</t>
  </si>
  <si>
    <t>73585</t>
  </si>
  <si>
    <t>PURIFICACIÓN</t>
  </si>
  <si>
    <t>73616</t>
  </si>
  <si>
    <t>RIOBLANCO</t>
  </si>
  <si>
    <t>73622</t>
  </si>
  <si>
    <t>RONCESVALLES</t>
  </si>
  <si>
    <t>73624</t>
  </si>
  <si>
    <t>ROVIRA</t>
  </si>
  <si>
    <t>73671</t>
  </si>
  <si>
    <t>SALDAÑA</t>
  </si>
  <si>
    <t>73675</t>
  </si>
  <si>
    <t>SAN ANTONIO</t>
  </si>
  <si>
    <t>73678</t>
  </si>
  <si>
    <t>73686</t>
  </si>
  <si>
    <t>SANTA ISABEL</t>
  </si>
  <si>
    <t>73770</t>
  </si>
  <si>
    <t>73854</t>
  </si>
  <si>
    <t>VALLE DE SAN JUAN</t>
  </si>
  <si>
    <t>73861</t>
  </si>
  <si>
    <t>VENADILLO</t>
  </si>
  <si>
    <t>73870</t>
  </si>
  <si>
    <t>VILLAHERMOSA</t>
  </si>
  <si>
    <t>73873</t>
  </si>
  <si>
    <t>VILLARRICA</t>
  </si>
  <si>
    <t>76</t>
  </si>
  <si>
    <t>VALLE DEL CAUCA</t>
  </si>
  <si>
    <t>76001</t>
  </si>
  <si>
    <t>SANTIAGO DE CALI</t>
  </si>
  <si>
    <t>76020</t>
  </si>
  <si>
    <t>ALCALÁ</t>
  </si>
  <si>
    <t>76036</t>
  </si>
  <si>
    <t>ANDALUCÍA</t>
  </si>
  <si>
    <t>76041</t>
  </si>
  <si>
    <t>ANSERMANUEVO</t>
  </si>
  <si>
    <t>76054</t>
  </si>
  <si>
    <t>76100</t>
  </si>
  <si>
    <t>76109</t>
  </si>
  <si>
    <t>BUENAVENTURA</t>
  </si>
  <si>
    <t>76111</t>
  </si>
  <si>
    <t>GUADALAJARA DE BUGA</t>
  </si>
  <si>
    <t>76113</t>
  </si>
  <si>
    <t>BUGALAGRANDE</t>
  </si>
  <si>
    <t>76122</t>
  </si>
  <si>
    <t>CAICEDONIA</t>
  </si>
  <si>
    <t>76126</t>
  </si>
  <si>
    <t>CALIMA</t>
  </si>
  <si>
    <t>76130</t>
  </si>
  <si>
    <t>76147</t>
  </si>
  <si>
    <t>CARTAGO</t>
  </si>
  <si>
    <t>76233</t>
  </si>
  <si>
    <t>DAGUA</t>
  </si>
  <si>
    <t>76243</t>
  </si>
  <si>
    <t>EL ÁGUILA</t>
  </si>
  <si>
    <t>76246</t>
  </si>
  <si>
    <t>EL CAIRO</t>
  </si>
  <si>
    <t>76248</t>
  </si>
  <si>
    <t>EL CERRITO</t>
  </si>
  <si>
    <t>76250</t>
  </si>
  <si>
    <t>EL DOVIO</t>
  </si>
  <si>
    <t>76275</t>
  </si>
  <si>
    <t>FLORIDA</t>
  </si>
  <si>
    <t>76306</t>
  </si>
  <si>
    <t>GINEBRA</t>
  </si>
  <si>
    <t>76318</t>
  </si>
  <si>
    <t>GUACARÍ</t>
  </si>
  <si>
    <t>76364</t>
  </si>
  <si>
    <t>JAMUNDÍ</t>
  </si>
  <si>
    <t>76377</t>
  </si>
  <si>
    <t>LA CUMBRE</t>
  </si>
  <si>
    <t>76400</t>
  </si>
  <si>
    <t>76403</t>
  </si>
  <si>
    <t>76497</t>
  </si>
  <si>
    <t>OBANDO</t>
  </si>
  <si>
    <t>76520</t>
  </si>
  <si>
    <t>PALMIRA</t>
  </si>
  <si>
    <t>76563</t>
  </si>
  <si>
    <t>PRADERA</t>
  </si>
  <si>
    <t>76606</t>
  </si>
  <si>
    <t>76616</t>
  </si>
  <si>
    <t>RIOFRÍO</t>
  </si>
  <si>
    <t>76622</t>
  </si>
  <si>
    <t>ROLDANILLO</t>
  </si>
  <si>
    <t>76670</t>
  </si>
  <si>
    <t>76736</t>
  </si>
  <si>
    <t>SEVILLA</t>
  </si>
  <si>
    <t>76823</t>
  </si>
  <si>
    <t>TORO</t>
  </si>
  <si>
    <t>76828</t>
  </si>
  <si>
    <t>TRUJILLO</t>
  </si>
  <si>
    <t>76834</t>
  </si>
  <si>
    <t>TULUÁ</t>
  </si>
  <si>
    <t>76845</t>
  </si>
  <si>
    <t>ULLOA</t>
  </si>
  <si>
    <t>76863</t>
  </si>
  <si>
    <t>VERSALLES</t>
  </si>
  <si>
    <t>76869</t>
  </si>
  <si>
    <t>VIJES</t>
  </si>
  <si>
    <t>76890</t>
  </si>
  <si>
    <t>YOTOCO</t>
  </si>
  <si>
    <t>76892</t>
  </si>
  <si>
    <t>YUMBO</t>
  </si>
  <si>
    <t>76895</t>
  </si>
  <si>
    <t>ZARZAL</t>
  </si>
  <si>
    <t>81</t>
  </si>
  <si>
    <t>ARAUCA</t>
  </si>
  <si>
    <t>81001</t>
  </si>
  <si>
    <t>81065</t>
  </si>
  <si>
    <t>ARAUQUITA</t>
  </si>
  <si>
    <t>81220</t>
  </si>
  <si>
    <t>CRAVO NORTE</t>
  </si>
  <si>
    <t>81300</t>
  </si>
  <si>
    <t>FORTUL</t>
  </si>
  <si>
    <t>81591</t>
  </si>
  <si>
    <t>PUERTO RONDÓN</t>
  </si>
  <si>
    <t>81736</t>
  </si>
  <si>
    <t>SARAVENA</t>
  </si>
  <si>
    <t>81794</t>
  </si>
  <si>
    <t>TAME</t>
  </si>
  <si>
    <t>85</t>
  </si>
  <si>
    <t>CASANARE</t>
  </si>
  <si>
    <t>85001</t>
  </si>
  <si>
    <t>YOPAL</t>
  </si>
  <si>
    <t>85010</t>
  </si>
  <si>
    <t>AGUAZUL</t>
  </si>
  <si>
    <t>85015</t>
  </si>
  <si>
    <t>CHÁMEZA</t>
  </si>
  <si>
    <t>85125</t>
  </si>
  <si>
    <t>HATO COROZAL</t>
  </si>
  <si>
    <t>85136</t>
  </si>
  <si>
    <t>LA SALINA</t>
  </si>
  <si>
    <t>85139</t>
  </si>
  <si>
    <t>MANÍ</t>
  </si>
  <si>
    <t>85162</t>
  </si>
  <si>
    <t>MONTERREY</t>
  </si>
  <si>
    <t>85225</t>
  </si>
  <si>
    <t>NUNCHÍA</t>
  </si>
  <si>
    <t>85230</t>
  </si>
  <si>
    <t>OROCUÉ</t>
  </si>
  <si>
    <t>85250</t>
  </si>
  <si>
    <t>PAZ DE ARIPORO</t>
  </si>
  <si>
    <t>85263</t>
  </si>
  <si>
    <t>PORE</t>
  </si>
  <si>
    <t>85279</t>
  </si>
  <si>
    <t>RECETOR</t>
  </si>
  <si>
    <t>85300</t>
  </si>
  <si>
    <t>85315</t>
  </si>
  <si>
    <t>SÁCAMA</t>
  </si>
  <si>
    <t>85325</t>
  </si>
  <si>
    <t>SAN LUIS DE PALENQUE</t>
  </si>
  <si>
    <t>85400</t>
  </si>
  <si>
    <t>TÁMARA</t>
  </si>
  <si>
    <t>85410</t>
  </si>
  <si>
    <t>TAURAMENA</t>
  </si>
  <si>
    <t>85430</t>
  </si>
  <si>
    <t>TRINIDAD</t>
  </si>
  <si>
    <t>85440</t>
  </si>
  <si>
    <t>86</t>
  </si>
  <si>
    <t>PUTUMAYO</t>
  </si>
  <si>
    <t>86001</t>
  </si>
  <si>
    <t>MOCOA</t>
  </si>
  <si>
    <t>86219</t>
  </si>
  <si>
    <t>86320</t>
  </si>
  <si>
    <t>ORITO</t>
  </si>
  <si>
    <t>86568</t>
  </si>
  <si>
    <t>PUERTO ASÍS</t>
  </si>
  <si>
    <t>86569</t>
  </si>
  <si>
    <t>PUERTO CAICEDO</t>
  </si>
  <si>
    <t>86571</t>
  </si>
  <si>
    <t>PUERTO GUZMÁN</t>
  </si>
  <si>
    <t>86573</t>
  </si>
  <si>
    <t>PUERTO LEGUÍZAMO</t>
  </si>
  <si>
    <t>86749</t>
  </si>
  <si>
    <t>SIBUNDOY</t>
  </si>
  <si>
    <t>86755</t>
  </si>
  <si>
    <t>86757</t>
  </si>
  <si>
    <t>86760</t>
  </si>
  <si>
    <t>86865</t>
  </si>
  <si>
    <t>VALLE DEL GUAMUEZ</t>
  </si>
  <si>
    <t>86885</t>
  </si>
  <si>
    <t>VILLAGARZÓN</t>
  </si>
  <si>
    <t>88</t>
  </si>
  <si>
    <t>ARCHIPIÉLAGO DE SAN ANDRÉS, PROVIDENCIA Y SANTA CATALINA</t>
  </si>
  <si>
    <t>88001</t>
  </si>
  <si>
    <t>88564</t>
  </si>
  <si>
    <t>91</t>
  </si>
  <si>
    <t>AMAZONAS</t>
  </si>
  <si>
    <t>91001</t>
  </si>
  <si>
    <t>LETICIA</t>
  </si>
  <si>
    <t>91263</t>
  </si>
  <si>
    <t>EL ENCANTO</t>
  </si>
  <si>
    <t>91405</t>
  </si>
  <si>
    <t>LA CHORRERA</t>
  </si>
  <si>
    <t>91407</t>
  </si>
  <si>
    <t>LA PEDRERA</t>
  </si>
  <si>
    <t>91430</t>
  </si>
  <si>
    <t>91460</t>
  </si>
  <si>
    <t>MIRITÍ - PARANÁ</t>
  </si>
  <si>
    <t>91530</t>
  </si>
  <si>
    <t>PUERTO ALEGRÍA</t>
  </si>
  <si>
    <t>91536</t>
  </si>
  <si>
    <t>PUERTO ARICA</t>
  </si>
  <si>
    <t>91540</t>
  </si>
  <si>
    <t>PUERTO NARIÑO</t>
  </si>
  <si>
    <t>91669</t>
  </si>
  <si>
    <t>91798</t>
  </si>
  <si>
    <t>TARAPACÁ</t>
  </si>
  <si>
    <t>94</t>
  </si>
  <si>
    <t>GUAINÍA</t>
  </si>
  <si>
    <t>94001</t>
  </si>
  <si>
    <t>INÍRIDA</t>
  </si>
  <si>
    <t>94343</t>
  </si>
  <si>
    <t>BARRANCOMINAS</t>
  </si>
  <si>
    <t>94883</t>
  </si>
  <si>
    <t>SAN FELIPE</t>
  </si>
  <si>
    <t>94884</t>
  </si>
  <si>
    <t>94885</t>
  </si>
  <si>
    <t>LA GUADALUPE</t>
  </si>
  <si>
    <t>94886</t>
  </si>
  <si>
    <t>CACAHUAL</t>
  </si>
  <si>
    <t>94887</t>
  </si>
  <si>
    <t>PANA PANA</t>
  </si>
  <si>
    <t>94888</t>
  </si>
  <si>
    <t>MORICHAL</t>
  </si>
  <si>
    <t>95</t>
  </si>
  <si>
    <t>GUAVIARE</t>
  </si>
  <si>
    <t>95001</t>
  </si>
  <si>
    <t>SAN JOSÉ DEL GUAVIARE</t>
  </si>
  <si>
    <t>95015</t>
  </si>
  <si>
    <t>95025</t>
  </si>
  <si>
    <t>EL RETORNO</t>
  </si>
  <si>
    <t>95200</t>
  </si>
  <si>
    <t>97</t>
  </si>
  <si>
    <t>VAUPÉS</t>
  </si>
  <si>
    <t>97001</t>
  </si>
  <si>
    <t>MITÚ</t>
  </si>
  <si>
    <t>97161</t>
  </si>
  <si>
    <t>CARURÚ</t>
  </si>
  <si>
    <t>97511</t>
  </si>
  <si>
    <t>PACOA</t>
  </si>
  <si>
    <t>97666</t>
  </si>
  <si>
    <t>TARAIRA</t>
  </si>
  <si>
    <t>97777</t>
  </si>
  <si>
    <t>PAPUNAHUA</t>
  </si>
  <si>
    <t>97889</t>
  </si>
  <si>
    <t>YAVARATÉ</t>
  </si>
  <si>
    <t>99</t>
  </si>
  <si>
    <t>VICHADA</t>
  </si>
  <si>
    <t>99001</t>
  </si>
  <si>
    <t>PUERTO CARREÑO</t>
  </si>
  <si>
    <t>99524</t>
  </si>
  <si>
    <t>LA PRIMAVERA</t>
  </si>
  <si>
    <t>99624</t>
  </si>
  <si>
    <t>SANTA ROSALÍA</t>
  </si>
  <si>
    <t>99773</t>
  </si>
  <si>
    <t>CUMARIBO</t>
  </si>
  <si>
    <t>Sin informacion</t>
  </si>
  <si>
    <t>zzSin informacion</t>
  </si>
  <si>
    <t>00</t>
  </si>
  <si>
    <t>Total Nacional</t>
  </si>
  <si>
    <t>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</si>
</sst>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quot;$&quot;\ #,##0"/>
  </numFmts>
  <fonts count="17" x14ac:knownFonts="1">
    <font>
      <sz val="11"/>
      <color theme="1"/>
      <name val="Calibri"/>
      <family val="2"/>
      <scheme val="minor"/>
    </font>
    <font>
      <sz val="11"/>
      <color theme="1"/>
      <name val="Calibri"/>
      <family val="2"/>
      <scheme val="minor"/>
    </font>
    <font>
      <sz val="8"/>
      <color rgb="FF000000"/>
      <name val="Verdana"/>
      <family val="2"/>
    </font>
    <font>
      <sz val="8"/>
      <color theme="1"/>
      <name val="Verdana"/>
      <family val="2"/>
    </font>
    <font>
      <b/>
      <sz val="8"/>
      <name val="Verdana"/>
      <family val="2"/>
    </font>
    <font>
      <sz val="8"/>
      <name val="Verdana"/>
      <family val="2"/>
    </font>
    <font>
      <b/>
      <sz val="10"/>
      <color theme="0"/>
      <name val="Verdana"/>
      <family val="2"/>
    </font>
    <font>
      <sz val="11"/>
      <color theme="1"/>
      <name val="Verdana"/>
      <family val="2"/>
    </font>
    <font>
      <b/>
      <sz val="8"/>
      <color theme="1"/>
      <name val="Verdana"/>
      <family val="2"/>
    </font>
    <font>
      <sz val="9"/>
      <name val="Calibri"/>
      <family val="2"/>
      <scheme val="minor"/>
    </font>
    <font>
      <sz val="8"/>
      <name val="Calibri"/>
      <family val="2"/>
      <scheme val="minor"/>
    </font>
    <font>
      <b/>
      <sz val="11"/>
      <color theme="1"/>
      <name val="Calibri"/>
      <family val="2"/>
      <scheme val="minor"/>
    </font>
    <font>
      <b/>
      <sz val="16"/>
      <name val="Verdana"/>
      <family val="2"/>
    </font>
    <font>
      <sz val="9"/>
      <color theme="1"/>
      <name val="Verdana"/>
      <family val="2"/>
    </font>
    <font>
      <b/>
      <sz val="9"/>
      <color theme="1"/>
      <name val="Verdana"/>
      <family val="2"/>
    </font>
    <font>
      <b/>
      <sz val="11"/>
      <color theme="1"/>
      <name val="Verdana"/>
      <family val="2"/>
    </font>
    <font>
      <b/>
      <sz val="10"/>
      <name val="Verdana"/>
      <family val="2"/>
    </font>
  </fonts>
  <fills count="5">
    <fill>
      <patternFill patternType="none"/>
    </fill>
    <fill>
      <patternFill patternType="gray125"/>
    </fill>
    <fill>
      <patternFill patternType="solid">
        <fgColor theme="9" tint="-0.499984740745262"/>
        <bgColor indexed="64"/>
      </patternFill>
    </fill>
    <fill>
      <patternFill patternType="solid">
        <fgColor rgb="FF375623"/>
        <bgColor indexed="64"/>
      </patternFill>
    </fill>
    <fill>
      <patternFill patternType="solid">
        <fgColor theme="9" tint="0.59999389629810485"/>
        <bgColor indexed="64"/>
      </patternFill>
    </fill>
  </fills>
  <borders count="32">
    <border>
      <left/>
      <right/>
      <top/>
      <bottom/>
      <diagonal/>
    </border>
    <border>
      <left style="medium">
        <color rgb="FF000000"/>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215">
    <xf numFmtId="0" fontId="0" fillId="0" borderId="0" xfId="0"/>
    <xf numFmtId="0" fontId="5" fillId="0" borderId="7" xfId="0" applyFont="1" applyBorder="1" applyAlignment="1">
      <alignment horizontal="left" readingOrder="1"/>
    </xf>
    <xf numFmtId="0" fontId="5" fillId="0" borderId="12" xfId="0" applyFont="1" applyBorder="1" applyAlignment="1">
      <alignment horizontal="left" readingOrder="1"/>
    </xf>
    <xf numFmtId="0" fontId="4" fillId="0" borderId="8" xfId="0" applyFont="1" applyBorder="1" applyAlignment="1">
      <alignment horizontal="left" readingOrder="1"/>
    </xf>
    <xf numFmtId="0" fontId="5" fillId="0" borderId="0" xfId="0" applyFont="1"/>
    <xf numFmtId="0" fontId="4" fillId="0" borderId="0" xfId="0" applyFont="1"/>
    <xf numFmtId="0" fontId="5" fillId="0" borderId="0" xfId="0" applyFont="1" applyAlignment="1">
      <alignment horizontal="left" readingOrder="1"/>
    </xf>
    <xf numFmtId="0" fontId="5" fillId="0" borderId="0" xfId="0" applyFont="1" applyAlignment="1">
      <alignment horizontal="center" vertical="center"/>
    </xf>
    <xf numFmtId="0" fontId="7" fillId="0" borderId="0" xfId="0" applyFont="1"/>
    <xf numFmtId="0" fontId="3" fillId="0" borderId="0" xfId="0" applyFont="1"/>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3" fillId="0" borderId="5" xfId="0" applyFont="1" applyBorder="1" applyAlignment="1">
      <alignment horizontal="left" vertical="center"/>
    </xf>
    <xf numFmtId="17" fontId="8" fillId="0" borderId="8" xfId="0" quotePrefix="1" applyNumberFormat="1" applyFont="1" applyBorder="1" applyAlignment="1">
      <alignment horizontal="center" vertical="center" wrapText="1"/>
    </xf>
    <xf numFmtId="17" fontId="8" fillId="0" borderId="4" xfId="0" quotePrefix="1" applyNumberFormat="1" applyFont="1" applyBorder="1" applyAlignment="1">
      <alignment horizontal="center" vertical="center" wrapText="1"/>
    </xf>
    <xf numFmtId="0" fontId="8" fillId="0" borderId="8" xfId="0" applyFont="1" applyBorder="1" applyAlignment="1">
      <alignment horizontal="center" vertical="center" wrapText="1"/>
    </xf>
    <xf numFmtId="0" fontId="3" fillId="0" borderId="0" xfId="0" applyFont="1" applyAlignment="1">
      <alignment horizontal="center" vertical="center"/>
    </xf>
    <xf numFmtId="164" fontId="3" fillId="0" borderId="0" xfId="0" applyNumberFormat="1" applyFont="1" applyAlignment="1">
      <alignment horizontal="right"/>
    </xf>
    <xf numFmtId="165" fontId="3" fillId="0" borderId="0" xfId="1" applyNumberFormat="1" applyFont="1" applyBorder="1" applyAlignment="1">
      <alignment horizontal="right"/>
    </xf>
    <xf numFmtId="0" fontId="9" fillId="0" borderId="0" xfId="0" applyFont="1"/>
    <xf numFmtId="0" fontId="5" fillId="0" borderId="1" xfId="0" applyFont="1" applyBorder="1" applyAlignment="1">
      <alignment vertical="center" readingOrder="1"/>
    </xf>
    <xf numFmtId="0" fontId="2" fillId="0" borderId="0" xfId="0" applyFont="1" applyAlignment="1">
      <alignment horizontal="left" readingOrder="1"/>
    </xf>
    <xf numFmtId="10" fontId="5" fillId="0" borderId="0" xfId="1" applyNumberFormat="1" applyFont="1" applyFill="1" applyAlignment="1"/>
    <xf numFmtId="3" fontId="5" fillId="0" borderId="7" xfId="0" applyNumberFormat="1" applyFont="1" applyBorder="1" applyAlignment="1">
      <alignment horizontal="center" vertical="center" readingOrder="1"/>
    </xf>
    <xf numFmtId="3" fontId="5" fillId="0" borderId="0" xfId="0" applyNumberFormat="1" applyFont="1" applyAlignment="1">
      <alignment horizontal="center" vertical="center" readingOrder="1"/>
    </xf>
    <xf numFmtId="3" fontId="5" fillId="0" borderId="5" xfId="0" applyNumberFormat="1" applyFont="1" applyBorder="1" applyAlignment="1">
      <alignment horizontal="center" vertical="center" readingOrder="1"/>
    </xf>
    <xf numFmtId="3" fontId="4" fillId="0" borderId="8" xfId="0" applyNumberFormat="1" applyFont="1" applyBorder="1" applyAlignment="1">
      <alignment horizontal="center" vertical="center" readingOrder="1"/>
    </xf>
    <xf numFmtId="3" fontId="4" fillId="0" borderId="4" xfId="0" applyNumberFormat="1" applyFont="1" applyBorder="1" applyAlignment="1">
      <alignment horizontal="center" vertical="center" readingOrder="1"/>
    </xf>
    <xf numFmtId="3" fontId="4" fillId="0" borderId="2" xfId="0" applyNumberFormat="1" applyFont="1" applyBorder="1" applyAlignment="1">
      <alignment horizontal="center" vertical="center" readingOrder="1"/>
    </xf>
    <xf numFmtId="3" fontId="5" fillId="0" borderId="12" xfId="0" applyNumberFormat="1" applyFont="1" applyBorder="1" applyAlignment="1">
      <alignment horizontal="center" vertical="center" readingOrder="1"/>
    </xf>
    <xf numFmtId="3" fontId="5" fillId="0" borderId="13" xfId="0" applyNumberFormat="1" applyFont="1" applyBorder="1" applyAlignment="1">
      <alignment horizontal="center" vertical="center" readingOrder="1"/>
    </xf>
    <xf numFmtId="3" fontId="5" fillId="0" borderId="14" xfId="0" applyNumberFormat="1" applyFont="1" applyBorder="1" applyAlignment="1">
      <alignment horizontal="center" vertical="center" readingOrder="1"/>
    </xf>
    <xf numFmtId="10" fontId="4" fillId="0" borderId="4" xfId="1" applyNumberFormat="1" applyFont="1" applyFill="1" applyBorder="1" applyAlignment="1">
      <alignment horizontal="center" vertical="center" readingOrder="1"/>
    </xf>
    <xf numFmtId="10" fontId="4" fillId="0" borderId="2" xfId="1" applyNumberFormat="1" applyFont="1" applyFill="1" applyBorder="1" applyAlignment="1">
      <alignment horizontal="center" vertical="center" readingOrder="1"/>
    </xf>
    <xf numFmtId="10" fontId="5" fillId="0" borderId="0" xfId="0" applyNumberFormat="1" applyFont="1" applyAlignment="1">
      <alignment horizontal="center" vertical="center" readingOrder="1"/>
    </xf>
    <xf numFmtId="10" fontId="4" fillId="0" borderId="4" xfId="0" applyNumberFormat="1" applyFont="1" applyBorder="1" applyAlignment="1">
      <alignment horizontal="center" vertical="center" readingOrder="1"/>
    </xf>
    <xf numFmtId="10" fontId="5" fillId="0" borderId="13" xfId="0" applyNumberFormat="1" applyFont="1" applyBorder="1" applyAlignment="1">
      <alignment horizontal="center" vertical="center" readingOrder="1"/>
    </xf>
    <xf numFmtId="10" fontId="5" fillId="0" borderId="5" xfId="0" applyNumberFormat="1" applyFont="1" applyBorder="1" applyAlignment="1">
      <alignment horizontal="center" vertical="center" readingOrder="1"/>
    </xf>
    <xf numFmtId="10" fontId="4" fillId="0" borderId="2" xfId="0" applyNumberFormat="1" applyFont="1" applyBorder="1" applyAlignment="1">
      <alignment horizontal="center" vertical="center" readingOrder="1"/>
    </xf>
    <xf numFmtId="10" fontId="5" fillId="0" borderId="14" xfId="0" applyNumberFormat="1" applyFont="1" applyBorder="1" applyAlignment="1">
      <alignment horizontal="center" vertical="center" readingOrder="1"/>
    </xf>
    <xf numFmtId="10" fontId="4" fillId="0" borderId="8" xfId="1" applyNumberFormat="1" applyFont="1" applyFill="1" applyBorder="1" applyAlignment="1">
      <alignment horizontal="center" vertical="center" readingOrder="1"/>
    </xf>
    <xf numFmtId="10" fontId="5" fillId="0" borderId="7" xfId="0" applyNumberFormat="1" applyFont="1" applyBorder="1" applyAlignment="1">
      <alignment horizontal="center" vertical="center" readingOrder="1"/>
    </xf>
    <xf numFmtId="10" fontId="4" fillId="0" borderId="8" xfId="0" applyNumberFormat="1" applyFont="1" applyBorder="1" applyAlignment="1">
      <alignment horizontal="center" vertical="center" readingOrder="1"/>
    </xf>
    <xf numFmtId="10" fontId="5" fillId="0" borderId="12" xfId="0" applyNumberFormat="1" applyFont="1" applyBorder="1" applyAlignment="1">
      <alignment horizontal="center" vertical="center" readingOrder="1"/>
    </xf>
    <xf numFmtId="17" fontId="4" fillId="0" borderId="12" xfId="0" quotePrefix="1" applyNumberFormat="1" applyFont="1" applyBorder="1" applyAlignment="1">
      <alignment horizontal="center" vertical="center" readingOrder="1"/>
    </xf>
    <xf numFmtId="17" fontId="4" fillId="0" borderId="13" xfId="0" quotePrefix="1" applyNumberFormat="1" applyFont="1" applyBorder="1" applyAlignment="1">
      <alignment horizontal="center" vertical="center" readingOrder="1"/>
    </xf>
    <xf numFmtId="0" fontId="3" fillId="0" borderId="15" xfId="0" applyFont="1" applyBorder="1" applyAlignment="1">
      <alignment horizontal="center"/>
    </xf>
    <xf numFmtId="0" fontId="3" fillId="0" borderId="6" xfId="0" applyFont="1" applyBorder="1" applyAlignment="1">
      <alignment horizontal="center"/>
    </xf>
    <xf numFmtId="0" fontId="3" fillId="0" borderId="16" xfId="0" applyFont="1" applyBorder="1" applyAlignment="1">
      <alignment horizontal="center"/>
    </xf>
    <xf numFmtId="0" fontId="8" fillId="0" borderId="15" xfId="0" applyFont="1" applyBorder="1" applyAlignment="1">
      <alignment horizontal="center"/>
    </xf>
    <xf numFmtId="0" fontId="8" fillId="0" borderId="6" xfId="0" applyFont="1" applyBorder="1" applyAlignment="1">
      <alignment horizontal="center"/>
    </xf>
    <xf numFmtId="0" fontId="8" fillId="0" borderId="16" xfId="0" applyFont="1" applyBorder="1" applyAlignment="1">
      <alignment horizont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17" fontId="0" fillId="0" borderId="6" xfId="0" applyNumberFormat="1" applyBorder="1" applyAlignment="1">
      <alignment horizontal="center" vertical="center"/>
    </xf>
    <xf numFmtId="17" fontId="0" fillId="0" borderId="16" xfId="0" applyNumberFormat="1" applyBorder="1" applyAlignment="1">
      <alignment horizontal="center" vertical="center"/>
    </xf>
    <xf numFmtId="3" fontId="3" fillId="0" borderId="7" xfId="0" applyNumberFormat="1" applyFont="1" applyBorder="1" applyAlignment="1">
      <alignment horizontal="center" vertical="center"/>
    </xf>
    <xf numFmtId="3" fontId="3" fillId="0" borderId="12" xfId="0" applyNumberFormat="1" applyFont="1" applyBorder="1" applyAlignment="1">
      <alignment horizontal="center" vertical="center"/>
    </xf>
    <xf numFmtId="3" fontId="3" fillId="0" borderId="0" xfId="0" applyNumberFormat="1" applyFont="1" applyAlignment="1">
      <alignment horizontal="center" vertical="center"/>
    </xf>
    <xf numFmtId="3" fontId="3" fillId="0" borderId="5" xfId="0" applyNumberFormat="1" applyFont="1" applyBorder="1" applyAlignment="1">
      <alignment horizontal="center" vertical="center"/>
    </xf>
    <xf numFmtId="3" fontId="3" fillId="0" borderId="13" xfId="0" applyNumberFormat="1" applyFont="1" applyBorder="1" applyAlignment="1">
      <alignment horizontal="center" vertical="center"/>
    </xf>
    <xf numFmtId="3" fontId="3" fillId="0" borderId="14" xfId="0" applyNumberFormat="1" applyFont="1" applyBorder="1" applyAlignment="1">
      <alignment horizontal="center" vertical="center"/>
    </xf>
    <xf numFmtId="10" fontId="3" fillId="0" borderId="7" xfId="1" applyNumberFormat="1" applyFont="1" applyBorder="1" applyAlignment="1">
      <alignment horizontal="center" vertical="center"/>
    </xf>
    <xf numFmtId="10" fontId="3" fillId="0" borderId="0" xfId="1" applyNumberFormat="1" applyFont="1" applyBorder="1" applyAlignment="1">
      <alignment horizontal="center" vertical="center"/>
    </xf>
    <xf numFmtId="10" fontId="3" fillId="0" borderId="5" xfId="1" applyNumberFormat="1" applyFont="1" applyBorder="1" applyAlignment="1">
      <alignment horizontal="center" vertical="center"/>
    </xf>
    <xf numFmtId="10" fontId="3" fillId="0" borderId="12" xfId="1" applyNumberFormat="1" applyFont="1" applyBorder="1" applyAlignment="1">
      <alignment horizontal="center" vertical="center"/>
    </xf>
    <xf numFmtId="10" fontId="3" fillId="0" borderId="13" xfId="1" applyNumberFormat="1" applyFont="1" applyBorder="1" applyAlignment="1">
      <alignment horizontal="center" vertical="center"/>
    </xf>
    <xf numFmtId="10" fontId="3" fillId="0" borderId="14" xfId="1" applyNumberFormat="1" applyFont="1" applyBorder="1" applyAlignment="1">
      <alignment horizontal="center" vertical="center"/>
    </xf>
    <xf numFmtId="166" fontId="0" fillId="0" borderId="9" xfId="0" applyNumberFormat="1" applyBorder="1" applyAlignment="1">
      <alignment horizontal="center" vertical="center"/>
    </xf>
    <xf numFmtId="166" fontId="0" fillId="0" borderId="10" xfId="0" applyNumberFormat="1" applyBorder="1" applyAlignment="1">
      <alignment horizontal="center" vertical="center"/>
    </xf>
    <xf numFmtId="166" fontId="0" fillId="0" borderId="11" xfId="0" applyNumberFormat="1" applyBorder="1" applyAlignment="1">
      <alignment horizontal="center" vertical="center"/>
    </xf>
    <xf numFmtId="166" fontId="0" fillId="0" borderId="7" xfId="0" applyNumberFormat="1" applyBorder="1" applyAlignment="1">
      <alignment horizontal="center" vertical="center"/>
    </xf>
    <xf numFmtId="166" fontId="0" fillId="0" borderId="0" xfId="0" applyNumberFormat="1" applyAlignment="1">
      <alignment horizontal="center" vertical="center"/>
    </xf>
    <xf numFmtId="166" fontId="0" fillId="0" borderId="5" xfId="0" applyNumberFormat="1" applyBorder="1" applyAlignment="1">
      <alignment horizontal="center" vertical="center"/>
    </xf>
    <xf numFmtId="166" fontId="0" fillId="0" borderId="12" xfId="0" applyNumberFormat="1" applyBorder="1" applyAlignment="1">
      <alignment horizontal="center" vertical="center"/>
    </xf>
    <xf numFmtId="166" fontId="0" fillId="0" borderId="13" xfId="0" applyNumberFormat="1" applyBorder="1" applyAlignment="1">
      <alignment horizontal="center" vertical="center"/>
    </xf>
    <xf numFmtId="166" fontId="0" fillId="0" borderId="14" xfId="0" applyNumberFormat="1" applyBorder="1" applyAlignment="1">
      <alignment horizontal="center" vertical="center"/>
    </xf>
    <xf numFmtId="3" fontId="3" fillId="0" borderId="9" xfId="0" applyNumberFormat="1" applyFont="1" applyBorder="1" applyAlignment="1">
      <alignment horizontal="center" vertical="center"/>
    </xf>
    <xf numFmtId="3" fontId="3" fillId="0" borderId="10"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8" fillId="0" borderId="8" xfId="0" applyNumberFormat="1" applyFont="1" applyBorder="1" applyAlignment="1">
      <alignment horizontal="center" vertical="center"/>
    </xf>
    <xf numFmtId="3" fontId="8" fillId="0" borderId="4" xfId="0" applyNumberFormat="1" applyFont="1" applyBorder="1" applyAlignment="1">
      <alignment horizontal="center" vertical="center"/>
    </xf>
    <xf numFmtId="3" fontId="8" fillId="0" borderId="2" xfId="0" applyNumberFormat="1" applyFont="1" applyBorder="1" applyAlignment="1">
      <alignment horizontal="center" vertical="center"/>
    </xf>
    <xf numFmtId="10" fontId="8" fillId="0" borderId="2" xfId="1" applyNumberFormat="1" applyFont="1" applyBorder="1" applyAlignment="1">
      <alignment horizontal="center" vertical="center"/>
    </xf>
    <xf numFmtId="165" fontId="3" fillId="0" borderId="6" xfId="1" applyNumberFormat="1" applyFont="1" applyBorder="1" applyAlignment="1">
      <alignment horizontal="right" vertical="center"/>
    </xf>
    <xf numFmtId="165" fontId="3" fillId="0" borderId="7" xfId="1" applyNumberFormat="1" applyFont="1" applyBorder="1" applyAlignment="1">
      <alignment horizontal="right" vertical="center"/>
    </xf>
    <xf numFmtId="165" fontId="3" fillId="0" borderId="5" xfId="1" applyNumberFormat="1" applyFont="1" applyBorder="1" applyAlignment="1">
      <alignment horizontal="right" vertical="center"/>
    </xf>
    <xf numFmtId="165" fontId="3" fillId="0" borderId="3" xfId="1" applyNumberFormat="1" applyFont="1" applyBorder="1" applyAlignment="1">
      <alignment horizontal="right" vertical="center"/>
    </xf>
    <xf numFmtId="165" fontId="3" fillId="0" borderId="8" xfId="1" applyNumberFormat="1" applyFont="1" applyBorder="1" applyAlignment="1">
      <alignment horizontal="right" vertical="center"/>
    </xf>
    <xf numFmtId="0" fontId="8"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2" xfId="0" applyFont="1" applyBorder="1" applyAlignment="1">
      <alignment horizontal="center"/>
    </xf>
    <xf numFmtId="0" fontId="13" fillId="0" borderId="23" xfId="0" applyFont="1" applyBorder="1" applyAlignment="1">
      <alignment horizontal="center" vertical="center"/>
    </xf>
    <xf numFmtId="0" fontId="14" fillId="0" borderId="30" xfId="0" applyFont="1" applyBorder="1" applyAlignment="1">
      <alignment horizont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3" fontId="3" fillId="0" borderId="17" xfId="0" applyNumberFormat="1" applyFont="1" applyBorder="1" applyAlignment="1">
      <alignment horizontal="center" vertical="center"/>
    </xf>
    <xf numFmtId="3" fontId="3" fillId="0" borderId="18" xfId="0" applyNumberFormat="1" applyFont="1" applyBorder="1" applyAlignment="1">
      <alignment horizontal="center" vertical="center"/>
    </xf>
    <xf numFmtId="3" fontId="8" fillId="0" borderId="27" xfId="0" applyNumberFormat="1" applyFont="1" applyBorder="1" applyAlignment="1">
      <alignment horizontal="center" vertical="center"/>
    </xf>
    <xf numFmtId="3" fontId="8" fillId="0" borderId="28" xfId="0" applyNumberFormat="1" applyFont="1" applyBorder="1" applyAlignment="1">
      <alignment horizontal="center" vertical="center"/>
    </xf>
    <xf numFmtId="3" fontId="8" fillId="0" borderId="29" xfId="0" applyNumberFormat="1" applyFont="1" applyBorder="1" applyAlignment="1">
      <alignment horizontal="center" vertical="center"/>
    </xf>
    <xf numFmtId="2" fontId="3" fillId="0" borderId="18" xfId="0" applyNumberFormat="1" applyFont="1" applyBorder="1" applyAlignment="1">
      <alignment horizontal="center" vertical="center"/>
    </xf>
    <xf numFmtId="2" fontId="8" fillId="0" borderId="29" xfId="0" applyNumberFormat="1" applyFont="1" applyBorder="1" applyAlignment="1">
      <alignment horizontal="center" vertical="center"/>
    </xf>
    <xf numFmtId="2" fontId="3" fillId="0" borderId="17" xfId="0" applyNumberFormat="1" applyFont="1" applyBorder="1" applyAlignment="1">
      <alignment horizontal="center" vertical="center"/>
    </xf>
    <xf numFmtId="2" fontId="8" fillId="0" borderId="27" xfId="0" applyNumberFormat="1" applyFont="1" applyBorder="1" applyAlignment="1">
      <alignment horizontal="center" vertical="center"/>
    </xf>
    <xf numFmtId="4" fontId="3" fillId="0" borderId="17" xfId="0" applyNumberFormat="1" applyFont="1" applyBorder="1" applyAlignment="1">
      <alignment horizontal="center" vertical="center"/>
    </xf>
    <xf numFmtId="4" fontId="8" fillId="0" borderId="27" xfId="0" applyNumberFormat="1" applyFont="1" applyBorder="1" applyAlignment="1">
      <alignment horizontal="center" vertical="center"/>
    </xf>
    <xf numFmtId="10" fontId="3" fillId="0" borderId="9" xfId="1" applyNumberFormat="1" applyFont="1" applyBorder="1" applyAlignment="1">
      <alignment horizontal="center" vertical="center"/>
    </xf>
    <xf numFmtId="10" fontId="3" fillId="0" borderId="10" xfId="1" applyNumberFormat="1" applyFont="1" applyBorder="1" applyAlignment="1">
      <alignment horizontal="center" vertical="center"/>
    </xf>
    <xf numFmtId="10" fontId="3" fillId="0" borderId="11" xfId="1" applyNumberFormat="1" applyFont="1" applyBorder="1" applyAlignment="1">
      <alignment horizontal="center" vertical="center"/>
    </xf>
    <xf numFmtId="0" fontId="8" fillId="0" borderId="3" xfId="0" applyFont="1" applyBorder="1" applyAlignment="1">
      <alignment horizontal="center"/>
    </xf>
    <xf numFmtId="0" fontId="8" fillId="0" borderId="3" xfId="0" applyFont="1" applyBorder="1" applyAlignment="1">
      <alignment horizontal="center" vertical="center"/>
    </xf>
    <xf numFmtId="165" fontId="7" fillId="0" borderId="0" xfId="1" applyNumberFormat="1" applyFont="1"/>
    <xf numFmtId="10" fontId="5" fillId="0" borderId="7" xfId="1" applyNumberFormat="1" applyFont="1" applyFill="1" applyBorder="1" applyAlignment="1">
      <alignment horizontal="center" vertical="center" readingOrder="1"/>
    </xf>
    <xf numFmtId="10" fontId="5" fillId="0" borderId="0" xfId="1" applyNumberFormat="1" applyFont="1" applyFill="1" applyBorder="1" applyAlignment="1">
      <alignment horizontal="center" vertical="center" readingOrder="1"/>
    </xf>
    <xf numFmtId="10" fontId="5" fillId="0" borderId="5" xfId="1" applyNumberFormat="1" applyFont="1" applyFill="1" applyBorder="1" applyAlignment="1">
      <alignment horizontal="center" vertical="center" readingOrder="1"/>
    </xf>
    <xf numFmtId="166" fontId="4" fillId="0" borderId="8" xfId="0" applyNumberFormat="1" applyFont="1" applyBorder="1" applyAlignment="1">
      <alignment horizontal="center" vertical="center" readingOrder="1"/>
    </xf>
    <xf numFmtId="166" fontId="4" fillId="0" borderId="4" xfId="0" applyNumberFormat="1" applyFont="1" applyBorder="1" applyAlignment="1">
      <alignment horizontal="center" vertical="center" readingOrder="1"/>
    </xf>
    <xf numFmtId="166" fontId="4" fillId="0" borderId="2" xfId="0" applyNumberFormat="1" applyFont="1" applyBorder="1" applyAlignment="1">
      <alignment horizontal="center" vertical="center" readingOrder="1"/>
    </xf>
    <xf numFmtId="166" fontId="5" fillId="0" borderId="7" xfId="0" applyNumberFormat="1" applyFont="1" applyBorder="1" applyAlignment="1">
      <alignment horizontal="center" vertical="center" readingOrder="1"/>
    </xf>
    <xf numFmtId="166" fontId="5" fillId="0" borderId="0" xfId="0" applyNumberFormat="1" applyFont="1" applyAlignment="1">
      <alignment horizontal="center" vertical="center" readingOrder="1"/>
    </xf>
    <xf numFmtId="166" fontId="5" fillId="0" borderId="5" xfId="0" applyNumberFormat="1" applyFont="1" applyBorder="1" applyAlignment="1">
      <alignment horizontal="center" vertical="center" readingOrder="1"/>
    </xf>
    <xf numFmtId="166" fontId="5" fillId="0" borderId="12" xfId="0" applyNumberFormat="1" applyFont="1" applyBorder="1" applyAlignment="1">
      <alignment horizontal="center" vertical="center" readingOrder="1"/>
    </xf>
    <xf numFmtId="166" fontId="5" fillId="0" borderId="13" xfId="0" applyNumberFormat="1" applyFont="1" applyBorder="1" applyAlignment="1">
      <alignment horizontal="center" vertical="center" readingOrder="1"/>
    </xf>
    <xf numFmtId="166" fontId="5" fillId="0" borderId="14" xfId="0" applyNumberFormat="1" applyFont="1" applyBorder="1" applyAlignment="1">
      <alignment horizontal="center" vertical="center" readingOrder="1"/>
    </xf>
    <xf numFmtId="0" fontId="11" fillId="0" borderId="3" xfId="0" applyFont="1" applyBorder="1" applyAlignment="1">
      <alignment horizontal="center" vertical="center"/>
    </xf>
    <xf numFmtId="0" fontId="0" fillId="0" borderId="6" xfId="0" applyBorder="1"/>
    <xf numFmtId="0" fontId="0" fillId="0" borderId="6" xfId="0" applyBorder="1" applyAlignment="1">
      <alignment horizontal="left" vertical="center"/>
    </xf>
    <xf numFmtId="3" fontId="0" fillId="0" borderId="6" xfId="0" applyNumberFormat="1" applyBorder="1" applyAlignment="1">
      <alignment horizontal="center" vertical="center"/>
    </xf>
    <xf numFmtId="3" fontId="0" fillId="0" borderId="16" xfId="0" applyNumberFormat="1" applyBorder="1" applyAlignment="1">
      <alignment horizontal="center" vertical="center"/>
    </xf>
    <xf numFmtId="0" fontId="0" fillId="0" borderId="16" xfId="0" applyBorder="1" applyAlignment="1">
      <alignment horizontal="left" vertical="center"/>
    </xf>
    <xf numFmtId="0" fontId="8" fillId="0" borderId="8" xfId="0" applyFont="1" applyBorder="1" applyAlignment="1">
      <alignment horizontal="center" vertical="center"/>
    </xf>
    <xf numFmtId="0" fontId="8" fillId="0" borderId="2" xfId="0" applyFont="1" applyBorder="1" applyAlignment="1">
      <alignment horizontal="center" vertical="center"/>
    </xf>
    <xf numFmtId="3" fontId="5" fillId="0" borderId="0" xfId="0" applyNumberFormat="1" applyFont="1"/>
    <xf numFmtId="17" fontId="4" fillId="0" borderId="2" xfId="0" quotePrefix="1" applyNumberFormat="1" applyFont="1" applyBorder="1" applyAlignment="1">
      <alignment horizontal="center" vertical="center" readingOrder="1"/>
    </xf>
    <xf numFmtId="3" fontId="0" fillId="0" borderId="0" xfId="0" applyNumberFormat="1"/>
    <xf numFmtId="3" fontId="7" fillId="0" borderId="0" xfId="0" applyNumberFormat="1" applyFont="1"/>
    <xf numFmtId="10" fontId="3" fillId="0" borderId="15" xfId="1" applyNumberFormat="1" applyFont="1" applyBorder="1" applyAlignment="1">
      <alignment horizontal="center" vertical="center"/>
    </xf>
    <xf numFmtId="10" fontId="3" fillId="0" borderId="6" xfId="1" applyNumberFormat="1" applyFont="1" applyBorder="1" applyAlignment="1">
      <alignment horizontal="center" vertical="center"/>
    </xf>
    <xf numFmtId="10" fontId="3" fillId="0" borderId="16" xfId="1" applyNumberFormat="1" applyFont="1" applyBorder="1" applyAlignment="1">
      <alignment horizontal="center" vertical="center"/>
    </xf>
    <xf numFmtId="10" fontId="8" fillId="0" borderId="4" xfId="1" applyNumberFormat="1" applyFont="1" applyBorder="1" applyAlignment="1">
      <alignment horizontal="center" vertical="center"/>
    </xf>
    <xf numFmtId="165" fontId="3" fillId="0" borderId="5" xfId="1" applyNumberFormat="1" applyFont="1" applyFill="1" applyBorder="1" applyAlignment="1">
      <alignment horizontal="right" vertical="center"/>
    </xf>
    <xf numFmtId="165" fontId="3" fillId="0" borderId="7" xfId="1" applyNumberFormat="1" applyFont="1" applyFill="1" applyBorder="1" applyAlignment="1">
      <alignment horizontal="right" vertical="center"/>
    </xf>
    <xf numFmtId="165" fontId="3" fillId="0" borderId="2" xfId="1" applyNumberFormat="1" applyFont="1" applyFill="1" applyBorder="1" applyAlignment="1">
      <alignment horizontal="right" vertical="center"/>
    </xf>
    <xf numFmtId="165" fontId="3" fillId="0" borderId="8" xfId="1" applyNumberFormat="1" applyFont="1" applyFill="1" applyBorder="1" applyAlignment="1">
      <alignment horizontal="right" vertical="center"/>
    </xf>
    <xf numFmtId="0" fontId="0" fillId="0" borderId="7" xfId="0" applyBorder="1"/>
    <xf numFmtId="0" fontId="11" fillId="0" borderId="0" xfId="0" applyFont="1"/>
    <xf numFmtId="3" fontId="8" fillId="0" borderId="3" xfId="0" applyNumberFormat="1" applyFont="1" applyBorder="1" applyAlignment="1">
      <alignment horizontal="center" vertical="center"/>
    </xf>
    <xf numFmtId="0" fontId="0" fillId="0" borderId="7" xfId="0" applyBorder="1" applyAlignment="1">
      <alignment horizontal="left"/>
    </xf>
    <xf numFmtId="3" fontId="0" fillId="0" borderId="5" xfId="0" applyNumberFormat="1" applyBorder="1" applyAlignment="1">
      <alignment horizontal="center" vertical="center"/>
    </xf>
    <xf numFmtId="0" fontId="0" fillId="0" borderId="12" xfId="0" applyBorder="1"/>
    <xf numFmtId="3" fontId="0" fillId="0" borderId="14" xfId="0" applyNumberFormat="1" applyBorder="1" applyAlignment="1">
      <alignment horizontal="center" vertical="center"/>
    </xf>
    <xf numFmtId="0" fontId="4" fillId="0" borderId="15" xfId="0" applyFont="1" applyBorder="1" applyAlignment="1">
      <alignment horizontal="center" vertical="center" readingOrder="1"/>
    </xf>
    <xf numFmtId="0" fontId="4" fillId="0" borderId="16" xfId="0" applyFont="1" applyBorder="1" applyAlignment="1">
      <alignment horizontal="center" vertical="center" readingOrder="1"/>
    </xf>
    <xf numFmtId="0" fontId="4" fillId="0" borderId="8" xfId="0" applyFont="1" applyBorder="1" applyAlignment="1">
      <alignment horizontal="center" vertical="center" readingOrder="1"/>
    </xf>
    <xf numFmtId="0" fontId="4" fillId="0" borderId="4" xfId="0" applyFont="1" applyBorder="1" applyAlignment="1">
      <alignment horizontal="center" vertical="center" readingOrder="1"/>
    </xf>
    <xf numFmtId="0" fontId="4" fillId="0" borderId="2" xfId="0" applyFont="1" applyBorder="1" applyAlignment="1">
      <alignment horizontal="center" vertical="center" readingOrder="1"/>
    </xf>
    <xf numFmtId="17" fontId="12" fillId="4" borderId="25" xfId="0" quotePrefix="1" applyNumberFormat="1" applyFont="1" applyFill="1" applyBorder="1" applyAlignment="1">
      <alignment horizontal="center" vertical="center"/>
    </xf>
    <xf numFmtId="17" fontId="12" fillId="4" borderId="26" xfId="0" quotePrefix="1" applyNumberFormat="1" applyFont="1" applyFill="1" applyBorder="1" applyAlignment="1">
      <alignment horizontal="center" vertical="center"/>
    </xf>
    <xf numFmtId="17" fontId="12" fillId="4" borderId="0" xfId="0" quotePrefix="1" applyNumberFormat="1" applyFont="1" applyFill="1" applyAlignment="1">
      <alignment horizontal="center" vertical="center"/>
    </xf>
    <xf numFmtId="17" fontId="12" fillId="4" borderId="18" xfId="0" quotePrefix="1" applyNumberFormat="1" applyFont="1" applyFill="1" applyBorder="1" applyAlignment="1">
      <alignment horizontal="center" vertical="center"/>
    </xf>
    <xf numFmtId="17" fontId="12" fillId="4" borderId="21" xfId="0" quotePrefix="1" applyNumberFormat="1" applyFont="1" applyFill="1" applyBorder="1" applyAlignment="1">
      <alignment horizontal="center" vertical="center"/>
    </xf>
    <xf numFmtId="17" fontId="12" fillId="4" borderId="20" xfId="0" quotePrefix="1" applyNumberFormat="1" applyFont="1" applyFill="1" applyBorder="1" applyAlignment="1">
      <alignment horizontal="center" vertical="center"/>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9"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6" fillId="2" borderId="0" xfId="0" applyFont="1" applyFill="1" applyAlignment="1">
      <alignment horizontal="center"/>
    </xf>
    <xf numFmtId="0" fontId="8" fillId="0" borderId="24" xfId="0" applyFont="1" applyBorder="1" applyAlignment="1">
      <alignment horizontal="center" wrapText="1"/>
    </xf>
    <xf numFmtId="0" fontId="8" fillId="0" borderId="19" xfId="0" applyFont="1" applyBorder="1" applyAlignment="1">
      <alignment horizontal="center" wrapText="1"/>
    </xf>
    <xf numFmtId="0" fontId="8" fillId="0" borderId="26" xfId="0" applyFont="1" applyBorder="1" applyAlignment="1">
      <alignment horizontal="center" wrapText="1"/>
    </xf>
    <xf numFmtId="0" fontId="8" fillId="0" borderId="20" xfId="0" applyFont="1" applyBorder="1" applyAlignment="1">
      <alignment horizont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14" fillId="0" borderId="24" xfId="0" quotePrefix="1" applyFont="1" applyBorder="1" applyAlignment="1">
      <alignment horizontal="center"/>
    </xf>
    <xf numFmtId="0" fontId="14" fillId="0" borderId="25" xfId="0" quotePrefix="1" applyFont="1" applyBorder="1" applyAlignment="1">
      <alignment horizontal="center"/>
    </xf>
    <xf numFmtId="0" fontId="14" fillId="0" borderId="26" xfId="0" quotePrefix="1" applyFont="1" applyBorder="1" applyAlignment="1">
      <alignment horizontal="center"/>
    </xf>
    <xf numFmtId="0" fontId="15" fillId="0" borderId="31" xfId="0" applyFont="1" applyBorder="1" applyAlignment="1">
      <alignment horizontal="center" vertical="center"/>
    </xf>
    <xf numFmtId="0" fontId="15" fillId="0" borderId="23"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12" fillId="4" borderId="24" xfId="0" applyFont="1" applyFill="1" applyBorder="1" applyAlignment="1">
      <alignment horizontal="center" vertical="center"/>
    </xf>
    <xf numFmtId="0" fontId="12" fillId="4" borderId="25"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Alignment="1">
      <alignment horizontal="center" vertical="center"/>
    </xf>
    <xf numFmtId="0" fontId="12" fillId="4" borderId="19" xfId="0" applyFont="1" applyFill="1" applyBorder="1" applyAlignment="1">
      <alignment horizontal="center" vertical="center"/>
    </xf>
    <xf numFmtId="0" fontId="12" fillId="4" borderId="21" xfId="0" applyFont="1" applyFill="1" applyBorder="1" applyAlignment="1">
      <alignment horizontal="center" vertical="center"/>
    </xf>
    <xf numFmtId="0" fontId="6" fillId="3" borderId="0" xfId="0" applyFont="1" applyFill="1" applyAlignment="1">
      <alignment horizontal="center"/>
    </xf>
    <xf numFmtId="0" fontId="8" fillId="0" borderId="8" xfId="0" applyFont="1" applyBorder="1" applyAlignment="1">
      <alignment horizontal="center"/>
    </xf>
    <xf numFmtId="0" fontId="8" fillId="0" borderId="4" xfId="0" applyFont="1" applyBorder="1" applyAlignment="1">
      <alignment horizontal="center"/>
    </xf>
    <xf numFmtId="0" fontId="8" fillId="0" borderId="2" xfId="0" applyFont="1" applyBorder="1" applyAlignment="1">
      <alignment horizontal="center"/>
    </xf>
    <xf numFmtId="0" fontId="6" fillId="2" borderId="0" xfId="0" applyFont="1" applyFill="1" applyAlignment="1">
      <alignment horizontal="center" vertical="center" wrapText="1"/>
    </xf>
    <xf numFmtId="0" fontId="11" fillId="0" borderId="8" xfId="0" applyFont="1" applyBorder="1" applyAlignment="1">
      <alignment horizontal="center"/>
    </xf>
    <xf numFmtId="0" fontId="11" fillId="0" borderId="4" xfId="0" applyFont="1" applyBorder="1" applyAlignment="1">
      <alignment horizontal="center"/>
    </xf>
    <xf numFmtId="0" fontId="11" fillId="0" borderId="2" xfId="0" applyFont="1" applyBorder="1" applyAlignment="1">
      <alignment horizont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3" xfId="0" applyFont="1" applyBorder="1" applyAlignment="1">
      <alignment horizontal="center"/>
    </xf>
    <xf numFmtId="3" fontId="0" fillId="0" borderId="6" xfId="0" applyNumberFormat="1" applyFont="1" applyBorder="1" applyAlignment="1">
      <alignment horizontal="center" vertical="center"/>
    </xf>
    <xf numFmtId="0" fontId="0" fillId="0" borderId="16" xfId="0" applyBorder="1"/>
    <xf numFmtId="0" fontId="16" fillId="0" borderId="27" xfId="0" applyFont="1" applyFill="1" applyBorder="1" applyAlignment="1">
      <alignment horizontal="center"/>
    </xf>
    <xf numFmtId="0" fontId="16" fillId="0" borderId="28" xfId="0" applyFont="1" applyFill="1" applyBorder="1" applyAlignment="1">
      <alignment horizontal="center"/>
    </xf>
    <xf numFmtId="0" fontId="16" fillId="0" borderId="29" xfId="0" applyFont="1" applyFill="1" applyBorder="1" applyAlignment="1">
      <alignment horizontal="center"/>
    </xf>
    <xf numFmtId="3" fontId="3" fillId="0" borderId="9" xfId="0" applyNumberFormat="1" applyFont="1" applyFill="1" applyBorder="1" applyAlignment="1">
      <alignment horizontal="center" vertical="center"/>
    </xf>
    <xf numFmtId="3" fontId="3" fillId="0" borderId="10" xfId="0" applyNumberFormat="1" applyFont="1" applyFill="1" applyBorder="1" applyAlignment="1">
      <alignment horizontal="center" vertical="center"/>
    </xf>
    <xf numFmtId="3" fontId="3" fillId="0" borderId="11" xfId="0" applyNumberFormat="1" applyFont="1" applyFill="1" applyBorder="1" applyAlignment="1">
      <alignment horizontal="center" vertical="center"/>
    </xf>
    <xf numFmtId="3" fontId="3" fillId="0" borderId="7" xfId="0" applyNumberFormat="1" applyFont="1" applyFill="1" applyBorder="1" applyAlignment="1">
      <alignment horizontal="center" vertical="center"/>
    </xf>
    <xf numFmtId="3" fontId="3" fillId="0" borderId="0" xfId="0" applyNumberFormat="1" applyFont="1" applyFill="1" applyAlignment="1">
      <alignment horizontal="center" vertical="center"/>
    </xf>
    <xf numFmtId="3" fontId="3" fillId="0" borderId="5" xfId="0" applyNumberFormat="1" applyFont="1" applyFill="1" applyBorder="1" applyAlignment="1">
      <alignment horizontal="center" vertical="center"/>
    </xf>
    <xf numFmtId="3" fontId="3" fillId="0" borderId="12" xfId="0" applyNumberFormat="1" applyFont="1" applyFill="1" applyBorder="1" applyAlignment="1">
      <alignment horizontal="center" vertical="center"/>
    </xf>
    <xf numFmtId="3" fontId="3" fillId="0" borderId="13" xfId="0" applyNumberFormat="1" applyFont="1" applyFill="1" applyBorder="1" applyAlignment="1">
      <alignment horizontal="center" vertical="center"/>
    </xf>
    <xf numFmtId="3" fontId="3" fillId="0" borderId="14" xfId="0" applyNumberFormat="1" applyFont="1" applyFill="1" applyBorder="1" applyAlignment="1">
      <alignment horizontal="center" vertical="center"/>
    </xf>
  </cellXfs>
  <cellStyles count="2">
    <cellStyle name="Normal" xfId="0" builtinId="0"/>
    <cellStyle name="Porcentaje" xfId="1" builtinId="5"/>
  </cellStyles>
  <dxfs count="4">
    <dxf>
      <font>
        <color rgb="FFC00000"/>
      </font>
    </dxf>
    <dxf>
      <font>
        <color rgb="FFC00000"/>
      </font>
    </dxf>
    <dxf>
      <font>
        <color rgb="FFC00000"/>
      </font>
    </dxf>
    <dxf>
      <font>
        <color rgb="FFC00000"/>
      </font>
    </dxf>
  </dxfs>
  <tableStyles count="0" defaultTableStyle="TableStyleMedium2" defaultPivotStyle="PivotStyleLight16"/>
  <colors>
    <mruColors>
      <color rgb="FFBD0303"/>
      <color rgb="FF375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Array" Target="richData/rdarray.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SupportingPropertyBag" Target="richData/rdsupportingpropertybag.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microsoft.com/office/2017/06/relationships/rdSupportingPropertyBagStructure" Target="richData/rdsupportingpropertybagstructure.xml"/><Relationship Id="rId10" Type="http://schemas.microsoft.com/office/2020/07/relationships/rdRichValueWebImage" Target="richData/rdRichValueWebImage.xml"/><Relationship Id="rId4" Type="http://schemas.openxmlformats.org/officeDocument/2006/relationships/worksheet" Target="worksheets/sheet4.xml"/><Relationship Id="rId9" Type="http://schemas.openxmlformats.org/officeDocument/2006/relationships/sheetMetadata" Target="metadata.xml"/><Relationship Id="rId14" Type="http://schemas.microsoft.com/office/2017/06/relationships/richStyles" Target="richData/richStyles.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Ex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9406503</cx:pt>
          <cx:pt idx="24">10106916</cx:pt>
          <cx:pt idx="25">10106922</cx:pt>
          <cx:pt idx="26">27859</cx:pt>
          <cx:pt idx="27">10106936</cx:pt>
          <cx:pt idx="28">10106941</cx:pt>
          <cx:pt idx="29">33584</cx:pt>
          <cx:pt idx="30">34749</cx:pt>
          <cx:pt idx="31">10106917</cx:pt>
          <cx:pt idx="32">10106927</cx:pt>
        </cx:lvl>
      </cx:strDim>
      <cx:strDim type="cat">
        <cx:f>_xlchart.v6.1</cx:f>
        <cx:nf>_xlchart.v6.0</cx:nf>
      </cx:strDim>
      <cx:numDim type="colorVal">
        <cx:f>_xlchart.v6.3</cx:f>
        <cx:nf>_xlchart.v6.2</cx:nf>
      </cx:numDim>
    </cx:data>
  </cx:chartData>
  <cx:chart>
    <cx:title pos="t" align="ctr" overlay="0">
      <cx:tx>
        <cx:txData>
          <cx:v>Mapa de Colombia por departamento Variación anual del número de cotizantes dependientes del sector privado</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dependientes del sector privado</a:t>
          </a:r>
        </a:p>
      </cx:txPr>
    </cx:title>
    <cx:plotArea>
      <cx:plotAreaRegion>
        <cx:plotSurface>
          <cx:spPr>
            <a:noFill/>
            <a:ln>
              <a:noFill/>
            </a:ln>
          </cx:spPr>
        </cx:plotSurface>
        <cx:series layoutId="regionMap" uniqueId="{87936925-EFD5-4998-83ED-36428FF8BEF4}" formatIdx="0">
          <cx:tx>
            <cx:txData>
              <cx:f/>
              <cx:v>Variación del Número de cotizantes deependientes privados por departamento</cx:v>
            </cx:txData>
          </cx:tx>
          <cx:spPr>
            <a:solidFill>
              <a:schemeClr val="bg2"/>
            </a:solidFill>
            <a:ln>
              <a:solidFill>
                <a:schemeClr val="bg1">
                  <a:alpha val="98000"/>
                </a:schemeClr>
              </a:solidFill>
            </a:ln>
          </cx:spPr>
          <cx:dataId val="0"/>
          <cx:layoutPr>
            <cx:regionLabelLayout val="none"/>
            <cx:geography cultureLanguage="es-ES" cultureRegion="CO" attribution="Con tecnología de Bing">
              <cx:geoCache provider="{E9337A44-BEBE-4D9F-B70C-5C5E7DAFC167}">
                <cx:binary>fJrZjtw61qVf5cDXrTokRU2Fv/qCkmLIyNnp4fhGSPvYJCUOEklJpJ6+t6sLPxoNdAN5k6EIpYLk
Xnutb+d//Yj//KF+vrs/olbG//NH/NcHEcL8zz//9D/ET/3u/6HlD2e9/RX+8cPqP+2vX/LHzz//
du+7NPxPgjD984d4d+Fn/PA//wvuxn/a7j289ybIkF7Wny69/vSrCv7/e/X/cfGPn/++zVuaf/7r
ww+7mvD7dlxa8+E/l65//+tDgT/88ef/eYf/XHt81/Cx1iqrv8v3//sTP999+NeHrCz/URcYFzWm
BNVNTemHP/af/75U439UOaElQgQ3FSmL8sMfxrog/vUB5//I66KpGww/tGpo8+EPb9fflzL6D5Lj
sm4a0jQlgTuT/16ZZ6sSt+a/1+I/v/9hVv1spQn+Xx/gIfIPf8z/+43//nZFVTQU//5rJM8JRk0F
13+8v8L6w/vx//CTl6Me5NQht5MnqTcpqrtR5FLpFzEbN2SJIZxF09do8dVHP287vZAhc8UjnrIY
WMW3Jzwvv45ju+bV9msMkWcvsWi4bPU8bHsXtlL+0vmBWRHXLJ2SxVV6pQ3mZZsPAzLXiRtDJmYk
Iep0YDQXLPN8Sr3JQ9jejBj50RGFlvhZ17vyrh1GHMn7Vlur2mVqgm2LEZV7O0dVNGwpZqVu6yGb
jEmDuXt1YuP+Gg8iDkbMNuTfN4vW+dfmjdzORS4nynYxVfEUsi2trGq2WfXDmlXmdZvHg7bGjOEV
TbAKrQrNolor9F6cUJ5VnmlVad9zi6aZ7ce4kTNuVqSYOMqyau2yWsqmqcGoG91S2pZOY8zuhp2L
poVHK9VVUFNpJrZ5mPtBcTu0a1yEZROvVgcruRnkKhazSeo+zQeZOx9U4Hej2sfxcQxNOj5bMSHJ
fyCvm2+VcWZk41a6hplFZy/FUnDJbLR1xrLJ+Pd5KBS8slrTCJYLtAnmMlXV37gYd8oWsu3DNzcP
0iAWPY3ptHozjF9pwlI9LK4Q/BoonWxnNnvMLfW51BdFhSedaGjmuqGO9vjiynzEfSrXxnalCRlW
rMkWexjWIH+8qsFifm5IQMfbuqPlL4nCliNWJVuI3tBN572g2oneY0uWdhEhDxdbHxxf6sMV0rA4
LHp/Ub7W201jNKgbLetlanU6VnRe8yOb+jrjYrubKPe0P7iW05XGY6R3WymW/YXSJdY3knKsuiNU
uXhY6ZESHCrTSIbqrLxSr/Fy4Y1RtMvnYkXsQCb92kM9xa7BBkrt6pyM6m7TuizY7qX1bKmP/Xg1
hS9jpyfkXO9V2eDnWa/D2q+Zqsv7KdIsXXMNddH5YiqsZcKlPW1Mbiuq7kMKFW3HmUbZumPeprtm
HqU9TXWZRL8L59J7VaFh/o5nt9gOb5tcbgdeYNmPLVurm/fzMLzzzDb2LRuOcTyFRjreV97iL2s2
7OtX4THZOJNwALaX4kD1+CMNeVP33u/EtWlvGtkajnB93f2xF7eisGvVpayxsmBHWuLBPCr20Je5
OtTLVAslriaYoXjOjpjJ+8FLeM9SDs14RuViGtJlGsmZzasep66uTTXPLBCcyo4MbrU9OmKDruO6
ajsH5te69Bc5DGm/D+s2TK8T9ynvlEJFebf6YdlPVGUj7YiNy/iFi5Rufpph7TTd1Gc+J4L7OJhx
b3NTrfLqcRUU7G7t0q0st7i9H7oe8/ZYlVn6Bvus6hpSx191DQV8L0ZtVFcSv86ahQTPe6vXNEAN
kWbS1VngMdEe5VtenDYLz/wXmZKbWy1Bue9QFWt0XSoR1F8xjjPuNr1oeeMFHtQdnTicFmvmeell
RdHyfUV55G86uHput0hrv3THrs2umIp4da/6mGf/o3J1/YZGoub2MCW/cRxxDsd2Lr4Maltxy2eq
+dWb0qcOL6o52K7cvvVribKq95bWoLXznP01CdoYhlwo252EITKkq/G8TcXy2oDUGDh6wxjagnIb
mArIbYyXG7lpkam9B91yssOTn26r4cKzed7qW06IuR9CJIYVKNe9qhT+W1CavhfRIcm2ct7uaRDR
dWPm94+OctKnbYjPvsnrlYl9tpywsI+D72Y6lFl3rFM+PCxK+KrL6BxSjycyDX058eDf1UZr0xYE
xaNzlPqBSWL9dKnQ0UyXY6O+KpkjKO3nkZcjH1m+JqhwNwx5Ao2o5u2u3KUyl2Eoym+7JoTf60I0
il/g3LnlV1hklj75Wemg21B43LrxEL0O4VNNhpaT5pkj8RpGfItNubTI7HcVVBI7LHmLS/26VHRv
qw3kr8IksJHu8hSLrGonr0tW+hldEM3khdtyuUvLGHqycsxmW3wNpnj2c302PryMoIVMWjg0GTq2
bh+OEvYjV2w04SGj+H7ScgERzfdrzc1TZfFnN4mPBU41w0n93GV8WQ6/dUdBOGyE/8lj9s7L8mnM
oTPptLci5eEOe1+wQEl9j3ZHv+TE5GwyeLtzarqYTYhbnR/oXCw5tBVV6xNfMgfit4g2z6aP+9zc
6pFuDIeJMAcHvC9i4F9Rwde2hj2ZuQnnYhqqOzXr5oyJ5S8BSpR3o5mngq270U87LgU64SHQMxLz
37zQphVZFExBdfTbVL7LbOL3InrbV1D8cOdm6sSqoY+hg9asnsNTEkJAozaPKabI3MTlq5WyPNWq
eFRqCO9gZ75mCZftOOZ3u57eMilUv8Nen6FgBRsK8d7YBT8JHcN5sLtnjaSauco2J1Q48jOMcXo6
5P6rSlGcGpTGdlXVXabFKzl081DG7WUjSLDJmvw8rTGdnZ2HNszzu7ITfbV8kZ+VbNRdEMXc2TgV
X1PIpps5bHHOTKCX3Nisldh8T855Vs3r/ZEtVeexNt2R46H1IePMODR99xt6UErd11g/hgNk0yx2
PG3DvLSZLcq+SfW7mPjCSrONjByuaVOubxU/xh66ebfk0rahUfYSaTqRVT7D0u33FM6U3UNi6zL/
1FAJbMfzxZn6Epz67A7y3YrlMi50Z8SrB1kcdxVtiq6Z/P2xiLGdiBuvoTCnUZnnSaDryqsfNPir
R9tJ5A1nzRBPe4wnQcSZCKHfx2xyl13wv6dqxMxEXZz36PV5TM3XrYkZnGl8rvajbHluz3Ebz3XF
W7Ei0k57vXcgA6/gvz8WnNyGY773fEjMDm5iqfa3OPJWraChZORZH8oib4PYptOQTeiSZTmU8DaX
B+NUl2ds0HKaG9680UPaj1aM/guiZPvI84B+NkYMH2Uy69jG3JXXbbSCMzykAF3b4OnTOgdwSVXZ
nLQd68R8jsWtySO9HxJY1M2t6/u6zfFTJevpFd6inutQh87MhXgQweVMqDifwHbXP+cKyUsOJuti
UjM/rvrgX7cwpMcpTaEdsCl/lbSenoNZQ1emZbGP4EUn2uK5qigThJBuPnbxzYomExerSF08xG1O
I+NqSBrk7LC+3cd0uJNyQ7NeDfjo7zoDV9rSZgpLV5cZVz11aftYJCFB+bdQpSuU4Ra6bVWlPBeb
NONdXq6x+GaVrML9GHA5gkpQ+5dMWbn+rBWS1XmxymDaLYkbPreNdVnZetzwmlU15i9Sedhpu4B9
Y2Sa6shqLRrXlcVBXla0ugdTOfQ5xNq/8yXRO4UGk9isEzztPoaj7NbKDwRavpAbgzZBUHeAt/Tn
yq9ha51bYRkoV4sCh0RCc4ngawir1wF/t1n5Zayx6UMVKlZmfh0hpaxPe5Z6N3LOtNufVgvFWher
edHRTTe1m/ky+uBBFidowPucnTTXZVuU0IntlDfXfbCIFeOI70AP3lRFxWuMbnk2POU3yVPRDkc9
Xj0/rnZFXw0uURcXIls5esUszT8HV3yjai6fSGU/alvjb4LM7s5qBN05ONsVxbJfcJb9bJZYPh14
e7dH9X3ffOz1PqW7UUrRihKZpyLocNPzps8eKvZBkNpDNxWy3QoaPxXgB7twWHkCg6F/HY1KJ9Dw
ox21FCc4lup3kFjxy3yMxSXQVfSSbvxjLPaj35tNdRLiEzhHXXe0mScN/Qk8HaQelN0tNaIW1lAa
6BA+u5YxRw/g4/zZLKZqKacPahlntlTVdk+qwbXa1XhiFFnx1hhkb8U6D50OkzqXhZge9sw5aDv7
30to9j7VcTxLM8RrY3Td2jx8BmEQbbPXJ/W7WwxxfdS0+LtampbmzaUYinZLCrMFy1ee5z9xon+Z
Yvu44h3EUtqxBdcX2bA1f4WBGiZnqaDLr02vloIyo8lfJC+gzWcNZtTZu7ICmdnFdrSmhFh9DOUl
k+VjnPNHl4XPYP0S0150LvJP4+wvg98mtobyISun95X4r9SAaxgRfhoouW/gxYC3q0H1ecd2ZwNO
9lI2XN0VuGiXWUFfITRjXo3FqZ72x5imN7OtfyfkMTv2+QGM14NLKDxUEjxAPkw5Kyf6q7GZZPVe
7tAk0QMh5XWqmpzp6cj7LXcLC3V+K3h+noVf2C4h9wzoLXB5Xkt4jpKuEDmbEM4uGyjbqP0h8LGc
1iBtN0AXaasSIiKXIIFjKXMmp0IxzOGhs0hylkL8lseyc1WCRgmoqEWz+yR5+Sl4PzKbpGqDXd+G
oM/r1GwsR2E+m1ht1yCalTlQ2Ou8q5dwxM5NQbUTNIceu+E0jyQymY2PzWYstIwmtm4bmz7YUbSy
3j6P43qPgiP90mRwlDIIeTsZmXTqzYXlBZUena3liKXdkL5Ay48mx57tdf5y8NjiiN7o2Dxvarwj
wj/RommFGWO3G8lfZpfPp3E34UImkJ+RZEAt/FIDYFHT80INbb13U1uOZN2Z0mt1r0Zfwp2kbDkq
072VpWaqMAdDq0DtoOT9pmt4SaCjXTP0eBTVE03+mkcDT1M72hYJwsqO6ltjixNFiZ5VkvrqMjjm
BBLaoHTqDlx9LpbGtibPVlaXzaut9vuNq4c0acwgUlzGnH8uaOpRRgQzx/QNqMGDL9IXtflPaVr2
XhyZ7UZEFBz9+gKaN19qJ1FfrYPqwBntrTdH1uIdTGoCeWER1oItdODV7zI1D3MCZjCp4W2zUfWz
Np9wNt9rnjcvFNvhmla45aJIOlmqXLfyxt4jlM1XsHHLecE7hX5TrZ/BrOacLW7U4ANrd3V+m32L
F1poQA4xPxXHNs1AcbTX7djMA2+P3Q3flzRvVzEFzE/FnDYJWXQe3sM6xbWv+XwUF5QX0BQLM22o
b8QSI9smLE+NHLbXbBzIjR4eg4PJ0kuNxvRGIf2zUiZIDcaeV7TFfhjH9KRLOpzWbPMNgKakJ9AO
up44VeFS2c1fijLoXwpnxV0AkHENaIHIVeL1LMgK9UfkkQwLvJQ1fAhyGlshm7bzBtucQTs/N6je
KFvVgEBm0KCLu+Zoxvw26ck/UJKtXzUunT2PEwbJJhWgjWuDG3yWjWxuwG725kFhxa9G7RNUVDMN
7mr0ENryyP0T8gQ9HWRonoUok3ydx+jjVYUjvz8kFQoW2Li7qB05LzyixxGDoTlnu+SGcVRMuKtq
NAMoSJiVkOdu4CBiL3Wz/0JUQO43Db5saUHADvODdHURMpCDirAsG1+K7Ej3Euu3JSfHbSYF/6z0
XnYDHeUTd8h/xI6/2GO7JVl/Is67qyXgVlPp6MnI4U2Mxwn2G4J0mb+ncSenJSslo5FvLNb4k9bj
y8CXxzXkss1X/0xXPLJY1Nc4kkca9WmyeW8rtJxLX/ytxvkOQzTYXPZNx4KzEN3dIRTqx9J+WRbx
NO3B9nUtU4sBmHWl9qYli14h7cUJTllpGSrLE89FryCIdqRa0Qm86cMqa7D45fiX2+T9BB6yBcxo
GezJpUz2oZyau6wq+szFmm31lk5OAVAUMdkXo1QAtrdNHeYIMTQn3g922PushtgwUjiYwVX53USw
fGogGDwVhowjA6pgAW4YCaJH4eloiWfAdjZ01QpRosoHCLsaoccM0bEl0/awNRDT5gmiX37Egg2+
Psdqvl+pAD63fcynsed8fnFkMGzNsolFqi4A3aZ2k9mNDv5TPgewpMc09UNZNX2ZBRBBSuV1LnMN
3nm47uVMWSyz5yYcX/y+NGyLw9uYQ/+lJHzNXPY0TiGwGSBL6+k8MIPIeZRmB6IVHlcDhm0a9O9M
8QRk9rvd4DxXw2Ml9MsYSY9JceYpvaqdFkybeWO6Al1fp+yKV/I9y8gNSDFnR5m946b+hiU5rqMc
becyiMJ2eh5SdZ/K9BA4uh6i/lKmo8+p/OQVuQAv7RzxVyqOszl2zggy/Vi7y+HteB0GTNqq2h8S
Fb8I93f6iA9qXF58UbyA7LxUGf/Eq+VXUag7CwiA52BAJp2eFjKZ83hAMEmV+7VNdWibfPsMe9s1
robWXvdkWOG7bOZLqseXJQ0zoya7UrWy4RDPW7B/z3brs5j3TvpTsS8Xby2QWdjbIs+70epui0S0
vuDgONwryRYIkKE/Yn4lwO/paJ93Qj8qWThGCx/YMZXPu8keAdQ9VHobW0z1jylDX1UJlZCWy+ob
aNTFJ9B833nrl/aIIbTzXn+ZV8dUHXhL9IaAtVblE4Z0B2EkWTYMWc78MJFzGNCVbxltJwENdsbV
/NkHoO3YesdmB2ZxmT/BCj7V43a3Hmsb6ngZLbo1GziqZYh3Y6lONZ1vU730lAI6OXAtu2OZRBsT
ArqXyy8aNQXjZuanhtOVWSeuABfZXth3L/czmMpPvM7Px2i/q+QegYjdc7X+kCkUcCjV2zS63h20
d3F+Gl3+tCgpoPHFDvhgN2XjfTks38ZyfFHj0KoD4IsO79VeZAwVDRQeEb8NnD/n+yGZhhiltuUp
CPGlmuWbnZxk0Sz8Iqz7aTcOhBtyINgZ3M1aXmujdCtj8z364XuYitPCxVvum3f4ouOt5PFRejiY
v50SGu7FsN4DOG+jzuY2VzTvichEX5D5zZDmvEVj36kumrtVS8f8b89CdgylOZqXOPmha+QMny6i
6Ne0P++HEydC7HMzNycosbqd9YxYk/JfcQkEQEDBTxbjhR2acjgQmrazK+yJZvwV0M8Pk9Vg33EG
oa36bTePmxzwg6sXwfZtfikAFbVpWS8B77Ckxfqyighnw/K3sG9foVDFRc7NuV7IWy3VdT2UZS5m
+0lUx1afovH7XYGa8TsPJD2QIwjN6ilI0iE/l8/jQfjjOsz+BItC7mCUAjwA5kUPKARIDNqQv2qx
gsbESnyVvrJ3Jh5h6spFLHc+K8wNRjP0VBp+9Hr14zXiZgROVArXIVX4G0CseK9L5H5IQFmh3ZeZ
zuBNhu00rCj+FZTmlwVS/605Iv7LOeregal835YETKX6TVw2McBYpIAeLiSCX/XQDkk+O0UkEz57
q7fcnA30YlsVqq1y2fN9XR/qfakuEEOfihkBsF8TaQ+ED9boYukXuXc4qwALj5VknECNDghEoGyA
kjdQJIA6NgaB4IVO9A7n7iMM/eCQVnWCLzvlzzLPAwMoimDktKguTUjAPpWRTQDUmV6qiQGOfc3s
XDOrlq456i9Jlw4Wf/pWjtV3C+64XcVUtPm8LTBnHL5wJzpVW68h+cTvpay+JlFnXwtvzzBFcj2i
x0UH9Dpg/N0t+d+iim1THlmXV4AJ6DZ9STGidoZZSTcuxLJ5AKONYcRxLX5H0JhBOncSElvc8qta
j7dKZCWAwvA1TNl9xcmT3/BjWEjquPblhXvVtIZj35XQ0pkTWrFMeslKyFnYzLeqkRebjSDzy/EV
wMWTrty7QuijLJaD4dV+P8qEHrHbLpjSj0M8OIAEwPYxV1eRl9ccDl1MCwCaCA5GD8hdCqAU/Uqh
eGQxy27atnSuKDw+gJJnmuzSpjgDN4Px0TfkfgMGU9HTQnTx0y7S3Nf5itka9+WqOBEf83mXH6M5
truCQMmTeo9PdRgUoN6Zkp/lcNAOJkHjE8yMioF5V9oCxpiNATIsxo/bAgWC18zefOMh7XlEMpBP
uqifMKhDhu3ZgL4fBk5LSvNvpA9aVqtlfy6VKIBfr6TPteafeSbz+1ALccVHDme+1HHGJ2i95WMB
SPaaVZY+H6Gkndt3zUEa699uWUUEAjnuCvA6PB7Jj6XzsgT7JOrYA8UCNGNlWF9IXCMQ+mMJM2hE
Xs1Qs0A7mEIJX6N0wDgXyE86NuMv10ho4bnJ75fcm1cVjbnPN1vd5TaRS9Nk+hfZc37bcFpeBtzA
jE/IycMfxYbOD2mrM9gmUb9NNY/X6TDLtcnFfoeHpein0KBPQM3y0FG746/5tKJWza78TZ7MYyA2
Ow942y9Dbv0ZU+duFkTj7LmpAkuNzrthnsuTrtL4nKUZZHgsAgktrNL6Sec2/1z+Tly+nmFBtxyi
ggFJAsNVyMdtn+mVrmHt97qUtxJG06cdwyiK6XybT/UBpndCoFPFjkPJxELGbrM1dHRZTb4t50Fd
h4xnbUZqvbeI7/S2JJH/0gW3hCUVct3S0Ew9Dhyc+FGoxr5i5RNiHAqILQcYMWA9nzAMa+p247v8
hjckPtsiTL2GqcPc0QVEuJr2428O49ZuXVT+Yn5TXY057+opH78IBdPNpRnRw6ijBydb1+BQaPFE
xmp/duUxHp2a7Vj2CLjXKa2R95MvHEhfXbwm95TVQEk4q4h3MKdv6jTBKLza70jw/IJjuJhBHRMb
DNA6Bv+2MHbIrLt6pdVa6tMQplH0Gd/MTzzk+O/BN/td4tX0k+blILvNDP7bABzi85ZPtmTBLvRg
2yHrh1nlAjO1HOM3bKb4zQhkix7MTChuZWoyf6K6cVEzP0ItwwPM2LBtL/0GrEiDDU+z2zm4O4eh
T1RbPvR4WQxwWghDqnzmlQAtKAfu9sthBdi8BQ24uiayXwoJsBDGgNPWVcORyxutcfOphqRuu0RV
Dv9MYaDh9KsdfHbGPDXlqVr/PQw2O/ioPYTprNY15f2cN0F1qgH8x3xhqO6lMzCrn5odTKhLMN5j
OhWWt/+LnXPdkRvXsvQTqYYUSZECBgO0pLhl5N1pZ9p/BDttS6JI3UVJfKd5inmxWWHX6bJdp6u6
B43+0RhUoQA7K0MRCorce61v7aKXqjiKcDNXdFXltJ+4mz5BfR3rzNIRFs08xVOcVFvYvxAV4oSp
RBGUad6ZddhPYcHUlVFdeVtRHH9ZJd0B8q+kR7kF2j+CQrmsprILl8wy5psaakZDP7dNAHtSBQ12
2iia53Vf2Bkaqig4Gln8EOAGi4aLCJV71JNzzmq+o3yMhmxsZh7tNFGNPZc4chU8JmH7m8gVqrpp
V4jAH4WojbhZ2nldb8ZaNO9HPS8r3nVoYIzQmW5bUvTCpTk4DduvaPziLY+/hM0mvs6bCzswGXNj
znG12gdVusCmI6SiVA8AINJAtR6KCVCROWHjpLqDIFPjsjEv6nYXLlCQTnNMpi88COFvEE82kpnS
v82XGOJhFS5v6sh47BhTXb12ODZx4IhFRzCh194cuimeY2gJDQMWYuN4e6QTSmvSTnY+zyFTr3A7
tjUFBTSvGRrTOUpmpme2H0he3xSx81+nekX7H5GO9FmQA+86EBtItStXM3RZQGB4JFM1V2XWLra7
5ssWrtfuwo4cUIMP+tKklWhLtRrZeW5H6GZYT2LbLxuXYB+iOPfrNQ/mVr6RLpdBtqyVveugbBS7
qJi0SG1hiuFurljBdlvMQCbIGVLPwTngJ9fDFMTiPNe2u5crVnxqQ3qecOQu6LXmtX6jUf8NN7BV
HYobH4Tgd6IcSxIO3BKgwG8UwKSVdD1urfZdAigKBMnCY+zKNELRsKOuYXbvZEBXmPa9jXeNHoPX
siOEXXegdKCBUAdhqc17/Xn1ssyTKWpZqoTGB+1b9eCCFiQJkJ3IgbWpS5ZiNUOQrKsY/pIleZyn
3basb8AIjQUasE2/VX4N1cNWLOaTFn70p0WWZf9kQUDQ/QRLAjXSWHRlolHA5e9MFK72hpZjNSUO
r7LCOStnnNdrzkaURK6x72VwKYd4UBZ6L+WoIFWHY7Q9i0GQKiVqKSU0az1EqTRl+Y47x1TSB2Vf
PERN6D8v/Zz7zIa5HpMpqPxLrSNYqFveKJ6M0zB/or23dVrZEurhtEg+3HWFcV/hg+o6aUu84q6L
/bgmlEr2zofWohSTPQ7WDrpGnQLQCtYvBHZSvy9cLuSBxK4oU1KqSOJhK51Nm1jr4sqEevvKLbCH
ExsMV7u2My5OzLb65ixJ2wypWTpAVY3Q3OxdPJVRUlkdvnN84duh51JsOxmK/GMJuXf+IEBrjFdd
oMMhK7TosafLYYnTCaUPpOPABtdo0EEgRVgzLImdHB8bN5Dbrc1tnVVF0Ihs3IZ2TrbZALjBxo7m
GtyKOa6govbYGaO0Is51aV2HGpb4hg4RdZ9l4jrq137IqpKY8cqwIubYIgdspbA54FdMRlL4/jD3
m2zWHLa8KD1f97nr+/kZZqb6mMNxhMJKTfga2jh4zmvRuSzeDEfLj8UBb6CLud23bh3EA7QPVqdE
bHV56vNR8msNC+WO667RaVWNPoSZzYcwnYJlFSfsuhM7TzGaiWwBazZmU1OIHudd6/PM0GjeUjy8
U3ndspyBLVtFfWMK/OBsB2qrtO63Gka1Uisei25c7koY8NWejQzEV9UEZjhPnYdeRrvWt6hBWV1e
jxBKfJKraHq1W9/afdPnxZiOZmMi3WCp9IeN9bw6lKhXJnwav7xOWD8xZDYi1CGsapBTZVGs3YHm
df4p5kXgD4ChrDoEMx/ifeQI/F+vyx741rA2qMnmsq3SpbIRNMPSDTd9XLF612shHE7Dxd9N0oVr
akYjdTLwbQBx0oFIQS/dkupqCO207oDPYOdgeuLjybcTmyGEDfG4i/JZbqnF74odhz44pnJpJ3cY
e0Bj6L0NrMGyhUyX8tB2FV+THuDA27rdLgpSsPEtle1ItyujQxGUieKmwMNkoUDdUsl7feDxIubL
lhJa7DI4vaPkB+r1n4CkIFJ/oEgVZ5IICSaVYq+VcUwAs/5IkVIIXRDMa5ZxacmjVF2zZ30PTrRu
xz3E4nzfFHzLarypdBGDn//m+uLP149YKGBJMh5GIGN/vj60tdJvAteHzu73tCrdUYYbIAZSrl/+
+qP+s0txImOhJOBcKdXPl/ILyLSu7FhGw8HchgSNcgCKLauLWj3+9aUud+0PNvdyV0PFFSe4nxSw
7zd29wc2F+WrnfHosKyYbPipRqXm0rUOTNL1pnkY0Z/49K+veKF9f74iEyyKpcLVBI0u8POP3yO6
xbzCwhRZ3kZl0mr3xc6WZEBiX8qBPPQFcLm/vuKfbycTnAsmWQQ5TfJfVs5g15L3bhEZXIomQ43m
E2aAzBDppsNfX+pPt1NxqUQUxSwSHOw1+fnDMQf6a5knUL1U9y/lqvSVnzlNVIHWujVxcPzr6wHu
/vlm4mI8kiHnYL8Z57+g1T0rOy2KBjWy6pneBX0FHGyF1Kb+5lv7JxeSFItFoMSRgBYujPcP6yRe
Z+y5a2t3YiDuDQjR8nblTu7++uNcFvZPawPdFNSuUOAKXEb0l4/T1Dle1Am925oSzEEN/9vPtkiK
LqhT4cV0UxeFvjd5HP7NF0f//AF/vvQvz9y8AVJfC653jRVs37Q6PNSU19iRR50OUHHSYlA+wcd/
tzVFvgNS0SQ1b8pUqvJSnK9wimVe/M3a/dPbisOQxxEeGUYpDeNf3lZXwV5nrDZQHVhz3eZbfL9V
RP7Np7/c1x/vO1cxCUVMkBTAN4Av+udvF3x6GTS2DCFe5QMqjWmkKPvYsOdzgGai7Ovj1v/NNX/9
ZMgVKMYpdvUwwkdgvz6VDNA3+loNQZbCQfJRPYBlXzu5/M2i+vXxx5JF7AB7twxBPAn+y4YzElAh
Yz+Xe7pu4XAjWqcfebQSkZZgMVz2bQn/j+/RkPvvd+17AOK17bahKlCefQtv/Osf/9fNPyIn//Py
a3/8/SVf8sef7rovzZtp+PJluvnY/fp//vSLeP3fr3+Jpvz0hz/lVH7Mkfx7f/hTTOXjZ1s1WYWy
uXqdfgydUEIJsHHc3n87rPIv9qNvm4/jP/+9f0RW4t9YLL495RzrDtvWv0ZWJMePCMWOxvCFKVhi
/xpZIb/hAUCUJMbpTzgjeC//WZmVSF4W/B8PBB43XCDilFHCqMC/vyzOv4ysXMj3zvdJ3bnJJkwK
aVMIODDqu0rc+ti1H2AZVZ/rMAA3srL2paDUIV5hOm9TKqvi0cZ1hEpXqe5dq6Yha7eurffWywk4
4DjcexqSc+7oauDDG7S9QDZuYQ7ApFly+JwWEZeHGsTcNfG2rZINbOuNwxZ2VqSsgmSjft2PNYIt
6TRJ+4aBuy0SJQERV3HPb8NSieqQ56EHJRiQ646K+jAgOTNfrwslt2038FvFLP/YFTl6LBGE+o0J
tugp1FX3gI4d28HQMnnEsWPhaam+2kViCz+hA4fTXLi1fpxKj24ZcnKTbRFYsLxuioMNrCYJNW18
yGMHK2dQcZ/SKhevWusVslTfsF0/++h6iGX/oGD7QyL0gT0BU4EBA8+hTDuzmY+BYWOVGUQE3uLx
bt4LOGNn3vv+ns5SIArRMjjuAxztt+it3L0ZyPa1FiOgC0ma4AqbEj2PAnIg9HlA8p2iK4gQmu9W
iJtAizXLaeLA4+OCkCyOkHri5x506juY/83HZmZwa7GQxG6GrLDt6saSDcicMAeyhqJORN7KQ1CH
y/Um+zmjhoxQgKG8JM0y0CdeQrfAvQqq91E956/euvYwTZ5eNc4PB5ikCmxmM88JYRqnTQQAEuy1
g6wLXCKOv9peqxSv3OwWKecHPbQgjWEyvpi1dnBhF9+diSDl3kdh/Ml1RXWzrbQMk3Cw6oGBB32C
5Boe0bBvpxhYHOxNKBofHNyR40J0ESNctFQvwCfWK+Ub9NKDG5HIUCNa/Z31/XabF+3wEPUxZJNS
Dg8KTsvB1NKpTOQzGtEafl+QwFZjhyGOGnu06AR3Y1UNb0g0lO/ysZPX0L6WDI4Cck9lB2Ao9pHe
d0FP1muNbf0rpaN+D0WxzKBuM3x/+JZOoh4kFL1tFldNKC5xidX09zmX8BqF0Ie4bdSNCPruhAhZ
+bEvhgkxm6It7nDw+FNNmvE+jzr7woidH6H/DzcWuubncRMV3IqiRTBp697O9aYP05xjaQbm0wQS
Yw9xW2WRWQTCM8WyNyJEcmzeppOP4+a60NEUJi2v4U8jCbWk0axoVlZeHLo13F78kOs3rVXVuR63
9QjCECYyabenGpbN09KUvQWqwdDrK1oy6Gng0une8ZLaTHRLjGY+GoY70CUtS0jDJ5Eu4JfAedW5
sxlHMgxCuCLuoY9JrRJmWyL3c94OQNhnx+H/kc0c4Ufm7zePaiIdwrXUgBwhywHr6S942NKIGABa
YTUQ3yXfaaPLu9Bv9TvkDTXqTeSS7qZhy4e9CFZ/3AKz3hMq3ZVbYgFHvTLxW6YLOgGvQ1ucljys
9RUpe3MFRqfEQuWBf2beg9sfo6k4h/loHmhY8Wu4GngLS1wtA6DVcnoY5x58fdAxKGchTLuPKob4
n3TR5CAGwgX7EBjraAIeBzoPcRFPOmBxMALHcXrPvUFQwMYcBCDLwQZd3NXhiyuX/kaPFQF7Numq
yLCfbXMmlDBvI+TrwJvM8/I0dY16Uy2qGndIczCAEqylaRWQNjEdZW8BD22nNq/951ZF5guyQBzX
Fb25c9iZewRp3ESxgTn/Ll+7ERmVrhvyUyuVeTR9xd7/ScXyjMdwWwT9YHyrDyVbuyatoTK9rZ2I
gMmvwxFhO5k1hopsBlT9caznEY3NxE6kleO9a2Zzw4VECKCv8gZRMi0qSPoIMCQ/yGBbx8kBK8S8
j/Mih37Ph/rCNlwEMQ+s7nlBh4S0VGX7Jpta1RU7HM4gbOIoXt7lSz/uQAvbqwCiSZjkEG6hRXbc
vwxCB5+qQDVvEMDUXyRV9NACTLuJ+0m8Jw2ViMG0UQjKvG3C5JukJuhSr4kNWHEirJMvFRSyIxJJ
NF2LJcxWjyxEKlZO04bMFh69RHwK+2F7104BskBtg0MPdoiwb7+rcIHX8w0sg/B5pgrapGbmTkqs
cCiSuU9dDhJWlhSBgsrFZwvqcf9NpiuK0R9KAJpV0hc+uDZBq/AMLuVrrLFsy5zxJAfQCrKq5tFR
D50+Q3Knuxp270faIUKUBoUtnl2OYC8Y8oocPTJrNjN9B6qzJxEQqB6d2tOPcp9ZwEi2s8Az6muR
uQtuiFgyOYV6tVd97YbzdwEQDDqsqnEMzohrBlm9UX4O7AZOm23g+H/UA+dt81DbVOeev4mCXJvh
OOiaAXsJ1F0RUtioXOegLP5QCsutcadlcEgU/CgXYk9zRxDNCM1gQTcu8Xgq3450aO4NrgvxZZ6m
bOttDRbITyHIImuvQqrtVTOY7rYxRfGlaSb/EqsCApobYaXP1OwZM/ZQikHfawk6ah1AjCUtY+3x
u+IINsecWqX6D4RN8lM4ty3ok0DmCVO2w4kUxHF3UKgrnkTp2MOIWmZfLi6/rx3rMyvz+YYYONgG
cMk5hBoGeCEO12f49JcnlTaPs6maKzHq6kUNU3zicBzeBaHF7uPhdSf9MtNXUs4BUPHKjYeVrfKT
XLf8Y5Q7f1X5Ffeq5MzfjGQl9wFf+amoIM6mgAKir5Pg4U085uTum9ZJam1OKseiTb4LntgsyK5f
RoWHE7f2xPO4+NDADASG0avhJdKXmKYxjWghB7fkiqMEPxUg/EOEs5h8BeM6nIRk605jr7jvliY+
jKFEdi0uJAqMQMw3yEsux7gawZAvlqxpi3xBlxR6wZZqq7h44lE4f4zLYb2Ol3nYq0KVGWiiy2Fb
AodO9LZM10sZ5YAUq/gqZ31zmgcmoa73YFw2X96OG293w7DU2WhaUHrfBNdNTS1a1sHOKfumuiJF
Ygn8X3VxLsTsTlXc+MO02W0HQ39eUyen4tDgDV9V60Y/2MZ2YQaDm4IR+KbMlq3kTxLlCswqGJ8A
Adb5IzD9ekt0VIZpA8RnB/l3PvQWCHqSl646tAiZ3RVFWTZplMtqB3+Imx0debyPzQBJdZxJdbKV
LN+ENR/3EmFbBegA66HLS9MlqpLYh6lSbMgW4SnKmQn0sRoLtVvmzu7jciyviniyt1xEcP03TcTB
NFrKBOZN9CG28SiydWLL8bv8G/hQ3vuG10dwCHxK2zD3MDgk6U4K//2k5kbfbTa2j98EYULcdCcM
19gmNQtvIZZ0XxG1C2Xygz6cI+kJ85v3b5GkFGcFvzNONYjP3Xe1uB9k9AWGkcMzb5vi9btuPDMV
urRwFgGdNsKhA3P2cS3i9Smuy+GlDgFZVTMLPsWTbnffNWVXTu5dVIn8aVQeVvRqLH8mkyzOOd+K
95tEi9NQ7W+XsFN9AohDf4IJuN1pbVEQjGj1DjOV/kMTOjRPAgC5Tr6L0H4g7F53ICNKSNSMLnMa
jQhLzadvsnQc9nRLGsns6+w25IA6XkEkqntxnYfbAu/HGZPOJApeh2ZEWNdX/YDKaDYt8MrQCJBY
3wTsoRhgJOY2GF/mvh277EcteyPx6Hd9oGK309VERyB/fT/dVGHTvoZu7vf/XzmYtssIiO/KQQjF
/N9WDh7mqvn8f/53+2fl4PJ7vysHUmBsBVRcARkXnflFHfh91gV+omIhCFCnHzQD/psMKQtjTLOA
vqWk+kMy4L8RyWAm4MjH21Ngn/9DUy7Uz8qvEIrgNSDWE/wTQrT7RUKDyDv2aOV8pnlZX9PQqUus
497bEd4mDscrW9YYIxFqcHzlqzNItaCdL5PIrEj09guSzrmB9bMNzytdPmFwQr2PitAgFzPFz85Y
2PTagmbs0fTwutaJ5PxazsFneFHAekCPaz67jBTAYOBOoZ73OGKmpUUFsBpAtVWX+VZ+Huy27azz
n/UEP68JSkSMq/I96/gNx7QB9MbuCamDAck96ZJZtW8pcnqgkuGvGcwuSMK4uWFx4JEvG91Vgajx
zjDyHuThhCob0QwV6S6teP+143GQYlQHDsILe9gq8xT0IsycQmQSsyLe9vUMBkYZgMAjcIkcKcGp
yJtTiPRkxWe+K7QHCTHHLu0L8co3SfdkEeF+UdbuBYDlYxMNULNkVN46tY17hVTuiXWUJqNyL7S4
MDdwpA7Fit1cA0FAU14vx4mE9eeC03o/5mZ6V7RmebFj/cVGdZiOAftCyMJS14mXAALAodrQRFsu
L5tKeB9LEBIQy0wiTBPvXRN29wwJyBVC7X5qm/ZKBt10L0wrUw0+6E67dk7zXMKJXEt6WGR7Lby9
GRCLUHCHecslzoUhiyW5Xvhc7zvRvLq6NABgBM1COl4vucswHQWAqy92TYGk8FaVDPJSdIKuAXGp
MR8ksrJJ204STQx/mFqjYUjqa28iaB3Vuxw1YEqH/gpJhZcJ8UOU1jXYawEdIwmQwIr0sOxwwPEb
wAQfeBN+pHB3E9UjMpePT9rOT3FX4NyYxaclCAAS0fXzdmFzKiSP4BedDZiMTGNCBneKPpSeVHsU
0q9LbM/aa8TXer0fyhoqlEZobRbLkswwbjKy2mNe01s2y3K/GI1yHZbioDD6Ba38bs752cXDvlsR
5onK8gtj8S6AI5GUtX8affEVMz/OeRg8bFN/26z8lc0gwqJlvXJTFKdBzxE9i1Y4yYEBCRSdAclc
Ai3dAfAzAmlxsSU4jo6B8y+89R9ywD5Z4UE9iEbcdLS4rkuc9cjIIUXkUzXiyQBseYkxsXNfBkdj
wwOBr8uL+DF2BDWHbc6ihSEr8ytMT3lcy43Cfx2BT7r4pdD8tYDIskMVxYFoTUc944tChhQCDFJj
cKza1Ef2eVmb+pT37qHg3T3QSOgdaOqRHeTv4XWfyyq8GdCwJ0iK1SlSESesyOOgGkiG7TjuUDK2
KYIS7T5v3GMcdM+VVE9bJd6bGPcWb4ohV61RRwL/HFvFb0uIVIctnvVON8tXzGhwWDsbUvV9LU5o
cJubqS+CTBh4093o40wW1fhASj0fuzDYMuPH6xypyrREnuhFtkWe9FOPGCPvxh1midz9/zPzxzOT
4Rj5t8/Mf8F0KWSpf54N9f2wvfziPw5N9pu6eMnwWSKK01DBAPnHqSl/o6GE+cthixDI3Dhqf58Q
pX7DVglPiOHAxblJLj/6fUKU+A3jnKAYwnlkhMILF/+Ro/MX5+1yciLTSwTeAd4A3smvJ+d/kfMW
hxez9g8TAN54BKefKRnJCCFtyS6u2Q+e5yTsTNtuRnx9sDa/hqAEJRMJRDzedom7V0W2sEgx5GG+
WWFcZaCx1A3wFVTdjVqOthn9Jw/2BY16iSxugSN0xhlEhrT2KzbV3Drxrsl7wFnxDDyzWB02cOTU
+q8mksNx3SCyBpesCSFV9AHdQLcPZ+Ye6RaQDxQ97DWY/vpREKd2wPCLvRry9bas1+K+CjAwDeoP
qV4GjPrApBVGurehw4GA4Intkf1CUuCeFaK9drD6zq2HmpG4nKryEkkCz78tClb8PEyogjFTq9iR
qRqPBiYa2bdbo1yShy4P4G07/XVCnAs1fdV1aOCQGTvlaIBh6ufS75rKYIJFk0sBmrDeJsQVTWhu
hxADxVJOquW5KVbgYwHBdIJ0pkU9Aw5w2mUTslnsJl5bGWXdXEbDlbZGBKciD8clk2LWN1O1LkcN
WBXxgUnIZldHzr5v3dQ8wwYvHqgrgawVkR9eYW5hXkWONxrs/aUeSgmt/aexLCLMLxnqUxsQ9q6I
2mY/YjLXbTWtoN8YsAm4AKT52GOSDGJHPQ2PJXNsOwX1pJ8QJ1iupSP9C0R8jdlBYQRhaVvM8zSW
SB6PdWu+rk2gn1xXjbeMsvEa9CaSFXNbfwErMF4tJGgeI5iREgJlVZ8DbTe+96O6xSCh+DOmGZAz
cjjlLbXCp+UktgfIX/oJHSZ93JzP7ycBxClbiO1w7SUvIVG1PP9EWdli1ookX4fVmI+jxayFFEOh
6Gc1xEPKqnG7UWjEsT/H02bSMC/bE8gTxG+V9uOUOhfnj4W73FZWILOkPQsQbVEoPyHOl2fM7LIt
CCQZzjgZ4+G0DU3RJlvRF5h6lcdPEUZF3ENuRepsCaJb5YqoT9a+BmC5qbZB/G4gC0YvtC7fMLio
mAgEKTlueysG9iUs4UFLMtT1HvxScBNB4fW7ChXv9UiNBSS4LN0XkNfsGchTsF6iYohywkr/NJsg
AJfL6PtZg+ZOZtIgeIXBJog+YKzLh2mI8xfo+NErCyZ3E1DUmLbsoyOIbX3C5KcOI97QPR5Y5RDX
W7funOcOqvCCqV1fdbjxN/3SCwiPKFjvJ4xZAgjazTd+6panWDb+bYz5CyfKcgn8o2bjzRrE9Y1e
WPc2sJNBtz0GnT6AiBsfeUWiGkx7XY3vg1zBOipY7s+lYQhZbFU0gecT1UkITBtAThTZ9E04TPBo
tgxzKfqDqkvMbAohHM7JRGWEDcpVvkmL2NQPjUPEnPXg8ava9WmIoCSUFiCZiY4HscPkJGTlqKAp
gsTwnwgt0qaMa2RNmrZ5W68DXs6EXQGpYqVHD6/wEYXIZ+dpuStzP6ETQfDg1mBa0xUedZJhjIBB
hs2P8XmN+AqWfzRX8dx7JL7Yls7xLFI1IW++BiBypcVO0oiA8oQjpQgkvtxSsyG62eddhS0NFDGJ
26VMDUBRSN18Pc9KDi8Ic4Z3bKueoV3e5yDnAPkLg4TgMhYYs1Eik5pCsfWvFdfhdV1V9o3TYUSS
ruDVIzazQmOhRvpZNc54DDsRtE3byrNsgHWamZBhPojRjgISh2jyQVRjMN2GiDz8HlkW46gqxEYJ
TwfAd3CU6vzsA0WfQjiQ+t7PQCGvMCMBhe0wolNQM77ECFNVMJGoH28XX/BsqqJl75TM6fF7eLlr
MNMJonsfX9UY1fdrgtkXQn4YVvIQFnmbiLrwiS4Y2aOirV+KPgq/lgvSln8VZw58PT15UVJALJeg
Xo2ZUqyoq1MA0THL/aYOfxdmtjDckgWb1WH+zwgwD1bfIY3we4AZM1lgltbApsIF5wsOAntVNhs5
6Ma5BBhxdfiWQa4LiNha5R9mh/FwC3Z0zMGgIebFLae5XO4ibTByA9JNusxgihTGwqF+9n183DDg
rUtw8uDB0pfUF+aa7X0pws/fUsh9PBtonRgNCN4PzyxQznNQAjhEuySSugwOkWn/PeHjCeFj+Fr/
LcPH67Lt5sL8F4aPw7WADjhN/73CxxFmCCZ5jYQEnMZ/Gj7GhMnunXcYafFfHj6mRhws6/8fw8dd
SAo8ZfO1WdEoRr3N/i56XA9QoERfTY//PHIcTEjlrir668ix5fMpHIob6pcnTGtBQi0GjhwQzG4d
JPAFEY67ClD/KcBwRpkscRMcC9P2uyiu+nttOXvQ8+QRQO8gSrWXKjXy9MXTmb8BPk7O3WUwnrZ1
nLQxquYegxPBcXBsno1hn1UcmXTVurwNbVQgEFXFuyLkT7Wpi6yeDfh1ttQynX0xPRdVgTEBIxJh
zPQBKl73siCag9kK6n2hLmMQ6cqvmNSgahQ23W1C+iJB5kpnEPEh6qiBpAHPF6RtO/WIfHbxwiuT
P5ZsQgLfCTiTU4ApGeXULKdaVeEB8AlSzxOmEEDIlGCIyDIR5FmRkm/5QnCe1DaFPQvYZMW4lOCq
KkvEu5ocWfpcyi8Yx4lxMGy5X8n4yXHpMEpT9W9mskC/MEg5oljR6UL9mE6g8m9QL2JQiFYfKzpX
h5CNJutr1DREA2Sp3FI/w1WI3mFTXoEJ0Ns2Dh4pysJnOfUuReppS+rRvxtHkE4oC13iwtYlUxMr
5B75XY/CA9NnyLtGa4MQJALArAfkX+J8PrI69xj4xD4AREYWWFKaImBnzpGpqkwElU5NAKwzkDNO
EHzpGHjKABBhgkvSi+o5qvWTjANMHMBQ1sRogrINGP7HsZ0QNo7MXO0wJRbTYfyEiNKm1Qk+QnHX
KWNxRV9i6pZbfPBmxCSx21ixNWXL0h/rCqlCfPLx0SJZfbZMYejgiIUKlzQecR0Krar14W3XVcB/
0D1212oRmJNlG/1YL9Ye1xYRaYEq/gvyH8t90YdySQpBwjeoSocd4hs2q/sIzcTW+m+Fb39Xoh07
xmwswSdh9kRiQ8zlC007HBD0aA4RUhwfMCQn3ANsB5uNiDL4BWgD2YaT8l7xYthhLu7/Ze88kiRH
syR9lboASsDJckCNu5lz9w3ESQQ457hRn2MuNp9lFonwzM6YEpnFLHrVLZVZZeZmMOD9+lQ/JQwL
WVhyk34qPmrCtceY1dAeNlMZWKnWnZO2BqlTk1Oy0wGPWstJB2ysqnyHrrPmjllBYDaTKNmKmsql
JC5Qe6dUGE8Zi2NWfVMXyI3S7HvOGDBpl+ZjLBt9b+RDejai+eqqnAAhlAkRU1G1DmoXDR5OtewZ
cILoMHP3ZCSt/okVNLCoKW8LLxK49ip9nTfmFM0+bND+IOYj6UbJ6LItUebsQ1XSZEQtNAmwSGsf
dP00cZhphzZyCBTWd4iz5sk0FgO+IJSMpyUV1q0sRbHpZIaYX3I1u5NDgllWUqw+aOKBXMY6BIbe
p14hrbWP4zUDnzgg50N4FqOgZth4qsUCxEWbTp8ILlbQDOlwks16cJdVlrct3/U+Qs73WkWRLzg8
SM0KbWemmy6VVyakqdI+o6Wd9qyNrRtM1PVbMRUaMioRmfhYtv10W6Zr7xsKdjlnGOP0PS8K4y0v
EvMkVVFXOU3ek7gUR9aL4KYrL2ok8bXIzfZlaNXaNcoYTELJhnJbm5ngp6bZH816bo4gv9oMCkUx
JzbLivmkNXIN5iNLn9dG7zYtCxG/KdIaGyPWKhfztngeUTYPoQSX1dbNkIxOW2u6wLFnFCsX6VL5
aGNL2cQFISq3l8JucEqy2bfrOvVHearFJ4Cl4x7Wh7EpzVi8cJOVPkXe8wmfc7TN2g6c75qxrFUy
gnUk05JAlZb+tUwMdhShpUL+QkNXnwZZ7p9+kOH+4QH+EXr+Jz52wgaERNDULEkRr1mWH5Sj/4c+
9q+uagX/NiEHxUTrk3GufnnllENn1jSQOmYpc/r2PV2O/6O4/qi4ynxif6G4tm/Dx08o/t/l1ut/
69/uZjyfKrKmzqrE+I26/0+5Vf67Alzo+gX9c335D7UVHVZUMfpjT2d1eLU+/0tt1f8uIsGSASCo
Q1KHjcJ/orbKxvUK+LeqqZGhMnTFgByArEks5muSY8TxApoYqpCkIkB66hob6naCuFzbOifPTjjN
wJOKcFuU4rzFIzaAj1an2ssMpWrxgRkrKI9RVJxFrefYKfNKe6lrqziWM6ucSomXzZQ08m1JMMJp
kFYdhdC8nTbaDBUEJGrehADAakX5rDO5+C4IU7cLKxNWQd/BlzVnVnDLkjipXOHe6OU29KJ1Tdl2
IdR+9novuVmpNZ9rVyLSjaG6xYtk4MdLpeTBkrPmrWyAi4WGFR3J6sCmVMPhvROSiT1kCkMiNpYg
W2TccEszwTLJjDLfDEoTb2SQG0EosxzK+qK6l0a9voljKzok8LCd9eotDbsl+1bWengzj3pBCjov
w9McRYlrQIfYmFUaHUbQ0aT2U9G3ssYghghzF6v42q/nRe3LU1Vphpul0m1bWJdW68duO3GexzOV
CNcxA96brBPTt4dizFjJRuV6s8wlkdc5YYjrOMKORlV8RjiRNoKYS5dVNhHtFBZ/b6u2KJ/Iirgn
wc/Vbirp+g7eYvq2sI/RnLlqmsOCu3sfDeZIDcHQxLVTA9/jrURkQES1JsSrhm38ofdZEcyVWkCj
nPQodXFW9Cl33JK1WdhPLUh1o9KDIRHkk4KV+rmZpWgC3iewLIQszQiJ0SO1cwEjjA0DoAOUtjZ4
xKKQwTTJhZ2ZVYyNMPE2chWPW63NFMA9I38OAg9SHJA7wY2loWbfiqv0KWF42ffywIqzyCp2X1Kn
JA/FLM/fkMYEwWnVqeh9aOGa4onGRJq0jhthF8ttexYIF3QwndqGg03KxWkDRmxOmLLFmwq9HQOK
mr/G1Vxsm7GKPBC++q6J1NBt+PWe1KEGZbBWomtpmfoEG5NIbCYW4OTIkllWo/hiI7PHh1KLCNNP
8WXFuHWQ1mJE+9Ni9mWy6uXpYiJrW9q3uRWwLckNHG5BxcwYyr0Z8NRSNgN6pkfmVvYjosy484Gf
rXoEGlYvRkel6yBIZhGGhLIsjW8k9RUTFa8wBMxZJ5nUAq2WLGKnfB9kgGMd6EbK7yuTlf6SyWvC
Xhnq6EKobDcKOjlhQ03foCkgdyZDOp3Q3HRHiM1aBJlWJC99o9Z30DgHmGVy1wRFpg/A4Opxg8V8
PXRi0d2aK89eWTHCgNkn9TNZw6o5jFbnL1Zcf+gce3yBHo4gtyA7cDZUiZrGqkivhZb1jwwV7Ump
5yGQTWOg3wIktCItkd8la7WzlrKBYtxy9uJiyrYj3/6hSYXEawUGcuLniuV2ZldTOCGsZTBWmShw
qubzV/KEV0vliFVzVu6iupl9trHKLflc6VwxpnzT+hbilxJfYdBi+W4MWXuXl+BEq9zoL2wBtLuk
0KY3PkN1FzYJN7dlIJmpCaHud/NY3ECbHp5IO2MwxnV0yTJR9LS1xopRjZZ0X9aJ5efTDAZLrvlC
WQq9CzHaEvz4mWNvEZnSpmuwkXfwIJ+V1ACYzalFToJ1EarMSyZDmH9PYf1PXOmfpqO/XKD+HnPq
q785byTp3vI/MR/9tEelMIf6GtxHssSj+KfYkqrhycd9ZOCUw4P0rz2q+ncMSxblN0xmOk5nA8/S
P/aoCu4k4o78Ix0vIf+W9J882QmafnmyM1cwOcjsoxRLZfr7EnSbIqOgBQMES9IuIPtBGl4P576u
dZGrQeu2gZF+6rV+Xfwg0MMGOJZXtq00gVsYB8ED6NljSeAhBZMTKvDyooLq5Ib8alnTfuyVi8XT
yyYnvsmySSbRNHqtET4xdbb8upobsaVQIazNR+pEBg/74ANLo+eyxb1fqCvAYJxIRBMmKDGCvpf1
pPZUqyBV2QmSM2EohkucKgeIgJc4BL+ER3ufm6rlWlZxaae4YSWTIbXEEzD6Qs4fROJJW6hUKmuY
RnKAN+MiHS3osUXRgYkEFqoWn4USr04laNMxVoh0DuN0jjPIG8sqzm5VN4I9i1B95HanxjEo0o7c
0BQ1Z5YX4Pexwm/mASRmczVocarCaRHHF6kvH9dojXko0QAgcIDjaxk9zsIbgHOXolZQFFblXsfA
aQupVbHmgwJMoJe6oBySjwpb2KAjxIUu+VjOmHNioJ5ZzgFNlkXWKNiDXe6NgBst1J9qstSL0YMW
Sku59WWNd0prElwRRZmccZLvYFhldqemz4D1AjVcjnE2XEh4S9ipw33aqLjHavFerpUNSSPRpQjD
Ad7hqTIWtKVF8jAGCzutQWhkMbn5EN4sHVUSHgHQMrAxupm58pQVa7oHEfu2ylhRGqnt3HzC6MVR
8qWPhNotk5UuHgkeukHrkAOtUvAAAnzIxD7cZG5PqDB0K2iSNwzlJgc/9T1HurHDuQDAoy6DJyZW
6ohLeddV2SNAgnqPRY1LOomep7xoAwMwKswLSjXKsiTuhvl3a8WicquVEpDlJuHULuDsnOsRDLP0
gXpDb9QVDNxHo232acOwJntRzNeXavola8sdgRnRMUxzsitDMG7At09bUaWjpKZ2ZRbWxNNycvFl
FT8MU/ZYW8lDRr7FU7AsK1fvT8sSyFVymGwwO1en0DKi2NV6m5C+wIhn5A8avqHd0Cq62w9s92r5
I1YFVzK7zBdjvfbaieQOGV8XfkjNRUaSAHcCf1DIU1G1FEfGJsDSZnhVBK4ILN/QanXtBpcSbPUo
fBfS4Ql/VMIl3n6savaBE581X5gfJ8F4MtriO6LN6E3LMgf5lVNXmkQKpTnZV/X0II7CW2vl+2Ig
KWMkIwTOkShbLAaTJSHZVTjH8kuBlchBsULHmZILcsI79yPWtYBsoJ06+D3Oa51u+rYBgdH58pqe
IWJiG4oB1sLLHeJDI6Tbui7vllTbpzTI2Pz1nihyYAcPFITF8IpGAAtd+Zib5d4A3mHLAoCqHIpM
0pew064f8tR9UxbUsmW0WMy05JSN5V4OZfbuTAgosXuJ/YunSsR9ZYW4wLK8xAJ6k1mB1ENoyW/m
Pjtm8gxcGBk46ksu1g7GhxBl74ls3k99911V1QYI9uRpRrLT0KgQq24ScIzRah5HQQP5BqpPV4vZ
iUxseWa5HMx8Tlk9ohivKEWLZRyIS/HjE6rbrMn2Ym++ton+Ts7gAjWkdyOzvTVaA8v0+IGOd8Ha
fm76YReukj/DrTSsYZchMYLaGO60sj3k4rpuUr3udiZLRCTiDkebuBs1dNs1teiZyL5ZlgSGOdqv
i3UjtLDcxpaVK7a6qi1v+3DY44rNWGzL4S6cbyxw7dC86BJJw++9PngjESY7E2q/qEFYyb7gdk2z
z8aUJRvhJJeU/Gu9cIcSQFQkrMK35Qp/UjatPUw/07GS0jgw5OV2e+U3gu7l9tyRisUg4fDz1lHI
60sqwTEkBjXbTEeFVzfXvIpQa05rxXtDrhhFM7AmklZcxtIgTZjLJ01ZzsYCfFFeOzwZiejqenjH
4LwF4N3gfdcnL4y1ArW3A6+l6Lf50La7slgdo1k/+nx9CU3rgTsgbnJNA4Y0T3YzCywHZSnbFUvf
+/AiONmFRhuovbHXEtNwJZFl/Zi9c4aaNkodglxcQEzKmrhyROw1zizrg0w5hC1zJXEsvJJkQek4
CfaF05xKZzh3s2NmY+ZQU0D5GItXLzUwzZlZcQmp2dh3qYSxEJY5u3eDXhocFgJPHZIuc+RP2EkC
ca3bwzC0N8k074VSKM7Anx/nEkR0MoHuFh5loOHOlFXiYZUH74pBtIXK2GCABgk6Yy4e/VVD3VUT
1be0FRcglLAHjsDG66itRxxh8Y3FtWIvaTX4Wai+VBo/N0nSXzOLiNYwJdM16axSh8QhohZCn2eH
95+rTH+Zj/8pSf/f5u3/v03RawyI/73KdPdW/u1/lZ/t//6v7m/L385tNSaf38qPP/P5Xf+H/unz
M/+uq3jQ/+F0/82x9w/hyZQoidQsKiAlBKjfh9B/KE8SxnkTkfIqSWFbxyX4r/lUkv9O0Yf0m4yJ
UKT+Z8LT1cb3o+6k6ZIGzgYBS2dGxUbMP/9BE1WUsTFWBCOw6PZ4iGtbGR0sWIShh2P4En6SlWzf
aYcTvBHslqs4DbT+I+1iFB9p/ED3P3yifyLR/sYS+ff7YXrHvihzj5MU+BDk6b9My+T2a9Ai7ImS
1i+3ipt4jDAaeXnAi7QIOObN6lUuqo7mDPpFtH7x+n9wFyIQUrMJzADwDuGBr62YKeF0mjaZuvHJ
b2UPRGWQ4npwxjMxS4dBcyt9L2+lt+4ufsW+3P6eNuF3QYPpn/z9KueOH74P8ypQKpxWZNgYKl5B
/frPf/g+CEZOTdouPCCDcWvKPtyPsd2F8Qb5TaRJ0vTG/BkJXnviaYoSULA48/TBllHiLdzsgfre
3emlbfpwZxh8zmZk19/Up+lpQenHF8nkdCSdpZ3nm3xywldlukAxuzN/v1X8t3+I8tWmqXHo4lhl
wGsgAmJ9tWlqfZ5IE2U+9I8A8bZFZ3XXLUDTXICzfahHH1td/iQ1/vQSHQxmNQdWggeGeRNapKUp
i3DkxCdPGZ7MU/EkG7/4pK/5ky+fNG/QlHVFvxJ0fodN/PBJ48+vWqoouYM7o0v/hqNc6ZHY0x0s
+Dwbw4PqLj7Jiuhe0+CwkrCzJQekoA+KgNmzfOjDzS+u/l+9p+se4Yf3xOGjp5ahivy6vsCH9VM3
docXVqc5CHib0LgDCcdJnb9+2Z+15+s19/Mn8eWaq5izmHN51dFnd7vJAiXQ/cxPf4GWuSaE/vCJ
43hGp+Wug859fR8//HVtN/fz1ENVFy9w5gq3w1D1SYKfYHh5N+4NZ/HDD810qPmAv764ilfuYg/S
H+zXv/6Lv7ibf/+Tf3grxhciVKlEkwJuNfKpFtqGQeHxxGW2KJ/YRgcMpd8MwVZv//pF/+SKg63D
1oA1BPda9eu9JSzJbULnTLniJs+CjXsqvOxVuKlui8d22zmRVxyVW0hfEPlBldqqX7jiO2znxDd+
9QH8rEpcP4DfOT88QHCMIyL+/F0svbrMasV74eTiXZmoe1N109DF9VJPLns9KyAI7nGGHeDCw3yt
veoX91pTut7Mf7zZf30TX6zc7b9gQ51HG6Hb7Dj5fqf6o/OMexnchtMhGJ8Zz28FsAeLl1s3ubmV
MhHU7GAL0nfMAxi+2WJwRJhgTpI2dHqDlgowKPgoOZpg3NxJubPKh1xxyu2seclJvyg3TFIQRypl
ZzIKF7zsei2YJS55EHcyRT9uekhOYdCfyRM1p1ayow2BjOIk7zgY5dv+0J5pZwsE6hm368HaSz6J
ZBSF1uNYpAayA6USGM2Gwqr6RAp8lFEk7PCxO3FeHx6pupJh4x/WD5n6TmB+N9g1qNWyr2lZumEE
faPdjAotbLsKMjswBOU8fsSLP+ZOt25Y+ExEM239pHsLWa69DBdB8MvD7OrOyK6icZvbbG/0W1Pz
oUqYkJdx4M3u6/QmKhcJrnocKO2Rwktnlm3rg9oMhukqeZaMT3Y2ghkUp/JMjbAaMUYftPE0zce6
2WGGiChCNYmU++bs1KHfDnbX7FPF1ZtTtAkvC81bPq0RzryhcSl6bTunCaBLVkdaSVI/7gI+zPgz
jl0mf2vez0TsqMSgI6/je3NDDj+po9wovIM3juqUGkw8WEXcDHYRO9JZO1sH7Y5pZX3OoyDWvMXD
BWNxHBud8b7vPcRfmgHVR3k8FIbPvUUd3Cw7a5WbOfkecLh5T0lCu6Vnx4y8WPCKg/AGnASI7nbE
zMV7943bDO0qs40NhNyYX2sYgOJoZq/wUj9MXT4G3tpGTO1xwzbt1AX16mY74akcPG2TZk7LYstO
vPdBt7XNvOk38+16GZ6/USRIfv29scWdvuu3zW51EWu+Z2/xC2aIHT3QHE3NT9jR9+Sk4x3VQQ8K
RynNLUW3Cgh2Fw7wfgd2MHJRgE8i4SF/UWkpsO+rPFitgIrb+84DRlxq3nzoHgSYABv9EQ80tp7M
M27lT+WYZ7vKec8/SW9Dtsw2xSbaRNlW5tdPEaF2i9NltR5CLokVlKer6bdd91GM77hMaE1gDtkr
myZz63pnkaq/9E/DRF+MV9ZP4b0+2bHkyGfhYV3sxlVdc9ig4aue0oHMd7oXmbfcnSmwaLUgzm74
nCmg1mpOnG7TOpTC0VrwpGXOlXa/o6UoLR3rCTUvo2mKcQgDgUkPFD1lm9Hcmd/amyHeKKFjOUkg
PKjTUwM7xpPvBp/+pBO30I26wfHf67bEhPTc3mLKYqoNhn3OKBna4U2B1dqjf0yOvN7rhqAIOAwe
YUNQzXpsN0Bs+N86SA4EGvqtqNe6GAF27N2yTz38OxzsXHDsFMI5ytZy66C4ST6mLVxpDTh/58rZ
raRe6t3INcXatfcpoqpU+gN2inyszuazodzP9Tel2hfiKY5A1++X3JcYyMeHSH7U0jv+nn5Td/yJ
vVefgJx8LMpJxE7HmU+9SXbyg7EXl2Co/dJEd7CNp9jXvEk+zDtt4aN31bP5IoUuYvJhPSXb2WvO
CV8lmua0R3vrsw0s7HJy8+/ynXRqveI+ioJ5uL3asRzpobxNzkPvzYIn97uYJkCdYSTrtsQkU1oz
J1dng2aLW4rCZR5bCMvLnenr0hlWc5F486OA0jEdxMJP8VHlGzpPdR/ClCJuTZq+Zzd6yaXNctC4
aoGATC4bwk1+6s5Aa00w1xHbKpsv+aE/0YJup+gyuEToo7Cpw3HNW8KcF7qZnjNrE4O9LgPaeb5R
mOqpvnEZPkaP/w2vb7DQ2MsGokhKo6unmHvpmO+AdYx+5ja4m+qNnjlScR57Py13AzvpxKmrAPh+
Y22tXb7pbkijZx+TQvH5gTqkqqcezE0nGuqd0dMceZOw6KRidqf61XY+SU7zXNwrkS9Zno6kf2xP
+Ru0EsNZCeCcUkL4tnbRAmaOZ7pz4/10Bzs4tkcdHAIgWk9s911zB9QhjTbGCyPncandeHQVGOTm
MXwit2Vf46FUrEaU0WlbQ7XhXPbqvhPvVPTygxYMfsVtAlbECd9euok+4l39Lb2Y73CyBogNu5bt
JbtR7pt++ji5kZO5wpaaMfXQ0ssXUN011m+y5cvVRqP/9QYcMUgwClQF1RWwqqVMyVtz321bpwxg
FW2tDfUMHBF7HlCC5NcuDwXlUy7s8CS+54F1AMuT7qon66y8UEWgP7ST/dez1pV/92W0ABVnkjxX
dfw2OD5+nm9SmMVFvBYEWxVH5xK9k94j3vYF+b9+W0Gb38Vesxl62zj84pX/OOXyylevj6zx4iyl
fn5lM80TOiF/m/KSk+LTbLVdzhTfB5WfuM3TL17t5/P7dY77+dWuAfgfZmoiVuyMwzb1o7f0E/Db
TiEdHpjb6MD3WYj/N2O8fp0Nfx7bfn7NL59tCVenrjim+jyT53N6ALEcnYiOH6I9Y5e8MBYcwwcu
gnnX0WD+IX0g+KJVM+fMZ2PbPQ3asdvj3ESdVp6vxSYb5TC9moUrPes7xe0eCh64+qV5TM+W/0pM
ahvuql3KNW6Tf9npp4Z5MQzqT24tmxsSbeJjclvtF7S57zRpU1jG+Kj5xaW+j52Untt3umVSvzjO
XPH+6I1vPBm+o5fzH3aX4YRd1Ck3g48V0rceuKEG/R7xczpK8MTAVYEgsq3YQ/IbP8235jV6jb4R
sOKR1ORedyI1dP3UGdjfyHyDeh234w2JbIYqhjzwZngN5ZbwCOZkJ09uddOZD3hyjtaJnUN32/m6
O8P/mncLJ+CX0C8O5Vv2acru2vk5D+A761W9k2vkduqRnbB35XM8uVm75bnP/Y7un8fhWXrlARg5
hrfuxjdpF26QK27IkHdH4WR4mBbdgkdT41NOFtTXp13nTu76aIJQv8X5MWJ9qW54EECkzt+43bsR
G7+NwX2tvY1ZmrGMvC1eYMw8R7wT+nUqxErABzxSuU2Koy0oO+MNKv46M6LjjnE006UoZMvyUfb5
/DN7emKwFj5jwoiDazGEsXqkO8cBMa8nvvUySN44US3FvygtjAbBrNIg69aoxHZ3Z4q24P7q7PsH
wenrD+irAGYKsRalXcqhVOQZ5aEEBJFOCbRt7K+ST+eyHOUBZGRehJzyH/98NaQ38OMYv9hiX0kY
P/58OwW2C6lyMDV3iXRc3mIOgTxeMfTeiy5331//vX88+P30itaXky+GFP2aJyx8UJSNkx9WX1y9
sbIhM25S33Q79q+nmZ+iFz79+tz5G6Lz53sHkWLwHwAfJEjT1vV+9sP9KteoYjeo/brKQtws8iGI
3uRL9F7xQ01fW/5TcXkVxwfGo+YEqVOy0xvlNhH8RuG0YKN0UfBT6Jv4cWyd6HB1oqVXgbBCKpGc
lYdm7UVcafJ+3kff7KG7WYP2++rQiHS3jGdBO0uZl19EsBPMaWyV88fE5RLkiPvXX+2fnPZ10smk
u8l46zB8vyiZJbGmdiIAh6pSnSjrc66n/sRyhpO2Sbxh9KIjA7fPCOOVR7BO2Qttia7pDF73K1np
jzds3gr4VCIOoO7Jsv78oRe0PxVyq1DezI06Pht+w4Cr2sZF9kWXgePXV9kf1T+di1k0ZFHXMFBe
jZg/fs1qDvwntvLfpY5kAwh/oyEqxbtfiUp/ckFd4/PQtlXDglurfXkYSbN+xd2HiV8+t2igSAeN
i32xDY9tu01JbpvFd4tTZd4eSUyvaDsF5BUqje2ocsbKnWs8CL4OeqoGOSHuIT5J3O04q9tMbMUU
JIMnSUcCrHN/iFePeVdLN8twX+COQiDRfCIpEwGEwU5ci2fUgUhzeE6KgFAadziF/T0Nzcgn77+4
wP7kW5UIH3PnUBRNQ0/6+TMWZZzp9cKIcxUwsSP4aAwRPWR+d1txwDhy2KWf6wAzhnKdYjvvZJ9B
7yG7Y1X/qxuZ/DNo5zqHWCwRUbdwu1wdsV++hknQlJZ/HPnhA9RBuKHZydwJ1qY8Z7f1uh8u1Suf
DcYSEsafGakqjSWWbRj7cjkKUG4fBCaDOHX/+jP6TWX++Xbz89v6cnePF30pOspifDWgbfBW2uOb
D6g7KWzIr5ymdrlhdyjNHJIJz3xfnuPb9S0qnfYS0mQXcH9wjRsyGTmp5dIWT6NgS1trK9+2bvgL
FfZPbhjXHgWRmwVsB50FwM/fJ3XXdd7MRuT3nNuQwyx+o81gR8t9IXrm8soXi+2WkYUjRuiFyvdo
PanNpalfJA+8a9S48W7i2dyQQP3rj1FCFufFv3yQvCPEcjanvEnjy5y5DCHc1wpcd+N1360IiS6u
j2PkpVuz8LoyCFtoCbRUHUiC9dlhiY8xmQ3qL/stpVyJtJlKj5BT98a2u91GOmNcu9XpQ1cBsd7S
f0QPbITtBx7YzohdRidESYrJbMBEhGmRRxJneUwTr+/cbHZF0xF4uXY7MMC4Jr4OT3tXHxCmksqb
3ooIlIBdsGr/Ds5sLPxido3cX8QNcGP+i7iQ+s/+PkHHutbAIO5lp/Kw7OqD9TzyRm75r9DzWdoh
XkuToSvoTjNHbzwTsHaxbiAlBNYHstqUM5w4Gk+ye9oKJSohbrBd0AQsO7q0of8wzl6QMlSPv2NA
UBSwDJ0Slg7G3ljhzW6AeE7mvjBob3K1kSgRhV1BkbvqN2StitQVf7aqA0wO0iloRKdsNiy5Q+iV
+SFOPLUKUPmofA2ZezFJmsQ07PZTiIP6HFkOi+t69eNxZ9lhYAk+q3v1Iu9UtCfgeQjwAyKcZSO8
0bMSb3EXDTtxx5EttMW3DuBuTlTGJuUt3M2VnUEjxVWBT/STSLjwoV/Fpk8sx5eaYbp2NL9pTlfO
AkYfEYHNAWmO1aAh5ULCF/VT9BgzHhdPOUibkH/BRoik2ce9zqjDC3YDX3/k/txy7909N5veze9r
fgvjllGlOSEU5Q0tbLZOl6ZTe5bXHOlrgudUwoIYvN7aNFRXPWaecFvfqA/jNjvhY/Dnd0q2XoiX
NCe2DTg7a5+yCYpHt4Zfus2xvIlfdEcc3PwlfFQ2pcvSrba23erUUH8SHe+VK3VgCZCcwRM5lhGg
waYd4i7fSfzBX9fftS+YWSxI1/gDbFqhtP2WiJsz7/K7Yjfe4brNXc1XXOpvBZCJr8MldyGUU9SJ
yoj3Yk/tW30HCS+/l99E73pu0QPRwSrnFt68J7y077fhZTzgBTMEB7+KQ8D9RnzjWh63/ScdPdlm
Phg+I3+ro/whb/f8gfGZK6w6Wf7sxltxxwAiPCU7GMPf4o8FKfFbfYf5911LfTBl8PpWn54F2qb9
wXLER7ly9PmqyskPFb2p9vRKgeYAgMLBrNU9RJfVZl9G0tElUeRO3npfeE1QPQD4igLsxf7ijqeg
+MY5x2N5xSoytg/UvOOjqm2js+v4qvZoIB9PArixE0rV3UeDULPBA4YzzKwc8ch3wPn5mS/RjY6s
ot+nU32Tbbq3aM9pb/D0I6vaXfJYeZJij37xqHCT7vagSj2psvGZvcjB+izeipo93wyoEE7+oGCK
cysJBYcdrukZB5a5vZ9vkfs5uVl2eUi3+i59znbmtnjGtHhcLjygONe4tYuBg3rLoHe5TR96ftEb
81QjdvscXXTeTvS23sF88yTRNS/6Ds0zmILwOwP2WfPnu+loIMVeaNsuToQmvCqgHEffctY7cVq6
45RLiHN3Tk0kTjsJxl3/pI77FlgW0lftNmvARxyUPs1Im8FB6V0exWP0Kr+M+21ziV19i+1pNWx5
m2ytQPH0j+aA7kEDot2eks8Kjfr7OQu0FlHedKXNfNeeh0duWxvJvu8eZg598SMHxJZ9ymxzSHWG
R/mx2RlPGQIrM3bu97UtoT9rHnOFI24FBxLM9+ioejy2fNTc+a5B4havN9pmNx44RXeP5Rmz+3pv
PCNmIlHag5Mfy4fkaXj63qK946Njguo2VG/auuQs7zPywWa5HdgTH7F/DTtWEd+i93ZyvifucCME
s7OgTs5HiVcnDWweBt9q7ezhuqfvDpzEXTDX98UxOQzH7CHxYpdTup85sU8B7G3vWUEQbk138MM7
ISg9cb/shXude1RKbNiP7vBHhfvyg7VSzve+rTbRiWQFphueSrQv6w7/T3n8TgvWsh/21V4+do/a
CArNkZ4p/2Twn91Fe1F8TLeP4YN+YenE4nNTN1s9uHoL5k1zUflUserb0lN9B5rcBu3KRsGJp+RW
3VUn5s+NtWf5wPMvWQFI2Mrd4C3sc1hw3Ucn/O7qRam47KWtycl9Ri90chrOniOYMjwl04fy2eKZ
1J2WXX9QnYZvRfpYFqf144fRHx6HS7SXWjd7tLb6UXQWFhhhtgOql2HTIoVT8+Pg//LkaAU777z2
wJ+Rb7vvUPVhnAk38b0YmCeKwgpuAFPuGtt8l7jSNg8U/KSIHveau97Fx6sDn/UN+iV7rTt+hwvq
GxVVXNc2VX2qM53aLcTSxQGj9NF5oZPcRPza1KDlsmbOPsw3sw8F4zTd8qDlgnbii+nNH91jv+1v
xm163291Ls6Oc1ZmQ8sOIo/00PJgJD4eQIa+0TGC8/ik7NXJSXajnTiw2Q7z3vKG5/lSv0//h70z
SY4bS7f0Xt4cYeibQQ3KHfDenU7S2U5gFBv0/UW7m7eAN6g15MbqgyKUITEipUqzGqbMMswyQiTc
gYvb/P8532Gdik/sBuNuJdOO0dfp5IY0OUqvek92gTdcRwPZQauJvsCX+KP1w0USbFL1Ttce7JjN
CTPWapD2jYkcY9WWBwsydruPX/uvK7ln78YPY5Wu6JHMBSaIFYuS+Tp66vAWkXVpLglgHfbyue82
EomnLa8nJMd5ZqeQeNaa5bxuiC9FuUKi4vCKM49GdAWCM8V8nQRwyO/1IgdIky/714xjZbbMqNQs
HO+1d8ONvCrtpX3rr/y3/tyu9Hqr0u9gfWEipQ9wb8Jnp+Q0+CdKYetuWWynXcpOrF3GJwohbQgy
n9dOnOhKjh75GeOcj0d0BEfztSjP1IGG8tQfinN+0l8NtDJ8gMbt7GUqbxxGNuXY1wHsVracK5T8
XMd2pF2GJwr/2YGMTv4GVxOodJON/ihyLzcXzTamRU1fTt3ZABlr+iiUs03wjS2APxcRMg5haung
GsIb/6o8BUt9b4P754XP2Cai891nW2xgq+Y2TfftuVBg97gJ+a7+IjsnZ+0jotawDPgc/Tbe1Uv9
av5/3Rq6c7CqNtS7eddPmpd2VwRPRnwisRz3mIt21ao4s9dUPfXhlFBuRyPilS8BH39hUlY5VqsH
n9YjGsMFaOWV4kVn3uZVfeo85mAm0MKV9/VSnMQLrdNq8cJTWWGzkn033iESuNCavSK5vFrsxLKm
nxUSqu3O/yF4nAs0xLyeh1P2ZOxqe6k9B+rCvmjr4T7eVOSUR0ueLM4j8zE5xxtrp7rWevIkZa2+
Gjv7ilvDuElCl4bo3IaRT4l5o8LYhEhkb7QXmzMaA+3g3EVsJzw6K5OxUp0FjyP0T9K6O81DYDoF
bzP6Fy9TsyA/mW4iWbX34yG+0byCzbKnfTAwjF111ni5SAFJqQunryqK5i49mwjMltod7QibJQ+F
p0zddAHc6sl4iV65VevAzR4qL96AiwkW1Wbcl8++sQZj4Zyjh/hoes5TvOuuYY5qdzVbu7mrMte/
ORCrLAFP9iNjl04IZAgKl6uhWeh7brG5klcDGu0TcW5scvE5L6pVd2zP8XX/xdy3/jpnJwbXgZIB
DVdrL9HHJDibz+8/2v1KBwBKs3mbnBloA5ulBTxOoOPgp9zJC4Ee7fWD+lC46gHSXHtQD91LcK6D
FUXbiY23vWzAtQVrg9+MGqC7kVi0unV1tj7CdGsMC3FXV4SxraBOK0sHTwIt9Gv6Q+ldBZ2Ng5Y7
3InrkLpRSLu85EzqbCNXfwjvpA3b1XQdXnNspSyyVdfdU7zujsGVxR50Uy8pZ2NcX1hnLuxy8nET
QXsm9GRp6XsA3zked55/yuR1QS9rOpZufRjX/hFXoLH1n/dEh5NtsETK9QL/0mLJZZqwjv1ZvhLz
C2J9jPDOtxRSyCRbsnMxL+GVtNTW/SHdEQ59RdVpIa3j+YG/JJd+m7n4Ydx0TTFsU9Ij0m7jdcAw
ABa0bJc7Zzfe8hDnqui4N79kbn3TTCvOZsfBY3xzjx/EdeyFm4x6FtjLZbkLr2nOvue2W77ILq25
C328be/KVzlCKlrA3REvPw66G/VLsLrr3faR/qP+mp3HA7K0A1mUNj0xdI+XpDi2W3HjvE+e9aKv
/AdnZ+79x2Kl7gtX32v3421L8G9zSawPfLiS4fZvUvBg3TczTHbRlm55h6TtCiL+qlvnpOwqi4k9
LW90/lwmfCdxYmJsl9FT8RRf89mkD+ul3crqQttRczJ4q+pdty6uqhV9QnvfnXi5qb2HNwmuQ7D/
k2eE4OQX46W6oFHGmVAta04T2k5q2dI+Tc/8q3xdRS9gAp0v9jj/HibN6k3ltTYpgC3okU9MAc6C
xqy0hqm1SK7QTSyp/A9rlQGOqdFjaV9pA/LC8dA5y+TMP6otyCqMMVc+Jg5pWTypm3I3l088Pphy
rNCH33aEyu+YE72JFUGcyp3M39EPwwv9Q3bOjOvhnTlZHJnc5A1XfrIfIjcIF+XS3OR32a25SVxs
hLvsgbfHMynTLaSt/0W8o175KHldixUNhvaK4V5eS+f4iC+TxXwFTYAaJ7cb6eOLynP1K8qtirQo
xGlUPEOatyBDsAuIrbC9tvKWDW32X/QE1b+W6qh90RKUFdSteL0/FWA1SabuQyDBKj4UmxjB2bRF
2Oplu+adRoPgBm9Mt/M4LCU4XxZ4VBfDqT6yhGe/KuX87UdBVIzCFqEpReEfq0x2mIVKaM+C399l
j4u+WPpslIvtSLuXSPuj8Ysmx9e0ys+1Iw3uNbrWubolzx/pu5q/XxeWlYSwmruV9KovOY6y7Ype
Zq1Sc1es6TmwmWE3vDU4Udv32W64jbwEMh9uDU6CxV3s5it8bS/qR3aDTfe2WCvkCrEeESyKs41O
ltj4G/9S0uYaPHNFFMXRX4ZbmD6oq47JqnsWy+CtWJXrfq/fqMePuRsrb/CFIkw6p4yIbG89hdfp
qXDF3S/r7/Pj/dkN+HTPW9OUI4nQ+5V6ba/nHeqwj9gUZedgWS4D91eZqH+jbmS4fXfDPxXr1NKP
ZLXlevFWUAPROWiAtPMUdAaKN3cZflX+/eUVP5V/Db8bQyG4omlRVkEl5Upsv/sVweFbeW7+Xf+q
8D+bN//mppLrqUFTIDH106iaUoM4oGRC6LLAuLgyvoSMYpNNXHsu17/SKqKq/5urOYbMS0PDTv3M
DukgUgfIGcNV9DFyLoCeulDIZt4aj1Tbd35CX8Dl3IuIi+yNXbZLcQ4foyNN2/GKZPPoUm2HF4XD
5qXvFrDi05vhYzwEb9lbu21v67voCjt+fAyP/a+yKpW/dvzIIFVU/F4yOl9I+D++fpZiFXKGGXzF
ufpaHhfYb6iFc/Qt9w3tPvWxrJbErroIxr81gv5jZP4vBySIOucN/GvDyP8W6T/+Gxj06w/xCf/8
wW8GEf03C/6zjg8DIwZ8Y57fNzKJ8Rv9wzlVGb00sT8OY/ybQUSBTWLS9NEc0DIa3sw/DSLybzNj
Bri0wQOnDWf/OwZm1oQfhj5oEgTyGmV/3WT1wiby6d22osaY6tYhU3kIbASK2PJphwP9aIki6sSm
qYee86aUOJ7q153X6FJ5C2qjXvV9Q/nBCKgStKoMkbZv6ivDrEtK2LW2VjEnk5SU9M99AlM0Mhqa
/w69fjlQJmAjcrU2A+fNCqd7CULSKnKKlyT1v1RY7l2i2cKNA8x3MU6NHHrZ6If73JnQZGQKR0pZ
p34W1RTn9bSeKGYMEcUFoe2IwYOoRj9rJ6mFtNG6NnkYulLf1sLHH1jn5qlMh4oIL0fe4tkud3HV
caDuu5KNbiz5Yt2DLEA+VoK6b+YtmlNXJN6rauVZWACXttHm19lQJ/u0z/mupf4cDSGTU6C9BFUy
ugSnSzQJqPoBo51QzGhiESmA6oivhU0Wx8ouaYdLaunhzTDU1TkPRm0fBSObMY3anq93vMak5RH0
9ZjjFnIHeARkHDbpotC1e1Ebz03k+JtGIx5CtYrbrLCV51At612Ryeo+EzX8FaPqN4U1bsc4vnaq
wbyalO7FDiimRPKp7xrkrn0y7uIogieD+9utFCyIhsjEPiu7bD3lZbhwRDesgcx9sbWJ/nwjK5g8
fYyZY6QTHGbkHhRFm1N9N1Ol67PSR+F6DEKkkZo1iKNCfg51xrIKb4rECekBFqMbND01ZCUDdBZG
b+QnTUslH9YWEBvwXSWks+nDGtPnasxLT4R8arC3KCABaVhdYy1iUSBLJr9jaQC92UkifWqh+65z
MTzYQjHXk7DDcyyD01X77o38sSeo4+iDreg1b8DkCcfmaGonjpvW3VaypKcoR+ZbVmJh5GmM4K7N
AShD6+3U8ZmsrFyH6tXSU0hV06ssabpKA8UH85F3V6qS9reTkkdvFm73laiE4w2GHdWbORFk9XWK
+c+MO8+489r7sxl3UaT/+J/upf6eGPHPH/s23wJ40C1mR9hOQJ+Q6P0535q/KVD3dR08JN3sr169
b/Ot/JstyxpJeqSgWNrXWbopWhH+r/8yfyPVk5hLy+APpi1H/bfm2x836Ey3BpgI25KBVM17m89t
/T/Dw0PNH1ZBWKI7NqpiR2YTDQdSK9AnBObayaJ2X6rOsJHMuv0jY9xI63xapKwlcGymzvvuXp5/
37B+z0/7m4UAcxqrCvSgOR76045L67r/nzHqXxcembWNcwNTGHEI8+f57tww4XgXYvRTz+ila4vq
N/QC9+dfCb3EX1c3wF/EY/Jn5oh86rqXU5LKmZXrLnNKsk1aSOS2X8ovgZKPRAK0fStLK6tRR3uj
j5J4L2szRG7UTtVGAjx1p1dJcqfEo3XVGa1FuIdsqE8EAaYXO06a69oYaE4SvtIcnEqa3kcrReZu
DLJ1CWOn17xYkekuOOMYXGRZCs8jiXzjIoakr7iNThTlMhEhQrtmyqpLOJbw8cIe4c2CzwxFHOg7
BR9IXq8xCYZno/KlxyAD7biEnoWaKqz98FL6IlZdYmCgdMC04dA7DKxwzqAMHOXjEmaTWjakqJQJ
P6JVPozRNHTwmCQEDSgLORol/IiRL+bmp0btdgr87jkiLoZtriyJJyUb2o8GUTsZRk64Gu0IA7yl
WtlZc/xyT+grLbxmzIIrswy0Sw568akkK3IX50bjMVunbkt68U3VqNgbM/waY6AhQVO16qBGJris
vtSfBNKmy0B42zYBOIG1fcI9koMPvQFhisqxN2zPKSXUh5ke9pOnA/xn1dJgFi50XWvfJB1JMFXi
QCL3MTZTYBlqQ0W1qIN13AGs8vqmcJ5KO7MhGAi7OaqdQxOToPm5M2Dot3KrtxsGpX4jgGM8GWU1
7gwxdC9NGVC/0hzzKp3IHm0BZEHnEtZ057cRcS9aQ82/jfr82FYDlRJhDGx36rLijhPJByXfCDKV
FUJQI4jbmpU1I5J1Udhafu2MTXlfiaZqXE0ULItCBLoOWEXCHTgS6AytH16WMpYmBV4jkG99v+qv
pErpB8C8LISuLBElfJbnVciPACotBzMc3s0MMK3fhxOF8hzWWx1p0FQSq0x3WZ63d1YaGyvdmbol
aC+FANch6G5wDVU7WG4DGTkxuAVAJR7MyPK1ITfuTp8I4ejBPd6F86Kufl3f9Xmpj2tVRBurtNqD
NG8Rskpv17xT9qvhpMeqiW2ksc0gL3shYVXtpbEifoNYXxj+Q0FpQjfrB63My5eKeR0N0YD2JAkV
aUsEtXwEvt+8V5ZFDUHU9DsrUVbW0hE1tAy2JPiV6BqFam+sR3uI1+ybzLNQIvMYB4OxljTkhYWj
WNSBBmMblQxYyLM0//qwQz8YpnMg+JAujVEP7jrywK99ZSw2pBSB0Z9kVJuqLi2a+YYlUw/AgInA
I5Ih/aI6WbUEz4mglDSffWtCPx3AwZ792EyQLU7VKk7l/DaITGclyS15JAlqoGU8Rf05VeoBVF0n
4M6pMXeB/ymXLFX0I0lmUP4tdlxG7efeZCOiBBDnb8ZB1th8c8wM85iS3ogCcCnAc6yMprIXMDaS
szQR34QuUFhrWMw69M4hu5nsjmOiCNPbxEjCS+HXzU1ca4FnVCQZiwBJchS01imphng1JhWGHPAZ
LuJCiF64yCt34hRBPEDfq8kpNhu/x6qXUJmT5ax6VUWFAM8IBB46wwrjY+uk2dGOqZcOiiV2Sq41
zrrlWdOagcO8EG1GZzIP7W3lRykekS79sDtgPwtiB+O1FPczEsOixdQHYfCq51H+mITg/7W+bh8y
o5Mgk0T6daQ5+JHMkTiqStUOkUgp4IZinMNiffQrgTGuLb+2XB3swhMBlzXu8hY6tkEM9LIvJ/0+
T8fh2Q+JjPObsn+fagjO9mTK28YsVd7YMqZWXuibpjHktUZGBO0fnRRYVA4ZzA59NPwvWt2mtz6T
FiHkEBlPZKcINsqTSfmNbBEaeJ1fv466H22KofBXuSaY0jngrcMuFsCcIMSGgKGa6Tmy83xEmMJO
nWAW81ipQnnlBBOyt1fHvSEbkRf5Wv5UgDFzbUekr3Yb+fu+UaV4A7aPXkg4jsljqClILYikKN/N
qUquaoI2jklQ49KbCO9EIyBSTFFZVlJYb6fmw4dR3ZNKLFdfjMKCr+JorefXHGb6AiJ/AAH2nEax
fK1IdU9NpslqMtUS62qI5eJQy0G7CqI5NTRQESyyrZ+2WhOjDG38tliQslG4udONGv2EinewDjpW
nUrCFJYME67EOquu0zmjo80n7J6G05GlPIxReTYrXs/aV4aDGtT2Bo9oy+lQzzB+JoV5zGEm3cwR
SoAHFfXSOX24Hqbcf+jlLl8DvfNRBkUczZZdnDlXtqMX12VexW9KNzU37ZybUvVjsBu+hqnIc66K
+jVipf8at1JNJv6dryEsGgEJq8Lv0F+GaWreW19TW0SsN+9O6ayUOc8lJN4bL2eiI64iUTA7NVo4
k7lJgSE+1jYXgZJJ+CJr6VZnJY8JWFaTcNFkZQtGByww3evIJOw5ygr/zL1VbgKGwyUQ5NCUMoo6
MnFC7FKk1ISKaF5VqyV8lGG2YqQnezNqTSDrTV3cmHlPlIPadu9pnup0A6QRs2DTnMRUJ5d6Tspp
mpD2AOnL+p0TkGcBrZx8HX9O2gmbYSL8tgppLSssLHSkNQeZDdE8BSuaArGknLacDtNTUHb5qlZa
cWeF9z/fyH1Ncvyzxvr7ZvH7fdwnpWdQTtI4lWHmzXVtHBnN6dmmAedNm3wPEX6gTaG6OJusgtYw
+oRf7SQ/lUD5ALjagcbplGOImvzLRtKqq4JMlybzanc2M5NUt7sEx26pLJ8KvA2/ut5ngxPwcWqf
XNSRZYtjx6eaclQEUL16vF7McosI2ZlhnypQ0T+/rT/ujudiFFcByQEs2QCvp33aHY+21GfJ0KYe
6Jq3vIvdGvYQCYqXTEQ7Rt4vtuM/njDmy6FjVmVE6rA3kBF/kjQLZdJbbZJSTtCPw/joT/Qwax/s
9+bnX+vTw/rjQuQRYsKXZ87Gp5pWmNOSCSWBdNUj7DrawM1cioX6mtHppRv3z0Lov+RhfBqf364I
h9AwOUJq8qcrxl3Tt7zMqRcDNwXvQRU+Xk6VK1xfWcu0P3zcpiy8A57UcEUMgX/UaVGMvzK8/Hi8
/Ovn+PSeVKaqkV7F50gE2gZyIClOE0P8i/v7tw9Sl20kwwZTKnTkH45uNbjT1Ax4Gwc0UEDpUbDE
rn+2vIJmobpQ4Sxtf3HJz/2Ar2PHxA7n6LpKm+nTULXbThSKlWWQU8QWMervZhZp7dz7X/4fXvfP
DYH5coBoYdRQCObQ/+lyk5GGYUcNz2NvHWzy1dxDQ2gDwxefVejZy59/va/q7z/nt9+f2/fX+3T4
Ns22D2qd683AhuFCCXNdLLfRHhXpGlMJegNzjyGVSuAiR5H586vP793PLv5psrGBpUz6mGeeicXY
qs0Xp8P/JpfabYP/Eu2tdQQ4SBJPnmm/mIH+ZrxaCoUXJiHutmnPj/27IkClKb48poykiZhnwIgO
ew/tV9/vby8CmUMlohPTjvnpYToDqaXsuBCR13J3W7OOnAa9s37xVvzlKpCcmHCo7lC4x7Ly6aWA
dcr1tST10lDLDxAFHSLYZWv99Vn9pwD4Bzt2Jg39657LohhfXv/x398XAP+I3uTHvlUAld8o8NGL
pwkwp1BbDOdvHRf9NxNTmgqGimRZ8/uOi/UbuRc2A1GhV8/TM5k5/6gAzj/EiuXYdPZllRLhvxW9
Ccr5h9dt/lX8CpqMvPUQlAzr05iPtUwaITS2nA3V7rGWhHOQAkm+N2gBOK4g9maXCploy27CT+9X
hX+iKN9CCfH74doMUaROVt+uE1XqGgSKlqYtazYn7pD75nXkiAuYoRqzgUQkzKIlHWIL85O4B9PK
qvXAIsaBRLGzV8tQmoNItc5eZUUXrqdgkOFVcHh3iOupA+cQRZzLZL8sq7WIbE1Zl0oN73SkHfPA
jth47CoD/rwkRm1cJJjUa8TjBOEmppE9RuTH7djjYKxtsiGIVsKKfWPhS7JKGHFaUprxi3GkruEX
OOZM6Usw+T5HEiLp9I1DqexUcwcJEGntQwiyVoAKCjjBllOoL6bQL+m1hDJ6RipVHA1yzTk0/fju
VBQWQuZT7BaD/RLqXVd5BVkYN4mSdFdT6ajLLirqiv14BfTMGLCCkVlTg8eIDdREZseliEbDkqOY
FSfjwfL3IzW0ZV/XkLiDdKAKoY80VaMm2NqFUb00BhOKU9bde0/K86VUB/2oRKREplpYHWDxGAPx
wKa8KEiC81Il5IidU/88Zn2Jk2EmsScBvY0yaKUdFTLVm8KBmD+8RCT8UQUCd1NXPhp70wLbms2s
9zEpw34xjWP/CHRTPXVO1jIsREmYjGMDiw+/guNbRcV6Zdul8WHpnb4hzrENX2EkKXgLOrjfsRlB
pDCJ+ktcRQDFh7Y+IOGDankArykQ4hmG8uA7jkQHJAhO7VQU68Ss1W0OO/95MAe8ATXklDz04QyV
eXspBks5+0OQ1htTkiAOVW1VuT7pMmjrlQFvZmoQDQ7Kcexo6kl+fR8W4fCsYTi04OGM2UtAut5B
zvX+SXdycRvJU7LzS2v4IufCqBeNRjTqMmJgX3VVk7yJSa9WmRKIR+p59l1BVOU1xYLA06uiJjhh
sKtmIWddLS+Eb/hnU42zwJvaUnIwxVb61aCS3khlr7jr5JSGPj0hKhFTLlZZb2TbVBuDvaoOvEh9
Yypv0IMFXHXLuk4DWTtHOk+fflkrPxVjHexGOagOfa5lFvLnqbu2dL6/3psxPGWiKBA4TXn6ICkh
KfWDT02kTVqsraWZxkd5DNWj1Om6y4ERrGtodNd5bIND9hu5n/2GLfWiLoMDjeQxqz9kIhQ/OLlV
QP/JEpznC/8UGfnIwTdKoN+gAeOIK913ImsIq63aoykDUl5IwuCZZlKNUs9p/eusGQwSD6wx/7Da
Lr3LocTeWFNiH+HXYkwJnQ68RSmLEdpJOKKqjGshNimxmF6XK8qDk/nUoGzowI5bhzWWI1mdQm8q
pGAvdDXeU7RFbKqYY/7qBF1wz5NGlMypIL1LFOpwm4Ce4xPVp2LcVA0uuVLkKGWJi9TXVhvHJz3p
u8ELNKbYJcUhx7PKOn9LdZ9fY6cy2tQ0wSDl16p5SICVPard2DUrw+h5gduU+HXkyRlZO2WJjFUP
5QZdbptdZGlC2NjXVryXJz+7nxLWj7UR41AYnbQFqjMGW9rLA5/egksaMI171tSm96lu9btUJ8YH
81qE2yYb4QOJPAu9tqlllwT06Q0+K29znYMlTuFmHweBAsFtuMZtpuLIcztmfg1vEckgeWgMTD5p
KKPu7Qu5mlM2q9u0ygkeHkdMBFZLXOgiThwJFrWqRA92G5YPtunQSB4DtJpKpRSXqA2lCxTnBHNm
YRQTwFcddWxZ6cgTkbKhoKqiKmSiyDQ626YIptWo6oMnDbBYvUCRp1PM/o3WbOz7XqHK7YdI5pxi
IMVkFtcKHR4IhllytvpuTmdUq3Pze9IxI4AxJeUlb1NCFrKVl/G9piYwWMpUbk7Er81eb0lOPoao
BLBDgJurw4BdSVGT7H09Y9JI5TY59xa5zV2RkfkG1HmnTT2VjXCC6aPW4dkpSuGKIs93WToRaRXI
OUnGWZhely3JDW7T+CYOz7qkzJlE/clKJehCfRJgxCHKgyp9Bwb2TBg7hbKpb8uLzvxy2zmx9NYY
VQw2sEqsG2FoCDJbwjsOep1RhRj64EKpBTvFBCt7pXS6uYIFHj/GXdfBMhgSfd3C2aYLIBOXsOCV
7Q/qoPnvvVynhxTq8gfV7wg1JvEKJwRWynMrAvXENISoLR7awjPNGuLZSIavk1hMrxS7zGepNMUz
06u0VqW6WJF44qCLrzPl2Tdj65CIITuFDHC0yr280xrdWWWd3q0pXvkrJ7AdCFBj+BxRUJZcKrmk
5SVya6x5xfI3sgBBNVDB2+vdoDzWJmNi2VSAL/xYsw/4tKHvGPDQZTuTdmqcJ7fOYGpPjVJjNIzS
rNGXYxKqIBas0P8gkJpOPcgU4iKSsb5tVCt6sPhrm5w8mlWRmgOzSd/1+wQ8rheAa7iRu7bZ2JkO
UKacRphVhhIj0JV6p3HbPALuK1tDeI4mPbwvqqaa/ch6iKnMTvWjJNpqXdtl+UdB5j/7bhrvMnjM
n267Ty919I//80nn9MdPfdt1m2QuGDL/ErbrjLtl//xt1+38RhHLhvaqomeCWcT564++u/obR/p5
L04XD33UrKz9Y9Mtk9qEZorWO+d9k1a+/m8FNXzec7OVpTLDH+zrBvq+T/UZCuu9b5Tk1GblR5yo
66gu9pFASSrTuW2fvjuT/E0nfT4v/3menjf4fCeSKRwZDRmy2E8b/DyI0kDEreYiWfGC+FEo0hqR
0s8v8mMNhoso5Aqx5Xa4sXOZ8FOlR7FKyUKEg+8YVIZhbg21cK0a1fn4y3LafD7+8/twTOF0Dulo
/jIGj1D/VB8gpUJi3rZg9S1l6DdYmLBwPOlvGDGo5eWbn3+xr+Php9ebv/p3RQHS52KC5QbhSv2I
njIWQcNckGD2X9ido+6JApO2xUBgMQVU1dPGKbu1sxa1jh/WN1Ova26pYdwgYzO/b7sxueFgAmwo
QDpPgl7ARjmIbxLyQbaEWssPQ5MablWlayGxtLa0qzHZJX1yDZZ7pCNfVMnsyin7HmDMaIenoC06
YEV9QjZoGwcExQ9h+iVuQv+9lqpy1fQZft9mtKYboSjGjS7l5mOuGd24lkRdntWkZ91Uq2xad/Sv
IYqJXL1SBsohi1hLUEwVPjKsRiFOJDWM8JwbmaOsHLPNVmaSNDdJUkQ7aQhtrGJCw9/T5FSk5S66
7XySFjxTgXoRIJ+rF5Yvs63rBcmKdSueYmvuLKnkCO26QKIPjehDilxbwJVf91LaXZSYXYDWyqSi
A4NnC50VGEnCOfzARIyVY3qkwQ5hPu52SZc3F6XvknEZ+4G4i8yguJLLHitGW1sbs0Wix5YmnJyt
pA7SXWMpkxvoknGrsBK+9KUyJstAIQ3JJAD2ZCfEEOg1mHO1l4aLr7BKsGexZpHCEMWvxLKGZ7RV
Ff1tpZXv2iEgkCOWAvFUd/iWAtj7HCwGNSGRyTKwf1h9chvS7SVO1ZfWiUHPyO2qAIdN6kyXUE6y
tzSvyJa3nX49Vtq0C2MpPCm2aAFpTIh24659dJA75ouAwhHwTL/wrV3dJrhXlBDx5AJfQPWkymVx
q4MBGjl3typboQmLjlkw+mnTglBetv3YXbd1Vr/pIlUeW6QkCDpiLMkiLIjKnfK6AV+WGMYFHkqp
LkotV2qc2G268aV2UlhIySophGldlUWVHcKqH24HLUuvAz/SblKfvqZodCM8dcIm0ESTBbTS3Izh
CLKhM9nvUGc8C6uOlYXlCEMsq75N9nqTF8fENuxzYkXvrVN2720X+MgB6oFRBXZm1VuWGrqFLiF2
1iNlgGXbKhqIHhQPdxxwBYC9OFuHIY1yJDEJ/mK7JoE4JuPXEPZ109hmviT5xbhCWJFvglHuP2Ja
oRcy1Cw3ZCbD8q/kKuGSNnJ208rhILaA4wZV0lzbatJtIYWDK/RJP4dlMAIkMKxDFpGK0A7cDKU3
2mvyDvIXLevyZT702gOiLnST7ST7N2OZc6ySMpBwo56I5ZDr8rsekPFQSFZ5SAGHknpJUFfTlXtf
S4vbSgHCRbJpnC+iUoG4xdhGeWJa4ysRfs1VYIbqOepGg5fNoj8zRBwsI1XCuCxioAxjVW+tlNeu
QlZ7T6IIUEm5LylMWMFbU+YZ2WO+8t6XaUYC6BDWu5Su7VWqKONtWGjVMTSMctUXExbQrlYbt7L6
YJmGKE56Z1yw8acPVeXXUWW1GO3rlTPUd2bX3GnCORlpXC5r0thYfoydrPpYy1OyVww8ybJyrU/1
uqebnZfTe9G05TZnUllYo3gfB/M27ODqyIl6TzcywJncQmHiUKQn7ZXWNg+poe6amhqKXmo8H9EH
22KE2JGMWu/FY+F7eq++OGJgglRQ7Ov1GTX/fWpGu7DJTI/oHMVrLPQyZpZesiCQV5GKb2WRqoIO
rtOApJR75doPfaRSE7WK1RA4t6acAUrN871EJs5uLIqPQQ+9IRlvEGvuyCwpT84Ep6QsosQ1JCna
1AQkHyjvcySxOpiVdUqCrJwhXFDBAuTYAWvfv4kUcaxbWbiZXh3N2jw7PNRrJU3xsRNfFZbwODlw
4khOguwQO0LZVrWZP0zO8CUbBDEmGBwpUCxKS7rha1xV5bwfb41hrcuSqxB5fT2JFIxAZJVrdUqu
ixx6kKOsEUc9Dana4svCs6HS2mhDTp2cUo28PI7x/2XvPJajN9IufS+zTwUSHhEzsyhfrKL33CDI
jyS8SSBhr34esJ2knu6Of9+hlUKiqSIq8zXnPCe6nkKHaA28S+QfYeDNWW76wy8nqrHTcPRRfxfT
ZeDPt6ObYrI1Rp5kTQhultgR7bh5Isp1L8L2JJA0Xxo+FYIuP2Y1fs1R+9qQh6eDCPgkcBER35op
l1olwHuaungKvOmg/fqQONPzFNI0Glj/7OnSMlFeRx6PSZZfJgnY49FpL10JSJcxBuh5QQJ2Xkfp
FSUS/ufcw58bq6fQyIEteVdBZ19H6AVy5d9VtAqrZnBBa/jdue6mdyI+EFokV55p7cZ03OVBeBWY
w33ATK0aECuliNcCf4QYl4jj7ERHL0ETaWn1YkvOzLAu26Nw3ArcJ4l90q+btzCqo3HdqSneBETm
vLtGbSiSoP16LTINr7ALwCrbSRhD8+vLK9Y+ZIL7efKQJY57C7KfG91vk4dAWCD2xjg59CZS485j
eBnHFtZVjrxrBqTVY2ARfMcZ5a+RO8M6ZS2/tzqBcxOJy73DPuU7dpPwo/SnhVwZ+bc6m8Se0tk4
O1El1/HEsLOpGd/Bb0GfISIZ70skr+vEjIaNZdn1UQqgiGPZZNhJKn8fpnZdradocbvVTHipSjAF
TuSeZhzWargpW5hXDRURHVphzk8enPbrWZTqZjD88t4xVbDzQwendTYDkzLsXkbrLvI1lpKAUeBZ
xYkBaKTKfrEYw9A3pVMIbMXNaG7dErIWQyFxPYxJcZ0lollTKMW7Vttsq6JAFB/cqza4t5IraOiQ
8WxkX47ZdiC2+TAKxweYOsUucYVWgEV27JyDh6Tju5sCTqI6zHDNVG3tvaWmlbzXWQ69tNEicE5O
lEe7sjTKrROyLt/QUSxASLDSDEVOvHjj2aexZz4VLx93CwYikqZwXYUyv/n3ZesfO4ylSCbFEu69
RTeD/Nj60/onLNjSM4I0NujAbpFQ3nn2f1Qh/LHm/+efsaygflcYe7ZTurbmZ8wOwJX4qW4wz9tb
u/xPa+Q/djA/hC86r59QXAqUv8hqf/eDytTp63og70t4d3X/3ZBB60d/XWX9y6X5P/8QRDbYXNA3
4EExnT+1FamMZk4/wk91AtOcx6qUx9B/+Pd/ln/SAqDY4KfYUkrbciT77z++Z1NJgli7RKyq7bzz
4D5Zp/6EIRXlBty3+//sz/vzg2CjMzbZMrFewkMi/6xyaBlRCEZ/ZLqqkKqRZFhvEzZNf8vZRi5Y
rLLDpPY/r/K/04n/hfKG5+JfbwTX7/nne/v7heBfvuJvYwmWdyb4Ompwkx6Wff4/xhLOb2xsXQ8g
G6oUmr1/jCWc3xhXsO7zzb8MR3wemr8vA3EIAEnzfHpiGnDWvP/3f//hkW//9O+/19zzVTx+/+it
l1mBaxCGwz/mYuAzmMP8/iOd4PgxbaagmzxjkqVb1OJoMD/HNnhrZFtet7Gbb6fR83Z5V2XrrHXz
k0mwL9kNjXExU2zvwiAv1y6mG+oB0gGoefnXLn0cqqx/rJ0Uy71W0yHXUL609HZZb7xXOrWu+Ibp
fi5mQK1zeshKaEYm0nNTGPC4agmyfTQYaZOueIU27KlOejCX2E85ehBTouoFj9Lmt4mf3TqkYu2D
Of811apbC50UD5ly1bEQXE2Ri4BhpHqJwuipbYtzMjntEYnxQdXTq+plvpG5O68qWiir8unbcZUP
AX5311Hf6CfHFevKx6xh5GvR4Gma/XU6Zm/2LLFSR8EjF9q7w5x4PcQY3xuiNmGPePQu1aHuOrZ7
Fr4zGyqhY4zNJs8dXGhjSKyEhz4oCMtvVxfXzZQ8+Qnwhi6qd4jhZ/LEQkZFkT6wALqYhuG+i/r3
Inf3diBOVsOk3213PoWNY0i97YgrTHx04n6GEn+o2U41HjEI1gAFDOLPnqxcaKZIDnvLIZi4Cw6j
bs92HtRr1Q77lG5qXfpI2MMS8FlLru8q6uQ1PxgAQwpuBJc5JMsM970Z9Ard53AYq3GfEh28CqT5
qx6HByX8XWjnz2ldw26pCITkZBy3daYpJorumCXNRBNZPIRj9l6pMj6Eg3rswxnAV866Ju6jF9Ni
55dnztFu+mdjCM9ukt03gfwMJUmbwndvaml/jUwnGhqO3gzvsTCG6z5gfd3Yz1lNuRplxuWYM4BQ
k0Prx/rmShhteW+WYX1phJlxaBtQWYN1kXpeufWq7KpPie3tNK82DsKAv+Agt55PtJ40kmcjmptt
l/bvfQwHpkc/edv2wImk0Gt7CP1NXrnPKpXrzGMX1UwQ+Zy+M95ZlMzbznejNdFpQNaTpN/VLCpW
kR/STHidyZKthYsbGfToDL1X1hAQmdlO1Zk1X0fJxaZjNJxpY3pqOqZBbR8cxjz8f7EFlQX5uFOU
7sb++SuoeN4kdmxulSRE0A1n8GmNh5xdQdAJOhVuGYnQx7mkGzKCCG/itHzDWsGaOrmPKnYxbWHJ
tZ/CrWyCmPGHlSINDszxXLL4gPZT3U1INGlKBWbCTn/YZfgtIu/LXFaroUs9a0EpGjz4zODDAf9U
eEjSsSCAZ4qDrR/Kak2uZEiuH601GfQZVH7U2I3MThma55VbBneJW2bnXmLN6MnAXiG+/CxdcAWd
MeHaC3y1sskqfKpnYiiqzH2YI96pkoRqPlwaWn6UiI01kMqRVEbDO5+766TlF65FDJc11/NullJs
jAF9uTZyrAk97EGKU37fgVCFMMY8Y0l5TV4fjmrVPToVPsV+0hsiQ4eDHeFpyBo8oimyYlYwl05E
jGA3AC7UdIGGjD68qTlFw3wMY7EpME24jf0Q2yBm8nJ66g3247R7zyqOaY57i2GIBzTKq27xVt6F
vcEuUEPZszNCFLlixq1lJUhO2W/uak+9264O1g3ywxMJg++d5xwjIyf6otDUZFpOF8Vc3SGSztZK
psMtPoKlAI1hYFQl+Ko+wPGajBC+M7kN0HV0XTc8Jm0ersfcIy3HwKc41XW/RRMFI60Z5nVMzOi6
nJaYLUypADA51HTdsgEkUlMkkPqFp87h8vjziXdlu829Um4bw3FhG4rPQNtMscz2ObRoapvc+s49
dZImyKxoRBw5P8c0dJTW7o2lIDGZgaBRzluymvwMhmfVRRz4IC0mFV0wO9yMRfMaNMZ6dMx7u7Oz
VeVa17pHSJH44pDo/qlzymNWtoBuRrSXjXZg7rrfkR5gOjV63/QAuGZZbMsUwcvIqHKVGYNinVVO
N4Yxou9LNVEDXnaforpa/eSselwTRgZEzssBPKgUSIQqnceSlWmXFLtYRdYmEKYAAAhR042rZz+f
IK22mbPlrCpZ0rOVU7mMtlI5N17p7samNvYcvd/sBve21yA3qT8mt7g1CnnG4HAjUxOIplRfXZZ9
17icUANi3HC8+Rm18LhKbfgmopFbsbg2hrYcDnrAmOvlzo6bqj4yz0cdkNC9xdxapOOY99oYnMOQ
8knpZPJmyPRGJLLYRTmvJdQ08AzdVyFTHzgm9bNsTDjrzcDT7uT9ynRTRhZ1fxbF9GzNiF0SMSP+
lm28tWsfdhOL7B1v4QOn7m0scuY7cfwwc/M+a7evd360xLhmyRZjHPd4DAszsqcbhkaM+JoZ/2/S
C0Qo4LkzYewsI6/2QdPtRix7BzPPDrnDVrDyMe8agtSWIbObXeZa9tqcwHUT+gsywU6+4Buf6fz2
veGAWkLosk7YIpEBZ5kEFM/uLizmGrSyA0nQK6A6SbCwkdNbO7esXhyX+F+7qV9G1TJeS4fXRsTD
5WSL4RJlPC6haf5QbXgzEwaqWJTXuXvmiu1WeDmefF1eiIHrJwkYIImMvCToTYQE//LmRYnkza9V
SJJs7pTEwwTEt9B+9zBTcAN5GZknjiTkVw+kBlVW9M2Rah/4omcCpGFNSTHsPZkyFmDfm6bj11RC
UR3G+h3ZiV5rH0qQBvFbzstlDhAuFNWXqwa9z6IZzwziqv3oV+dpSm6EH381ZTNCvWL0WIkPJuv4
pvHqrGQE9jXB+3UwQ/0cZ1W5ko7syQbuyGvGzLKpAnY/YRBdWwZqJTfPsy0WJcQ9teLsFM3VoGdm
eENRf7ijfaBJgnbmQZzsJnUp++VzNQO2akVabn2ixaOewattwAoqIh4Qvxk+B0N2B08P91bdGhsr
qpMt/aHG4MFaIA7jt9zp7K3R4VuYm+i7xWxC7yi+R/wi607O9U45pLeYwFR7gsG3Zme3eyNnthkU
02mM6hTMMLtebHWEG/H589qnepgOEeEo6Dde2ELs0qAX53BZ+GYFmFirqm/8AQSaUkCZcLZF27Bj
ISOH+Mqu4nsxFxfpgHS+zJbheBkeascRF8GIMq0v1YbZEFaLqf/FKh4vn83tyeSWSKYxJqINT8sC
KoB8kEw3Vj2c+zlBeiZ8/yLszPiQSc4qK1XJqjE9gs7nkHCGRr2YhcC1lSwZjDK8Kmn2rIYkCdfm
NA9REIQ48JHH6L07cV+J9jXhyPYx5IUuBVLI36muW3dJQHuyQLGqpjgjtvvmjnxEb/MdzFZ96SXR
Z76cwxhF7sKQjDF3qkhTktnjWMYkeYeQbClOxNoZA0bADeMfUzUoUznGN4OFYYmQTGh48/xN30yU
g3J+xWzP4Vcw9c8Yj9qdukii4uDgtOTZ1sHKc8Lv1vHKXacCtQ35DB+auB4vmYPuLBUc0Gu8eFXz
lqBHIKo6f+rALxReuCmb+d4boZCl811kty/xGJxlPd21mPXIheoOQ8xgqjFDltDZ7RADbC6y8o0h
H2FHteh3vW32b26ce1unZ/YxeQPcdRE8cnM/hE2+I36cLAu4e2K8dGIgD5P/ay578MJAl1mh3PdF
z2Exv8JPIfgDqeDoMk8rR+ylQWheqWLk6EO8ZfIMb1xz/KYdSuFh1ohyiIqMppEoTTtr9/00AgeY
HIgMA2/itGhgVEdgXYWkhYSMxtjDyqnWgTsGV5GJVEHnxYWZ28Ryag3S1a6qo6MT+2jHqXE1ZcWj
U7tfRF9/V5ogMOU5UIgFhjeU9+KEp+/bYIey7mw/2fx3YqCn4+f/+ZuOmNnZv54aEPar38vPr+b3
g4O/Kon5wr8ND8zfbBJOwWmRaeGiJ2MS8TdNg/2bs4Q/IH7Cx0LgBev3v2oa/N+YNC02F7mwCRYx
xN+HB8wVGHehJGYlhC52wbr8aVjw74YHlrkICX4/PPA816P0RNNA2iXJm3+aoHWpsJDCFvOGEWpO
/VnGNRw3NzqOi2Ct6gWT8dogoA3dq387kIl9mn9UbsYiePN/tG/oB+vVILoa+KU7QNG26qlex15s
DbvcRD4nGoR0cVqQg10X/AA3hDa07T2u+wF9u0lQjpLGlooxv4SHgUxPh316weCNmLVOF8Mh8sv8
vS3SNGHj5GSP5o/kj1ozenIYT/xKccV+Wg7riGmRCfqtQ3rTj3bQdPTkkjBXZQDeiDN/KhahoYXj
7VD+qA/zAB0QQ+ZFlWhXHYA6y+78y2qRLeIZyR/nRcpoqtalAZl86z320hY14eRvxlhgaO0rTaSY
ouRr8mK6ZmYx3zeKwszg7TrHi4Qy9ATuOHanqCuZGrlfVqjdr9y3lMf5sezsu7QaEeImHbTocDDB
Dw6D/eaJwN7QsXY3sxDyonZD76uwAT3swkX6Ofl1AG/kRxHqL+JQY5GJRpEuERwqKcEuYux/zcw0
A4bmZcZ1Ffv9vYdtGcQlAlRMsPqX7pzqslz0qTLnP5DxjmiV8TARSIuS1R/JqdNo8y6nH6Gr8yN6
dbwxvm6DUe/Auxjvqu0bmJl20loghquIIgrtrC5H/7Fc9LRjJiAmOlK94QP3b33+lO2aSwYRrlj0
uCiHSfJLY4Nw6VgUV0ERl+/IcBDy4p0f39xSuLfs7pyN03nBR6sS80NUomYWUZSHpNJUIUkx7SXi
2mt6S3s1DQYkXCvtLmQSR5cU7DlLxGUf78rS+6zyXnNpYfyzeKlHWGg4o8dwl4w514mVJydWKfOh
alr/K0L+eEIDLgiST+qzdqFdzkbkvLhjztCra7p9PWThtZWOil8o1d9GGRCSm9biljO/vlShtLYR
Ne7K6yv17Ki+8teMK4AeTlYUHKapppup00Qf7MYSm7L1i2lVFBarlBYm1EC3VsMclvR9G4zWOGqq
OK0JwnIr89au085eicEdPr00id8i2qKLtJizDxH4bKRMu60v5GzSXtQjbplVYaTm5ZDk6tcwBxBu
mlFSNZtZJ1GbNkWINrLOFPeS6wEmoJXM6cZck/cKylNNGGPjihc/duyzEYfEMJdsv94UJxaA0K6a
0mNbpSS3Vap+k044XIY6CW8p6fuXbpwiJgAFq+F1aPQ4qz1vQgSh+IwzkKngT2ad/Yzcs6eKiYz6
pbOoWbC6JtJB5Whm82rsQnUavR6OWtqEHoVRVebIkOOCWKIfNsa8YDLqqogekh92Rt2kub/xitT4
TqwqY+q1gDZoR9qzYvopafXt5tZbkBy68Kyn2oOBtGUi413bhpU+zm4XPlZOo3gcFrZHbdTZU+nF
o4IVlffPbaMJIDaj0nmnZiifU7cvXukmmEklvYV3wYCkcNMieRm2ViEtccz7wW4unN6B1xDXnjNd
hd2YENIiEkwdc1BO0ULQAAlFhzQ862BGUZ/5g3nvdyF6U/5GDsViN4NNdfKg8eE9iPQks0DvfQz/
u9SIYSpRjBTGOqtE8l2kTiBgcKX+s8s5ubP9RlFbSA/BiFk2khrXL1uWYh1SlJX/I/Vtf2S/8aIA
jn1bPCYoyVkQLgphq4L9wPfEw5FWvWKFFHcITSZff0SMgm5cKCA7Zx6SYNf8aJCt3OuQ9MSGeVA5
CmV22SWqeTet0B8MWeNuAruPr8cxT76Tofq205IIZJlF51DkxqZdlND2jyja70fxEYthSDdD2hGd
mkzJi9nxLf9b3vy+vFkwgP+6vFm/q+5L//98UsvX/a26kb9ZpoFmc1H3/dQ3/6hu3N9geXrYlIyF
zxMsEKW/KzaBT5Lv5RNoZrKuoCT562ZEGEt147D+xJ7p4Uth//U/KW/AFv2hvOFJZgG5FEoM0Qxq
pT9TGQsTqIbkKt/06Cm756ybpgBUWeMzZfPV9Vwk4XVqDfWNV08tMCWIBhgorWRglYg9H4JGRNqw
ongKUMigKl9z2hjzbil0WGKPbcroKjfC165080MSGk6/0yHHxPuM74IcLU/l/irWs3sZmKTjpj0d
S+4wB11G5SEWSTF1QNvamRV41PVo8UWqXMKLdSixiXo2Q9e+stGZSqLRzpGOnIdWtIFF1gOYHV0Z
wc3sjuLeTRbjY8Gnxm1G/2lOxvGpr634c4rs7ja12vohqHR8W5qN+eJUuf/Goepdi87GjWXU0t/r
LOOlRqN/YRSmuJniyT7WyWTBmyih0alcnYWsy3HpV9KrrqUWayKzfka6k971Dec5oShN+Wh4Ocej
W+MBqEBkNL6V3Dh67rmu0tQBtINm4WCU2C4Y74YnNWrjTO8EBxQAQsGwIjGf8XLG18PQyYPrR8WN
7msMS17V7ec+re7Y++rrlsXBC4+lRFEzEc+UmMGvpjLmD2Aj8mniuLk1Ywn1XZW8heMk7iJT5Se2
aPLGsySJCTAJxDFpByIPy2p6YoBnvYmCiQ+hNxl7jL7v5oDmszFYutoo+GOHeXA1tPndHGrrsSt5
U4dinO+KIM12g3DF5TDq+jjVdnGHyK6+YzzbQnbDMGJnqTxbbtWfmIn20FTaaG819nTlpWqoqYKG
4M0PovE7pRw9FhPj7iHp+49Fk/KMZ8zdVnYQ3YEcUr98Lw6MdRgWzW2UG+5NU9vQ8OXChDCK4Nkz
RwZMpgj2dZlM1+h59EfDausxKQZvW04zWeSEGt7qWINBKIfuJIWMLvMGRskKSnF47KwEIQ8CE48/
7BweZdKSwuCEVnHUpoFtxHbC/N70wvhmmOr5csCEAkqKRUoGCrxlbabGKFoXeiZ6WMhqWlWzPwK/
kwaafOR8jrVGfYskyg/d6eh6A9I63Xn7hELxpixqOgBUH29T7Qc7hV2FhZgbHyqG4vtZDSkq0Lz4
leVtzUTJS68XO9c+KVsCFmyqR3Pw5ndZzeXR6gpx8Hw0oEoE88HoVf+cGoN+KaMcOFbgkhzUIuTw
J3u+C1Sbn+ZxwNunq3yNZGbeawaP8TpzGuOq7GqixEcN+7wnlLjmjLs22IzccaCZJB3I8TpIDDLP
4XIwonKQcc4Or2ucm0vhDfIm46A8WmK2vjqfEs2JUSgxgYwPbTGInczZTtWoJu/T2qc2zSdA1H0L
6cbLxndLe+a1W1U9PVpdPueRT9ChKpYxXD50/BD2YSszjNBilcqOmGil/X3P0H2rhplKvizGlwoH
6D4Ls+bC8FUAtrGEP+RG6bGrSc5uyoQdYR6D2+dl3JaM3D4aAr3e2KkW0Ct5c6at3XiZv8HbRKxK
6IfZ2qCQ+SiCKpr3vETvXaie0TJlVHXILanP7TyaHK558VKiebtpKjUI0r508x60Xpev02Sg1LW1
RxJWlIOZYJifheYqrsb45IsW6JjI6DvW2jUIbQKPSCCSHh/SsM+guJjVL07l6ophk/4AN1m8mm3b
nWEOUGGH5TC/lo1BcRuNo+jXk1OxyY7i5hHlNhqesAjx9OiwNpl0Ln0Z0dNDdRMbHRmMbdGoTaUz
9o+5nS2iYNuXxLP2Nt8vDkYEZDxhPv49s9v6sGOilWn0NlY3V8K7qdrhOE9k4bAnM2nXeCdXgzRT
NtuGRF6YOp06cuoTBWaDwIH50Ij+GXZUXW14NgG60f7j8ZOq0capDtX4in0FsFFnWBm1cM6rLuss
CBk8Jf0NPU/GZoYD5SmNwunBT8Bg7SQKYcZ72AJXfdYObFvisV2bJru5PRtmVvpiSohyYApXh5hr
HXSHeT+zsynaQN91bWgd6yIQ96URTd46hY2Ikqto3zOjrwHmewXB9qXvLfksXvvp9yYqSRZW4bi2
UwZ3VhCBhRKxdG7MqPbA2DkmpBpuZHyTSTZg+R0xHiJ866xTPkWLxhKWQHtkuJhV/DxfXXmz7T9V
VkdHIAH69OvZ5BTdY3rtAAV5aMNMXdlPTE55K0cdBRww7OLKbRcWrV7HpSTNW+VlyCKntNhROwA8
UUrSZBsMyTxxn4VU1uzuhPxoJhOmvGRfQR0NLQf/EH6nbWw0HgIFdKq898vUdDJ9dKUlsW+YqlbV
6JDzQnfZfseIw062S51BfGQyPFS+mU3MT8lJt2VlvbByZZqdBOVT046EnIYz5Tyg2JggHeXqfdki
k/Azdjfh0HXPRhDaD8jmomNX9tZ5VI29KevOuhdOxQUxEWyXMpjeZzz/aOamGtp5btQHqSfF5c1A
ODMEEFYjUeNFloX1Z6GSkQrICKa9n+SYpNk7beAPNW9RBHRgLqZjnX5OJdsJP6uOhS6He7MT5hf2
drTr2i+9s1p0p9Xs9TeRYZZ3KD5CIvbqxFgZlcFlaQJkYEniTQCE1NwRoeLrygU0K+zunnn5nG8o
/4wXD0PvHqBi8NSNPl5NJzefct8V7/4wZsS4AJ7aWvDbXll4e1cIJLxPEeiZoDXXPUWe7m/ondpL
hkEufvaIlls7xHW4UTHsUjte0lUm1yFir5TOpV9Z800SO+FmTO2AhayM+1OPcm1ne2V3kQ2GYBaA
B2jNVJeMZj7h7nbWc34bZ751ZeEeQ/Ix2yi18zxtseem0+BAqRo4bmM9+L9YIxZbM3Ommk0Q8uvA
bosnemH8H/jsOnPdprpEZZ0qMs8Nb15S5LpIRdtWG9O3YtCe4H8rCbyjPLsoYn4VHWnjCu+s8YRs
p76gAVL3CM/bK0SE/VlrO2Dn6KP+QHeZXLA7GXcVQJ4SiXpJw8QF7q3cocFiwACYdIweTpc8e8kS
d+o627zox4OfWoT9Mt3ejjS2hzFKs18aNdRV3y8+8cTpSDnryx5HeDI/e9QZp7YzVbkehcIWOiq8
wSvZ+/ZtVhT90m8O3S82tuNpbKV4yTydg6FsWMeZTTMcMAKFV165gOpwFFzVqaqeS+2ajIxEfhwK
Jd7QnufvpZ2Qkc4QD8lnJkP9i2txxN3uNZZNskePRkDMXsCnlSU22b92whZemtN8zYqIWDccMyhj
lDF/ttY8HWNdWY+xYGttpRPI1CRyrdt48JN2C2DNv89Dd3hYiPEEIPoOtmUQ091m0GkSbRjewdBr
hEOcYFE2X9yzhoPd1CaepjW7iDJGuOaMKVxxC8swYypBK0E8Cm+wZM+bxdc2U4HlximdIx1ze8vr
SG9lJCXy5bR2kf3aUN+6tCB2pg8SgNkShShZmILr3VR2futjTTk1eekwRrLF/NyJgChFozMbBcpA
EZ9hm1nKwooSbf3fXvj3vbD5H3rh9r18b77+edK/fN1fe2E3+M03XdZbLh8NkByLFvBvk37rN44z
E8IB4BDaUfmPXnjpkj1Jw8uyiyBkADN/b4bt30zir1ECezDcAckTyvw/mfSjKvzjpB91oIQsA2CG
7QFN+58m/QkCpraekWiPds1i2OzZoK3TtoWgYIjIfXWxAu5is2rPXW4MJ1RY5UdkLlNDK1HyNmk9
THF8XMJzQglzmtOy3Q1mrh4Sp0hehR+xUM1SyzqCVi1mivzW4XqY7KeCdRdyFcCJb2lqoQ6kOhTx
Dn5F/iqsdj6aTaBpq+LmE5nlzJ0bdfbZNVzlbemQUICz9MWaV0apRncte8pOIe3+NQBeehHFmUNC
U5NErxlnDDFCyHXNC6VcCo3QMonjlGZJqnEBYnBrVJEzoLAo1A6khYYEkNpbFszOjVHHjkfzrU18
+X06XxfW6MuLpY0/BVqBH0UpflWgo2QL0PXHBGo5/A2XuSvmBNa4iN4bcW30Y7N36qbhNO2ahiUG
qtJ4i5ShS1+Zy7MoNOoqDNYTEwsUNC4CsMwc3Z10u+wVDrn3Zlt5/yaTBlSGkr0YNwK0R7rxRiwY
R/rzCWZlWsvrDB0O63szrh6dGYzwShb4WLbKHpOXHoBjdRJWaX3poS7vXVqqh6EJPFx3NJNqhaLU
PBmOirjOssZ03kOVxne8HPVJ5Ubzq3WXvWSjq49l5MtDasIFXjEJJx3VqqbwAxOGsRNOrM9VzZTP
Dgb54M418rss7ki2zMLiMk5RJvEwmTdyDE1AkZV3ago0C4h3TKScbo7KvSiLY1o4A3Io07nH7KFv
izKB8djY6t6KjfLDtl165VZYF3Wc5r9GnLMYElrrLjLwd8gxKy8WOgxJsix+VYl9wgj7EZd/1l14
KkUwqnxivbrYCjZ96PDwN9jpt/McqrOHjuI44kdfFvmlOvkdJO2aimBtJ6Y+OG3tHBqT5B9d6eDa
8bARJbbRbrMsYyUbj757pEwE9gLUYWByG9e/2KERJJcN42ebE81FEEu4N2YoL9oo2juJRObc5nV/
MAdyAnsEb3s5WLpddcquwfLa8WuU+DUD6KFx1yme/yvXnHoqDa3S99iSw36MY3FE2pbczXKKt6Lx
KVIqIjCDOHZdaAOzWrm522/NPvIvmnLsCCljErbqE2u6pDWw9vY0qd3UpwrS6ISusHXxuliRV7CF
M4sdvbR8NPMo3eRWYx26uvD3jdfOV+whptPUiGxa+WPgfBXMfC9Lr7e32eCQ/ceq8NLgjjo3qTue
upbEYtbli7ypocekkJn2vamgLNqQ9EQoKWKtguThFq2tHodgl7p1g6YzzfdVotyLid5lm1RjcQy4
4t5K9IersA+NkzA7865MXeIVMHPWzn4GkQsfEx3TjU5jcSFZ8pvrpuPY2lZtOeZbA7xPvB0CW32n
RgsIWSGH6/ZdkVXNKq5d+zYaKPE5rIf3hA8Qm0wbb+2mcpzpSadqIppoQe9o5Pt0XbBYN5gis1tr
TNisLbie/i/gHq/7ahxgPt6C9eHTy58eS/AmKCPvHJVoRfEkLh6tfApPYZBMPGxThrVAB+Qzxmb7
1c/4e1FpBT4MYSMfV+2CGYpYmDI4C0w4TLh/1lCiituIDckdm9OI36vNvE+5WH7q2jEueKiqm6Hj
fK8rhKtr4QiSE8wf9FHFww/TYVzSppPcP9P8DNsKUg0DpcmwD/EPRqn/ISoZ2JggcZjOhpAYVkSj
6gJcpmYWIdysOqb//4+981iSFFu39Ktc6zllaDHoiWsdHlpMsFCJZgMb2MBr9SP0i/VH1q06WUfc
tjM/s7KqyvRwDxz+/a+1vhXPmKaskMWLmtFNIEObZtlUIW4cWHA8NpoZ9MTRArnAmOlPHusXUkZB
bl5Msr3LsRtSjpczKipXeuifyNnzBiPuoM+qbTKMFZWIt/InaKpvNHkqsXN/tmbGCZnkVrXVeGZg
Si1N7E4czHw8yyNFx/qUTBQBs97hpCnYVy/6NMF0lEKrC5cVQcAB1YJsx/zta7xF0WQSs7CAXvrq
2F1BW+FoczduUWQ7O3XwlFT5ceya4dhSILB2R9e4Ea74Vm4ZrZLO7c+ibmns9HBxL0MjrNgYJenO
EZrcgnp1TkEPlzutKWhnvmNu/c+g9uugNo9O/1q02HbvffJPB7X5z/1tUAsCChyYw4w/Qht/G9RA
NkISDFyqmqgyYBr7m2hhznA3dCvcGt5M5/wTM+E6wCXQLMB2gpZkwvp3BjVPnwexXy0ZPjOQR3TE
5gIgH6L/XUSrlw1w+TynsnEq67uilkW7CsLCIlusIT2eLXcG2GODNNe6Y8nXWin3FBEspM6mCzNI
YQFVUSLPQ7aeecf2g3Nhe8uij4rs2dmu5WTJOVzkzEeTsx48fJlCGOOpCU3JPTCSQF087N0V/Kq7
isn0C6ANZ11HxPWxwiH7xOlV2wRFVW582bLasNvpSNSuP2f4aHeJjk+2akhHJE3Wb6bQCl9V3oUH
tnLWwpGTtfUzSmGrSKjjkMny4uaOdRAp5fYx72PFOcxd2KUT8o3OUHgH4a/7QH6HPo7T2O7kxdAb
/hSH4LsKcMGzxkNkAXU/I0jcJs9IDhRvQomHrwVgPT0YecgCu0uJ8fuNYBTCxc0+pKyTWXuZK9vz
dHxEyiJrosNtIMSg6dwRM9Zv2yZBs12P0QDySCsGNbAb0NJV3MQJqQzbyZ7NKKS8hjU8FCpWmK6R
0ncelOVOH/GWVLW187Ux3vMhe7sijjtuX4O2CvQuwYnCSAg+w1w0I/0daa+MozQp+RXIH59RmrdP
PpSuRWSC1+tZrrIj6KdoNUUV1Zks8awle1iAsFY7rHniTR9Mp8atE1flWbZuytTVmIdsCgfw+DRV
iNLPtwXJmH0V07JOQ4+/4ALHgZL54Q3YnnrXul2/9nK/X4Neoec4x39PoEki9BsM3B5IgaoXzhJx
TFs39TRuVUiKxqwSFiGYKFYuZAP2Err1UpR5vC+7hlpYHNsraxL9zkMqemPyoANhMOL7xp44gqvM
fwODUW9Tbxh30vUTnl8GhaQ4kbecAXAKTNO0gfZAoYOhFXs9K0kFtAjSCd9o3lZfQMDusn1jDNPO
De3y0uQqxFCQOivW6Nh6+M7xg+dc1+nkbbjO87XXtXyqHYkerLjUkxqSWsAW99IwltSqEO0RWZOu
RQ/GwBBFtY2psYgxHyz5HdOyUAzaK/M125nMZROq1xvW8TUklY6nP7S3UylkiHcR0j70i3xl6hkf
NwbeZYxhYVGpolxWE5iqwPKiHj+Hne/NKFftgrQ/xxwISxvVj/SIdpgvh8hOXyaytdARB3Oplz1L
B5YE/UamuXX2rD45WJo7bCr2n3djTGHvzAagzKhiEedF8crrwnAbBU79MYlqOsZDSDPqUNJPnzBK
czV5Z9mTzrfYDu0ZGQM28XVsbJnXx6UXUGUNC6L9cisrWButle06zUg3RclIg883voy1Fl2Txi/3
Y+FU90jAit+jdPHtFuoIxnVcGyqvrk4MVa+qhbND5okXKLLudjBdYCZxWwQsDfFAMmK4/GOhwmcD
reA71/XMYk3e4qIgg/FWFMP40Ed2/tB5cX7fmEHNaTCMwabIicrGkd8BURV/a6a0SiTm6DxHbq8u
HFJ8ThetumKtNDiOGeINk4G3KtjDE+/38WS4sbFp+qx6G+Qk7qVdmFtu1/SSJ27bfeJFndp97Kcd
5HC9eQHdEh5CW4afmtUWdxUf67rQu+HZSs1my/mI+4mjQ/Npcb4sK+7PD/Rb2HfzsfaacIYguKZY
+Xn4iU6jMXIY4SjLUg/siBcT8Srkse2d6Cum0mW+kLNyH7I3P/eWU634ovUHVfl0XRZDuhdJOr2b
0L4wbUzc/ioz0RZUSAzYiirtyaTR4KYfmyxf2ppR4gHPtXNYe9P3RLPW0iWPQ4DISf1mWcpgzoxX
GSDvrjzWY+I9usa4rMLYf+TQh+tPNG0GxtELqEhNsNCPmXMIMdHTKDvwcaiJWpsEA/5rDTsJX3dR
v1iWXuLfodNUBrq3E9FoX6yc8AQrUm6wnduwLRgMjafTGNi7xlDUOFtOwaJslA37NSdiy4BxKG6/
/IE2YpzYBO1Im+R0UxskOMrQ+6p8U15A58c7R6ffIGvKlK+b51i7CYtPtlBlmh9lmY4HjTDjRSu0
jHaPiHAQVTTlfWqk8Vbxky7hOLo7djfGfRlAQ13KiRl3aZsTB+Fs9slHPZpEU9JLsGAXEd0FppMe
PGVyBqsdzeP7aZu30UB2ztFg8y80D+QYZ3U3u0coJ1cTGIVAlZLcCUo9eWpYBmFuD9RNFPuqXYva
6dacuARb/DzEap23TriWugyw9zk2jgHZhxjMhyC5taxiuvd0+iNWrq1oSnUL90YB4dknyIacMyeF
zijrh4K8EPNp7FavCnLMkxVrxHYmqQX3shvsT51FOqiSqDYQ2yUtcGzHafbrbX8fGLV7lEVo70Z0
vJ2Nu/Qea7MO6MaY7PuAh+U+DvNmrbdwNcNI9qdYJLJb9ANXCe8dS1laUZrNCw+oOU7n/yh7N9jm
qs8PeZ4XX16ZRLc1YJ/XvAjHl0HD/l7zBdkzbOSPTVCat2FX1a8jZAOCSml96TphXgIewPfwm6Av
zu4wr62T1TDyYF/kmuYWS0qYxBEYCfkFSpE+rIDYELeeOtlq5NH2LVfKl11mzruja77CeE09HGf7
cZ/babUOYpPMZ9Babr7xRy3da3S2rseu8G+0xip3Q5YYp9IhsmNTunVBWiwfSquhGj10SKfzMIpv
pT4UVOOB8eOEarprKQrxOiiK3pQXJnBXCZAueKMkjEbNH+6ytLcpdbGnq9fHzk3leXI5O3bxYLBx
fgYaqailcpD3qkzg1rBaa1OyqCCyYfUQXjuxszLaEBewGylkd/3xRmqtdY4jNb6PlBaCMfRsExik
EFD00NhvlJ73T5Y9V2bEVfqBqdI+lnojEUhG95mLP97WuB33gHGNmxFuD3UnXXv0yqy5CcZIUPSj
F9+TE4afzZhbG2NqSDgQWFLr0eQXUqs4vUesiZ7zuhKbTtrWJiVdtXRQE6dl6MhoXA1aGRDvCzjh
w+jFVzrO0b6SBd0ANeix4TT4ntM9+AEhsNloUdMSAJli83E0e63z1xX1jdyHZinanVXp/KdAXSpb
ZQvcM4yUqZZCo82Gfp1gcUnWkmKBhF6PKH7jFaYPF9HgdjCi4WGoVLn0u85YebNWnsyq+fRTP5+V
9HLW1HGnDS/VrLOnqBs819DeGZ3RhYxZkZ9+ivPFrNNXobLeDe79CxBzbCemfrwKQ7CMYuBeTaMy
b9JZ7gcPFLPPwgKgMdgta7OzXnuAYivEGo1+BUwDJEStTTsbCSbGze90Nhc0iW9cp9lwEHRpdu5m
E0I+3/+HyR7wk2BRoMPSIt7RJ3cG8ZwbNVsZRK+Sy2iqcZPORgenDfE8pFmkbxvBc6KnL3Ppz+aI
YLZJtLNhgqFa7cVPE0Udti/GbKxoZosFwaZwYc62C3M2YBizFWOI6/LCvjhd65PubN3ZssEDDw6k
b0bv42zoKGdrhzQAo9QxC4NhNn50swUEP4a9dWPNpWkrLYBBYxXxZtMIGhn+Eft3L8lPX0n502OC
lwW/CfnQ5CDCkpqo8qch5ac3BaUI308XkIo3ZvMKYt7w4AP68BbU/BR7R/jzMWG2vEgk37v2pw/G
q/twzxiIO0av2+xUmFVwsFNjWMlE0A5dKX8HUy1fldgQHrPZbsNtYrhphkhtHdm2LwSJgmcwRzwN
uHRoccC0M2ErvXN5sqIH67L7KGd7j9MhOka5ZT77Wld+qaysDnpbVt9IrMFbEHXwXUs2JjuT9qOt
MTuJBD7iI/hk90ylmvX+n33C7/sEjtccrjl7/+t1wvK9++Tz+qah9+/+zB/+R9IYtufoNFhAeoD3
8Ivm44GGQAma+3CdwCP68ecqwcI0ifNxJnsYeAywTv6ySyCF4eCJnE2VeCEM+9+q5rX/CSge1iJ8
CH4EyBCkk9g1/EJhIepH0iAyJKyisn+ZQV/f6LVc6EYz3umc2K5mbZVES+3ykUcKiQNskCvDAU4s
ipjuIMIBpyhWYM0Qf+EkD0604k03PyAWh5exRDMaQzN/blDTL5UDaC6K7AleA/YEMRsVBiSNDU0Y
5bGZbQxZM9oPSJrdM1vVZi0CL32s66o7mVUKsxkjdsr4jjNCo43hIUOWXuHlsV44ZCUrlbAyXdtW
px4M31YUWdqZdWRzbbyWg02qEZ8qnVcWqrgCcrdI8YjE7EpZ6tIc5t3iWhkinisTwW0TUPSHF/bd
7VBFrHqnCQ8cuXQOvEZio7GGRorXEWXe2jCgj2wIRw4nzGCNnm1Qx6JNXFXE4hyNnjt/LInnQVhI
33g+j2IpTWNyGcj7IF+1bMvfsljxl9aoKheQCOa3Vgr9HuHPPIe+b2xg2bfnwdH0a+5o6tMea/8V
wl18apshwIxgu7iRZALnC2MqD3gKkQkPW63Pw9UDSH1XB3700bdV4+189uNXGu1YMaeJ67+UnvjJ
HG4GEoSQEhlUpQH/qxNlvUE7CDyOwL0rWONQLbeMgJrLpR+5tr1JcIeySwoEUCLw9y9YtPQnV9jx
F7brchcGTrfvtIJtL9o/AZCmHj8VhOxy26iG8wEBQGuX0mDNExeU6d60CCIvDcVpdqHTeHY7ylC0
e9yI4c2I4K4xmDuDtW7INdZPJel1exmEDCsCBud9AablJR+TiXpoO3gZorZ6b4KU3UM0JuFG78vg
jFqVbRIiNRcRZbOM6debQNlk6+LcvQBGcHhrQ3qCsGMj9WcK5kUI4S5wBb//sIoZqw3as8A0+j37
6aj2FZkRUqI3ZRk5j0J6/omIbX9WKS4hxTnjWui6f9TNVt8Kp8D+k7b20W0hFus+O7h+QBjpkzi9
iM5KN3iqkrnbmV1R6FVr9iCc+7ku1hm9kMs698JDLXQWMLSOksqoiFrgjgeP57/hIwjWjj/KZTHg
Fx58Yp5xoRVLnInBvnTs9myy3iJpSK7XGrVsTcgs2RaTMazRHkHRczda0F4bLyyjKNdi6up1nwHy
tBo/uHr1PBX7ODSbkYVb6k7GlhGxX9fdMHDybbCJmM1wRqvJTuhd/Qagn7FnhKg56xQi2VVWYm7p
2A5e2X1oF12PONryi8cNVVDRcqKfMKXYLQu7rTBntU5WY0qrcgsYHmqF43N2D0WuLUsStW9jZDK1
115uHqOhGU4UHhiwRHT5PWL6u/qRHX07Zml/JgbTZaWQSEjMDq+W1/E3hHwQnIlwBofFiKWmLTad
ySaip2NxOeZDt/AnKNKqaGKUFMI9YZ1poOh6XV/7BrNbZvEplvU43Hoth6VOV2gyw5hSBDAvkRqS
+U+mw8bJ52C80/u4fASGVpytsJIXUwhtjcCRfEamll49K08fuPbHFVQNufWwSQFN4TzhWHVFA0Ed
rBW3m7OvTegpWVJjLcUS7KwE4Gxn39q6/uWkRmJuzLw0vkYH3OUi0Ps3oOox8qkZnr0C5j+/OV9b
tzhV9matESG3GxxkC9F3lIHgfFyG0oZ64DIDL0pN1DkhrNreiDQqgO2p5NwprhBPWPqeeIZ/GaOs
3tSgZmdaYH7qxrhacZ5kg0A0Y2m6I4lgO3ZeVQusvzIbmg3w9NsjvnbCWUVEBjlXNkopOS2kRo6O
1lYS0if5WrT8b4Y2L1XbGWRqzUjTAhbeV6MTOB8DbvbQMx3LWIDshIRqz1DUIXLINNux177wvKtf
9Z/8VBzpsFS90tO8gzbOjFW8GNirWtPUnsK0LnAxJfTfGa+mo5IbXAbWviP9tYszd/rBurr4qs1K
f+hmrivnKRCvo8qjnQpZAzhEkV/41plsZ+nfOGuWiRvUGsZgkczcWBpwZ6KQG+uPykGLXGbGEF9p
/+vfyWORpoqoGOCnA1WAVFSTsLMa8czLZTdNXBb3euHmd6apjKUVUHzgsHl/F4NZPBTsPhbNoDfU
3EK+NdNxCPbOTyBuIidvN1VQct2+ETfJTM6N84pjFPwm+aBVsj/wqObMPhbQPFYRzAUi2YQeyGL3
mXmqJ3P4chxIjxHdBg/eT3hvEEZusSLsXfwIm1purVFHNMYv0L6GdUG0CLrGrSB61OAvi7VN95MU
LKY0uYdi0C+xDxiYf3OZnMl5spotC3261SEGUAjh4rVuDY1mygiU8tbVzMiYw0TBexNlgvsOyAKZ
WeTiaXA5UxQwrEfGc+RpQV5fsuN+ZMmrM6aEdbSiB5FvMDJhdbT7JG1Y97Xxq5qCfktTU8FpMQ7T
dklLDrYFbhzaQ01a/zpwID+PvmDX2ffqdpgme1ukYYkin0xPXe12Gwen381/puhfVbl57Pwfxuhv
+d78OkYbuqG7BKL/lOQ88zcfODDeKNoeZs0LyesPSc7+zeDfAFhzbMJE2C//nKMN/TeS0a6BzooD
BL3qb94p7zf+A0w0XuX3/PS/1bhOxdffSXKeB3XeZWantZGEUjB7q34Zo32BEZ6eTmvFN9f/mMMh
p55IMWOYVtk/XEsj8ELTBoVJYSW2PD2LZKkTA3h3EQZuOtWMWHQS0gShk0JRcbOBYlMkq5MegPCA
chsYPKARvryKXchCwNQMcCHJ6hFTND06YFVBiTR5l226wYw2SRZLZAxsqtViFKaz7VRcHbrIG++q
XMYfftxkb7o2ePd57I8no3P1dZ5J7TkfAusb7SX+jCu/OA7IOs+U3uBNcBMgyqqSN6VFkhbULXeC
0XGNJ1Ys6akdtGGj2Hpe3NKAPct7B/Br2fGzFQtfLC0DGr7ND/WoCvrNFrLNitdGhLhVOdTvRgQi
Hj3lcKjqCSyGN4CkDckUP2eBch7pbHCuUP7NZ4S2aoNVrjsGAwfphT00aF+K/2tHoXH/4rTs7GFs
OdpmgtV3pZZW/mA07JhtfAbbzBzLrRWa/n3RCocORVpFr6EkmxV4KJOLvqInm3bt4RIzGtzM6qIF
Hd7SnxPBMlqviFcSdTC1A1KBeSyg3hCoUg3Eh9A2veeujMC/VFXvHxndy1PYDmbJbt8qACXlxlfM
qurDGajAWPQuaB27jdGWUk0qdK7IXI99SBI0sEhvUDFsbxElEM3qICsfPJxB/U72vQHuWyj/sVVp
KFce/SdPTRxlm7I2pwcxmvnNnJfdibyrtqGqiwPwEtNe6CrXtq5KG3Be5Jw43lQHhcT5lY5E1xcl
Ms/OwRmzqtMheeMTo9rdYd4/+X5o3mpdxIaQ4BpQG+nY2Y7dbndvRZNPOkN6w7W3yvADFz06Zao3
dBc79GatzBQX0iKvo/5OyxutW44pOGeMPZNxiMKu+QEJEI64NqXEqEPPvC/NpPgIqPkmSkKQemHo
Y3AkEDTv+NuMdJVRYXd1J9FsHF+DTAuSkz03NelYmN04e4oRNtcVw/bcl6Jw7Kk22FRZAT0DM29y
ACQQ7Tlc8Q0UtY89WIRR/1n70vxWTV9851kT3jYxgTiiT6TrIysoDyzrJ7kcMpPaMhp7qX+hm7Lc
AW2hrlDPtfELU0C4VH1rnkK2RY+5bicgVMfhPq7TcNMj/zHjxIHYkcCTj44t0qvPVu06+Ua47Yjw
X+yqIuZLKProaV2zyVlOQF7KUnhFoGrX0dBZ8dqrIxSOvIkr8jiDOSywG8cv3FkGRvbRk4+uaU2f
9HXrJ7NjYzYMYbAXnp9dktGc8ccPos9XOJXOMERXFj/XjVbDNcI6lC1n19mx781XVks+NASnoAgF
BYK6I8ybWyeAy2gOGOrHMs4xj7mdvxFoexVKTefuxBiBMpK6G/9A+kr2TPj9rRhIjS8K/HWQu0Pp
vBhjRJgJ141uL7jOg+KECJP2+KUarDnYHVx9mWPoojs8aYplOHTlnsLuDlONl5waO7E4nEeaFPku
JkGnLxmmsufewiQQmvgYNmlhq5dS+OqVXEvJZdOVeEod7J6v49R36coi9uEsNBE4bxMtI8fALSHY
4Ol2KDpvg30UBMa59ow2Y2CBfB0TKAr3nhVy1mhSJvTYCNbR6KZHrY/zc1HMiB7ya3RvsdZ5bArd
eTenynm1YTN5u75Ip89J42jK1l2OnGurzEfBwg7KjS6t7FuWqiT2JQ1sz7EEKOHECu1YgGYwGbbC
mHGtMt6qlLjE0q5D7SUBznQfgmd+7fj8n+tmGhr+SwfWzC4IFCxib3CujYu2XuteeFWKNUY3gEs0
CpL7CyAz3Ws3x+nZV87Jepu4CqeF0Fp0PIHMZZfG5PAL3+1e8qgXt/4Qppcp9sVbM0f3WQBPiC1R
CzBrnBVvzxLFsZKu9UpBdPhioKw8/WdE+nVEmoeT/2FEisXn//0//zgjzX/qj12j+xtbQZb4f9dH
6f3mAwq2QdTqpmVbHhvNPykydClhTGKdaFEhw3ryzz2j9RsmJ1RZcta2NZfk/FvzEaPYX+Yjn5fV
bRdmDaYpvFO85F/no0bpThwntbkaR0lZlK9p3ucgbOcTd1/NjVnm+HYiHKq3RYrZAMNkfQRBFfD8
tnAmFskQ9IhhVvmiGmneCE8YKx5tfrA0U5lyARdt9Ch0hN4lgLeOlJjU6uUkgTGUepZ7UDIpmkDg
S2C1l5jD8Vp21CoSYHNWadjEzzZn6o8x0KC6863+oelWG64yHr41EE4RQmCcOvLLkFHXOu4YeDap
3d8OBav4NWKhbNZeUQtiQBWgzEUb+RMxp8HsuHsHZZKvnTIeqn0+5OMFDFb6VdLPMjt1cAs4hRN8
t8xtLfcAIVdVMNjAbE26jpPUIlLVqWk7xTn8LTZWreJe03p7Wjhae2cJcomLiDqgs9SSclN4rjx4
Ws9P2bbqjnaELj6bukMusGCL8C46F03Hwr9vkyq+6pruPDi2st6axApSbuEzcUUySt96ma2vR0Mv
TkwP5h5jSreKqtg+W1izO1MVG2VlxY9aL8S1roPuuWgDPdpK8s2wa+NyW8XcGhZanlRbMtnA18yp
2za+1ez9su23jOfNGuRcvzF7Nh7h2PbakggETe840p88X8A1hWfiX0pDVvdT0zURYjtrqcXY4zaO
wKKuIlrje2J7Homk2koOXGjpDyMlV5q6Xr4Oso4HOl+ZD455xbYCDHuPGDgxvgKkfwtlHm25Dwcn
mwXmRgZFfciiurl34pmppct0p7eqedAQS1eNHSdk1WlOJR4mt/nUmivX5P8jZazxSqTqgbJFyZ7v
Wb6ZOiwmS6cR1g/g8+JDDJNzKlybMCCO0PqiKc9/VJNIHmJE9H3cCX0vOQOd8tmeSwJAHojCO9+B
HTXrpPDaa4GpeMX2Vlv7Yz49dKpk11O20Sv1juVZR56Cz8djw0cENhahJeNtooXezi5FfZMqbYqX
jrACcHeZ2nZQ7T5g13PaD5Gkr0Yo5XeGBeNqqUTs2ctrd6xxEoiPI4UPo9F1i8EKzEuBqnUU+Qx2
DNlaELJv8GA3vryTXIgrW6l6V5HppeokSXYphCfjsa3VMLJaDNx3OCjRjYykv69aHrqU7WgHBwvi
uq8Gr+SZaBmfPfvCJ18npboNk0k7VQWCpEY+McP00hV7OjmmlT3Y2dHK/cQAnpsUwBF7lT1HelcM
q0ix0mUDmDo7Ewv/crIauZKCvh2Itg24lLAJ242tBJzryO4mucrGXFWYHXHkzKMHfg7BwLmcSgpq
8SM59AcauvyYiL6/NqTrrl2bAs7kL+bWUhLdveRaalydHNMXQoFZfSWBMb6Eec3+n6KRgMaAFP4h
F0SacWhxcEUtgRnQtoJqkt0MKmTL1wWJR4KT62qKIxpGyomxr6D56D1ILCwefhc8Rk2TXKgu1fex
N1GqO5RSHZCK0o+oNcezObW4xoiHJuZKl5V7VVJGl0EpuSmQQA9e2VjLthf6OWdiXBa5Y7z6MYJs
OXjxCxEecQDXjOof6W29deu4PkjNKY9t3trAMqNpXcB12A+8I5bAbtys9NyRR518MFe33nwmUHEI
mtaVDXYRFXkTdvrwypks2tWt3x6DaTBem8Zu3iUVahyHHI7Dqgj346iA0HmRewz5FmG+67qzrxif
5IC024NI/KH5nrzDhCR7KJ1lfBKUCIoFtcDp/ZjBZzJ0pzrhE/SWgZNbN0HkJpu01NUXUyDiBYzJ
6HmaBzrBuLoZaBQGExAQIY0aKiQ5LfYHqpP6/ci64ciM168yt6qfIOc0qw5nycbiExxG2FHxkPiP
Rag3O8cuQEbb/M4Sp8K8EDxHRk7NMYVHJ8oxnDe9KVzKVjx7U5uF8y3qpDz5VoedEr7fPofgB+9S
JYQ2p/7gmIgfJuHWG78Nc2fRVrb5DeDZ5tDhpzeRJhy2442Lt1LUHEvooEzv+9qMLkaniaMMJNBQ
qUMJWnFoz79ZXbPdUlqok33nY4MjNR8x43Dp4125Mh86BIo7+s2KInqKiDGeWj+O9wbcIJx8iAjG
BsujS9lPiAjjCRsIqmuvGqWKSJsLGkHJQ3CnBCSl3kjHkLvg/DELUWSaWC3gKTV9yOECnfDWHPBz
YmnA/35L1saruOq4SyxyfTSowm2sVV37TJ1DkP5o5u8CBn3rVDPZ3yEYlSerF96BbJG5oyW4+GEq
KyKfO9ZEIPBrL+IkA0ybG6VNs00PHBiwpP+QIebsM4zSe5rW1MEIa2ed8aR65DFttStbKOPFyjrO
HBUWQ0925aU1Bct+o1e70BJyi+Q4HzuDdCujWSMZg4JbbVW5PGxHgLpjBbM5dVqzXTZ8Z1yRPxaW
sJ7cFvqE9Cs+097qtnE5zQ07mpNcelXZe6udunUaDMnRDTp9owDEcU6yZmwuZ8LHjKfP3lEGKmVc
4/aFCMaTOfEyiQUvzPchfd5LzfTpCdUjZWO+i60fBf0uJszI1iqWdhtkWDAjRfQZBBSgaCjLxFI8
sgz1VKoFYK1Hw8hMH5S2St6MXqfskhYgimBdoNw2MvDCy9T0RWWmu+rq3LotsR5uC+Mnf95Kn+Mc
rFUdpPo5LQa5Blzqr1Kmuhsz9RTHjymdVnmFfYyRqW02hDiidSZRdblDO3cIeeMmyft4o/mIqVSH
EWLZeoVRXSmdhtEX4JfRMnpvzVZGO8r6dmWYQ7XlixyePPJLB2kJMCctz18eaFTvxB7477LgSSzR
GL9dLlNnlVM4c59JXT3ZGBx/ENhjM26EPcllN+8+IIOGj4D5EIv5t6upRLLoCoziAbF/VvWxu1Bj
E6wid+hfauCfK3DqCGQwuDQW5m4IFZV8B0zjgtAXRehFPRa7CM17OYi02migtjb0WgZfnRZFGzAP
mKUHiYiGs4xamynxz+wpoQ6TVdkYcCuY7+z6Bgtt+xW7OFrtMsfP2I1ad6DHFY0m0l35ZKUsxiyX
Gz4qRjptqVtot6Fve3wFlNo3g4X0nKsm2bgEfssDFTbGsSHkdWsXw8cg+OR6g1Y2+pvklkwK5Dha
rxZ4qpJj03vJaqQr+AhsRx7rnoiUJ5X+zt3cfM2Q1q+WPrPy4SB9jRU31qUnGwvN1MkPZRePlyLT
YJT2YfceO4zEVKlR3nbMq0mH/zfq9d5PiO7Y2IVuOQJoB9RWxGhA/Hh9Tb6TlCgm7QVElHhC6AFS
S/jyXBiau++TyTlbk2Z9eo2B8bhyxq8wj8GJpPowP5Ml/Oqua7UdhqWdk1DPBjSFYzpu9GrpKXTh
KPHym4Z7ir+kOt0kgJ3yeF/0ftkcHT/jQNJEBQ04Gp2eVO+F4jvtDYgAKd1rT/4Qp7tJhvm51aTx
3NQ0RXfMMRi2PbJPhR5dOagTANOFL295ELBo4tOFestgoB5JLpKDbbGL3PDEmU5ezd15UQ9hcZgq
077isYBxpFBEvKVXm86b04/JQXbKesXelnwFXaL/QNTruBnoVXpfT1APNr+cLa+/R0n+q+yKKwy1
VoIz5RT5S8JkPq6Zhkm+1CGu4sxZl78e1/JR0EcPGnY9fDJj7+QWB+TjsLSWxaraer9jYv9SWPKX
V5v/tr/lWf7x1bC7/Lo8p+G3zEYV5Gtt5z52a2eTr6j9iOVSbdxNtulv6Y78PQb1r1/zH96h7xmz
84W36c/sr797h45UXgBTIl8D+18CXljm9+7qU+wJv1zT7f/n4/xrYIc3yIs5joEyECBsGHPVy69v
MO86GDBFla/7DYCgtbEyH/F4rYw76zBs3Y/8oK3+u13pP209P7uE2Zf/8itYvbfv/23CurwX3//7
f11wlX//19f3f/1TBu/ct/PzL/hjcWL+pmPSQknUMd66/rwh+UNc+n/snUeS5UbaZbfS1nOkAe6A
A5g+PC1C6wksIgW01tjTP+ol/BvrgyBZxcyqohnnNWIaLSNfPOX+iXvPlV+URN9KyyaVizD1n8sl
94twF3WWQDQlDL79jDx+N3wRU2zLRVHFqEOXgvf+7/i9QN/99P0ga8g1EHtiILPp3BjZ/JLfk+t9
zyarnNYuaa8aSBBArpyHbech5JncHR7U6WYEuvmQSae/xEXtb+OyLd7gcWebAi/C2air4EooUBVM
x8WzHYekr3Rz7J45gUuPahOQam6K+sPpJh9eBf6AjDTJJNEf0YiBaddlL63tpM/Wqz632RnRVHly
cMuT9IpLgnRKg9wwiiNbf4JoU7OTMjXUpa6bDs+VmThHs636x942QIbOUwzutmWZghK5t0vplW3P
n63ZIYqjxh5SEOKQJo8wBZc7KVPGbjQH9z1GO+GxVZLUEZOCbFo2T9lYlPegZ5q1iEJsO2kpXjjV
0jWp4fNx0ij5CAbBJVwTH7HFcOwfZo2vPkiSscyAkimcDy02ELpA40VvTdxQQHC4VmPN9oxkNDdz
wcszOGSgEpZnUaKLXO5KPVYvfa4RxzgD187bcq11qX3S7UI8sdQq11A8sQDB39lalV5Cd6mtbZgv
wxQcec4uK2UQcO0ULiadqKcdm8H/lrrZrkuL6EymDrHnti5+04rqpQmkH3+ko9HVdzEKcuRPkih7
UPIO06V+QvjDmYmvnrwiIFeeTmV+8I2azOGmdNejA74LFfx4nAnJOwXGaAARjkvr2U97NKZTEJUn
zSdlJm4D3VinjqE/ONyGrxLZwJUC1Arxrip7SD493jwGP9WWftdam1oSbK0kdteulZHm4sT21WAU
DWs4m1SS3rLveA/6vT676oVRtvaahCZpljh1cHeL1gd5kNlYuRKrunNR8Oc0Ccty3iI5pl3ltKU3
Rtk6TL9SubNUZeDmqBpaQ7w/T5XuNhqQZOlfD8verls2eKw0ymbhSNiHwRiKR+RaLPtqo3LuEx2z
WbDsArvPtWBfhe2TAhb06kNO2BoSwiPssqp/KRpj2EOoChRq+orYq3nZO+rLBjKdne5JouC7jZf9
pM/U4NlZdpYuHxz+ZcMfjhXbasyDbDerZc85+IH5UWN4H1Zy2YPac1ScIBHZRERpjnwhe4uVaQ1N
ed+66B0hqo5btexWI26Pp3HZt9rp4lKhu0iIEdWSraRNXk/LjjZatrV2ZIVfk2WDS9aq9ox5pd4G
NIUHXaT2vb3sfI3ODT78pJ/u2mUjrFkjQDoEmoW58sfY3+X4G7Z9McDUcSykJHx/Nf8bLqOi3Wkc
UvBsljV0Lht9gdfox3QK4SMMS4DT59a65Ffkla9toNZorR6nIUyQKpHEXH1uvZfs9q1uQIb26NyT
pyFU8kdsmvCkNIG7iTo0foWgVt6WLPuDFVht+eos64X501pXSp8j8JMlnHVghedPwnBT9+a5q8EO
V91CIB5Kl42nDTeJAaRjfCXUlcAQStHpPU9HRDSO1RHtWo0L2HhIujRagQdQb7lv1VfYTMRXxpbw
cn0GWivRGOXR/0QlwwdIP3yjaQ4WAVhfdXfOX/RZmedxiI37uAgKuCQyROr0CWGOPoHMDHYRr8UR
mGZFXlHglVUv51UgsXgWC9NZCdFj+ZeQnnuEbSa9F+2ep3pY0JoLH1jLJHTsPCKXoXP923mhRwvp
wu3i06/ti0+4NNinnZnixTOSsnuN5iy7lFpdnl2UZjstBFHt+231TXfb9jBjYjrGgp2pKiN5S4M4
HcwFdg0LHcOkaWnfJe6wGC4XWOzSqYJLsqCyg8FHB2bi98y0ubmxlT/uwgWuHS+Y7TiR5SFKBb2c
1piCDpilXy1SupFcligRWnJb62GiD8Z8T9jC5yX/35qHmgc2p/vXG6L//X/1t+LjVzn6bz/2R6Vj
EjpoUcawwBSGznb1n5WO+sKUkMdZtDdUPH9CELlfkI0js7JM5SC1AWH0j0rH/iJZDTFdodBhwb38
1N9AEP3cB1Dn2AKvG/+hRiZzQPxS5wz2iP0PLPnGAa57wJF5nO1V+AOt5p+KwX/T3nw+mT91HL8/
EuJ7uWCOFK7Snwty3bEFnLrSX1tk1t1BBERvhgqAU8BmlfqQ56rY6y7uI8Kt0otOtXQJB6YyEDcU
Cjuhz496Ww4P+Th3F6xQxsXqSgZ5boCyux9c/b6NlcbYCa4/wlYnu8OvpK0x6s2rxA871tG+ig95
iHUwTonkY1PcX0KjZiuW1dqLzMPoa9dAOfUx7NPw45AkQcw1JKFQqK93CYD0DxkXgpyciaRyE5nR
88Sy6rs+25mzCidZnSMdPx+6zKY5w7BFpwmtFl2BVcvv2GO7aVvaAQekTH0Nt0ytD/ABalFEh2aa
WUIoGJgTGchOeetSP2oesnc/WPWoqHfcO+ZmGOxmH5t++BhOQr65oTudE78XaDcJFCKKqg3i7TAF
pNj0ue51vpQ70U3DN26jjqlV0QBFBV/UDFp+JKmgudG4CPGMTkBBPNOt6n5DbPsY7vVKFPBCFN7W
uK/IUGoyOKFr6QyEGOITIoGHyfcCzYWhBj65t25dqwy9LtHUDdGsmGmaMnnFfyiPSI797Yj/+SEi
u5EqRAdLsFIMtXyoUU3G1gZO40kH8nJbBla9BLhY0Z66LTlyR7gOU/M2Ix296TO4dEP3xtBwvIuZ
m3crPAsOVl41VOu8wzgFarGngqnb8crWKvuhG0f5EMiasaqmqsqrNbu8KBAM0Sq23ex+nkv3VJJw
dQO/PLkOoZ6igQQkSOud9POegrI6SyYSIdmCTXzNnMN4IIayOhBED/FdJ7LrkA8xMc74M9lz8ZmW
Jx8bEqJ8cOpdylSRjM3g3AQmn5PI94Otzp/XsdMzKo6Lrq28PjGirR5hhQ4JfdBiX5zw4BvbUGrT
7Tg64s335bhXU9iKLUP3/pT4tnwTOWhCgEguhD9fJCs/cpN7M3IRTZOdQ44NYYuNtpuIGmFnl7rx
BdllvC99M4NJ1EpK/8KF/XBkPBNXp6ABkOUteyCxnZ0SFQqHVBkd8DwazjEPs270ENHm08YmEmTe
Voi1nueWcCB8umZEjaxZHd++JngOzVicNbBHX/GqB7ongStDMxrdRQTEybGZfddtKd6suNsKX2RX
fqmih5HVktgaZSluGPs3T8JndIXELyxrryk1ys6Sa/aZSS3RUQ2VCOHrnVY/iWksWO7V/UdDU/eu
OaCEO+LjWUAzbkJglQpxtjF8oHeJcoyVbqsTMI9Gt2u8yR5hQkW6StRvg5b/3o//9zfB6JJN8xcS
CuxwUf6evdc/e7b++bN/3JLQ+CzdgTwvFInbxpK788c8wERMoVuGw//kTrQUV/LvYgrrCyMCPoCu
QqXKzEz985aUX2yx3DJMCkjTQQP0t0B9YAN+mQdAkVGIB1F0MGFAt7SILf4kNh3F0JdwP3oYWdXk
SatuboFpRQ95Z80HkrOap76tFuvj1MGtSkG6zGuaIGgrY6HHz5EI9EMQWN37PPrDV3iAzV6xV47X
Onh60h4Ikb4OzcY6opELLkGPmmfbV5Ozw3Uyb8j1zC4Bn/M7NELjxvQL+r5QgQRjXXcf+nN4YW5C
vibkUj7gfRc2qOs5H2AYCC38kDkQX60A+NwSDnaB6VVDqsLGcEbQsZJ2Zb5GaTcyE2/bNS8+a+xS
G6+mznCxmBBT1rRwMH0hyrsCp/6Ont9ZN4vdJZwb98qopmQf4MW+z/p22JLX7b/3dahxIxvjAXju
tBljYYOonqZdGdPL+K4/rQ0fxs2sIFYpvSfOpmP1qmOFZTDBit9lzH7Sy1JeQZxFuDigkhR0/l+j
mai9smTmG9ko3leQOqwXerwO3aEowttxskxvgJpzKMZWcbyzIaFZGjeNNevPRuTiXGEECweH9Pgt
hXT4QGcP/CPuR7xQkiVzrtlEoarAqDZNWA6XyCVCoIwImrkNQnd+y4GDn2eZp+SsBvnGqCEna9PE
2KRCYfwByCq+dKnIwGWM8/QtiFrTWDtW5Z8D0aYbZu3xte2j4uDtN9Jry5xqNn21ecbZE1zzqiFT
kZYczgHjkRqyqD0Eq6ipABrnucl7JwN+eMXbMt0wv7hSvkzWI8mDKxPFGbyGxg63sBDrhyrQ6xs5
hnYFktWEZUMGJMJ8c+yM7yXxMzdkIaOLDXhqLoF/UXLhwK03TkzkLpsWPXysjbzD2j5RLiN8HMHp
VH7sPqoCeOMqhlh54+tjcwfwgaIx0dmwreBzk6SZ9vr4PZstRG1IuSOCA0MyITekKUqXeM+5J0OY
bpff3rGHEc1EuGcfl3p2yK6hEEuBwLLPvtZDU5SvWsZ2/LkMdeuoj5W8CUFQpBtczxnuaVJs0taw
jHWIVXfHrSCvYEdomHb0ClpK3Nnqay07+ltBc6ZF4EliAHO2Nwa2uiE1B0/HGE3aW1sRi8MFAcKg
GvrhVMSIRtj7+uinIoxJrbCj57zw6/s6zuM9+CTsPJ8xux1Lt2g1RQjqoT9njemBZma81neKvL6S
TOVh6oIrd46SrZvb/nWf+/M+I67z3GIn8pADt2gV+tF4YRZI+ixh21u+t/k3kJIWfhfF9grHVXdn
TXq+HggI43dksPfuB457GCrD3+a92bPZH91tEgz60TWt/CFtx+wq9vXpPLl1/SYWke1KanWxRf2h
IXFq2jcTY+hb6CBlWbPxUrjO88Qj+bIr2GuRJNC3gbiKJISgeG7rKxVNGL8zPX8z2Cl+DM44nJBv
aw+DUvFjo8NxpAaCwYwDMDF3vaY6HZ1wEr+EBlBNfNdluc2jxNrbWRI8DE44eH2HG7LMBx1bZUWq
w8zfL3nj3ORjGKbpJfdV+aBQePF9T3LjJpQjjG6zHlyGJinxrisIy9oVwAAFcs9XBg4/0QDBGpv+
NpFBNq0JJCrWo8HSx/aRDTQQXa6nhPTVGi01eZCBs5cReV+hTjCskG3dAZqIk5PFZGALWynf9FYe
vDkViuo2l9aGqATW7BWEwyvBjOhpYLkNJtOJoC9kzTMZVDZJWsZgwMRoCKowFaMT6lyYK53doZZJ
7Vcw3ehRTJcw4hrd97bXaFyc1CC4OR7sEKjzFD9OfYFqXlTdWRpaR73vhxbAoq771iUQD6ECqC5b
ja7p7JQe6NcBCCLSitmRnxY+8vMCYJd7OFoNgdEkia06y/E3JHe1u7kQ9lvZpcyezCJLUbFO4Ioz
oAQXHLvRCZEpEaLgsvHMkWDIsSTq/KMbhvwhmNzpkqVu8hZBgt8Efkzbxrn8zZd4Q/PSDPO1HQl5
jT8Zjn1YuadClRguS7qtkj6sWmHyz7eq1Svk9qXoXzCVpvWKsU9xRmXsXJu8Do8xHdvMAI6PLA/Z
vGUsG59wDaMJMYnNhrtYkuuKB8F/cjQ/PA6OzzC3IFVDdtVw4rbITyE9w47rd6r4tlrX/FrVdxyg
6l1rOmMLDWDTqupW+rN4CbWAsGU48bd5VoF7DZUAnIhbod1A7xxuujSZDxhC51ObpdpNEeqB6VnQ
RKwDOiEwRbSL17gutF2ddMW1rNtz0xXc0n1R3KcjsBDIafRrjiqx4A0ajVJqRXI/4qa8D0tzeIra
oLilmE8vpQq5uMO5Su/hV1u/rRz/W5v+XptaLHX+c216fv8/oAkRn/40vvmtMl1+8o/K1PhicHMg
pbUtgdloAQP8UZmyqUJgqxhdINyFMk1R+HtlahAxaS14aUAETFYYefxjfoNDioEOa0mTic8SI/m3
ZL6/1qW2EjbALv4ZEzsWRqif69IgZ/Y7+FOwKeo7pPeejhzHgpf2p1fm301vFC/An6Y3yzqVQTN7
uWUXphzGUj8/ToJTbEKQ5K+Je7Z3Op/Fqkf77lEscByCC+zvkIBiO6m7rtaJ73DjN4ES9JRkZoU3
oqH00IFuPtRanV5PPJ8zlnLxg+Mr3UYAwi4ahvl+FZOEs58tqCRqYC68SuwmuFZqImBYRf58sZWW
vZYVJ8hIotO58wVhNhHADq/jRiRYRNoeVB/j0uDv+aZQ0IAdASyIPdVPjOshrdodqXjJTS4Ca9cK
h0mv7JA7rGr662kzByTbVX6abnHktMVREcmHpZ4Z1NuQCRGcMwszerD3p6GufpjG1DYbokPG0fIM
5GNkvlkNntEsHbfERPg6G7khwlcCz3Tbd2Jc48QATtoqNvxpm5+zUOjHml3XpuJWpMNV/mquZ5gG
ktzJ/hAblYa6szfRUbhjkxpcf8FoPVSa6OFwETl0nBrdLOgJlqgYhTD1MBQJZzybn1l6ooUYPkLy
PdkVQl02f3rcoLWJB3SamXsZqgjDr5qm58RqdLnubNmHa9/3y4NuqXpfmq3cB6FEAsUCL0SCY/U9
c3TiDjcEC4HRSzMCc/hVmRJJiuYO0rexGjUj3ZBCF95PYR+8pW1aXKrSQArl9tUORXZFeLiWXIxE
G67w42e7QRTluoM+ty3cBLCBiQ8lS/TJS7SYKJceWB9rzmbXDmQdW9o3q4Lt6hiVudYaBZHfbYcH
LZDA5wYxnIsIJyyJAuIMu5xjN2umZ9sMqnu018lpiJF8rwiiqWLAgpZ5mJs6/ZboQXvSzGIuH0S5
REGjotq1cc9ArlOZe+RDx9tviung6EX9XlOJ76FBDzhQfHGXgMX4WmPsJhRERVdhyOZpCFvnmugo
eS0Z896JPENb0YdmhjixWXyvdD0s9/LyijxtU3oGMmIuNTxGCIFy82My9VTtCuR81iWbGEsd9YyG
Y+VM3P9G1Td3HR70u9qS7X0J7gosWaJn8NSBc9FtDuZXfFcjEEw3aYnNsaIKqkEfux/W4tXHqtja
08EuRjKVe0qAaDcgdROrQUyS+FeGSP17048twu7WUDGOAbN41VLUPutqnOS1T3ppcmlbP0D5Puu4
4QoZ403OIq0mtMwQLdXRzMQrx53dw5S203vXQHrVD8xkJ/ZRKFkpXyLbDSFYxrQ14PquOpPKYUVg
uXwuK9YzM84nkn+i8Qnio7ghX9DZYshyj63oqmvhTsNDkuJrg+EnsRwagjcTDVkEwhMeOXwgH3Nc
g24P8WYjI2udKxujWR+0ExCBmD5o8aGxVrG+5a3wz4AEWuasZuuvii6Zjv3iYDPIMOXbgw1hG1Yd
kRfF4nYLFt8bJnOcpmavz5whxPjAo44ejE+3XNBG1jkJC9K0QFIcaw2HFuhGd5+Z7UQCfWBVnmP5
YNoG0Yv72J3t78anOa/Q9Pw7KvVvf32QGz+bZrmiGIlw+2CdRb7A3fHLFD619SCdQYJtBtJsDLpK
vwClAlMtDpgbCMlIftr6vXvF2fTXD73cEH9WHP36yL9MUBAOzwX1f7AZjXPTrlGAKb7AzeqvH+Xn
fca/Pr/lvvzTnGbZpQAq4FEGc7Wa1gAj1u5a+61w+o9Kpp8v3eVBWL/AZGH0hESE1c7PD1LT+2Xj
6JIRs7Et4r8xooTf//p5yH99udBiYy1yKBEEXcByIf/piUS22ekUiOFGXca1if50G6/hjOzitbE6
jCvXa9YQs+8PmodvxYNRsmbMvk7W4XE6DfvwDVqpdZ9ehuy3F/i/ReMfA01e6P9cNFIxRvn//s/7
v7rCljfo95JRIUZCeWYBJFkkRJ914R8lo/6FfR+YKQqqX4aZ5qKIwnvJ32dHRsoIX5DfxU2UoBSM
cK4XtRS16N8M4PwVZk3Bii8NJwsKK1pL6tSfP1t9u0gQdZK2Ih2ZNMfaVBDNLUgxZOzgk3WTEql9
Qg453gdycJn+uG50FcUqf5u45EcPWZdmkshVt9wTdafdai0y27iV8q23kiBdBw2x3zuRKL9auRN7
Pw/Q3oxkudQk2pXYkThW6ukqjsiaBeLLXBiQFPhnQpz0tYk37clu55yujlixTerUuOnRnyabntik
58HS/CuBf/0RgkbylphBQ2BIMgmm+gUrhxXMnCLddrWbvIxMl55zo28ftET6T64AKbxiV9Od4rqS
X+dsrreUPDHKhVIVF0umLup+h6win5pjXflOfOeIMO9WhhMzfeCpZ8+dOU+gd033ZqpTMqCdEhBh
ZiRbHdn2YYpjmKToVmP2JkQARcAfY08kWXTvSDv/qHk1NxO1/Dp0zeqK9Ut20phWSKij6E0/+8gx
PfZZhsJ+YI+E+53wOYKLiRn/zrQWVG+sJ1e51SCjokiq6w0pXiNirJpN4cbNDQxTXSLuGDEabxLz
81Wq0vSKz2z0hNwIO1eaBPbrzBl2K2Q+f7dwOsOwzSY8fsHco4EiWcUMTxH2Mhxi7INir7etad+O
UZnsdNKjkQZVXcGedPCBumA7yb6qJqlDiriGrKtYGOldOWXdM+qtZMMbnWxjoJQHEM8VHfGImc3v
Ot9TwtcxhHeLilkj3EwhlPs2Tl27J4/K3mCXUtsaRNhjFtWKX6i1NxirBvKWQqneA67260na+IKN
PMm9rAPjsyqcElMG/ogZl0A0189jXvlrgyyWHwzheS+1IUyfmfjpp4rhJXdEDqoK/4La5ppG5pjB
AG83GMlw4CpIvhOEprZjJOz7Pgj7NXa7tPd05Tu3neDJAdxydrNfjK+hKQdtNfn6vJE59p0pJpty
BRCeF3ckSaxHKA+TdbaTG5/N8RXLBO2VqoO/FLZd99bgWd5FfH93vuisH+RmzNuQYf3KdfrswWRS
WXg5qSf4BSezPmExxtrUR03+Q6QNORSNDvXG6RtQX3WLq68m+4Sykie/2MuZ6DJ92s699HfWbFT1
qpDsrFUDpRw/RHKiigJlTlarvtNzlYAFl/7yQ772WEV19FHI3kQybmlUxk3gqBMe0PTJwda0g8ks
nlMan7ueBPatvaCXViGAW6/DT4AcO3aCtQqJrahq9oOeVmAV8vByGocE0M3CGNPUU1JWg793JzDi
I7bJg+vDGiPeW7yRq5VuY9xhDbWx7p9dlN18J/XReGSR70P9KadVTQD8AfER2bLC0Z7BwrGAcR1i
0qw2y24Jou3faMqn59o13DPBNQzoUEGaxYoPN6vroQ3fyAVmflm7Rb/GranDFyIM5QdT8RzXTA3h
uwbnQE4M804zUS7xsUaDW6+Obk1VUyXzocGhQ+Cf9Syp8mBvzsa7ISp9M5sWSm6Gcxc7xmq5GSs3
wZHWDK8jmmmxjivTOJaO0ZzSJVTbS0JH3E1wrC5FGZKbESIeffF1cqGY9dXjVeiE2je+N8Fm4pc4
oOYkk9VqrPBIiHG7n02je1ElCUZ2P5kxIDn2r2JylmOncTaMp+Nv5pjgKSLNr3s0OxLONkFrzUdb
H8YfY9SO78TMqQvk0fl2jFOkSTh6JShSd9zLVDPPg61brxNMfaZsvXh2ZvbLU5kZ31vXbkhjcpJz
A+37QGZKuOtSHYmp0yljjYjPv0QtCicFUpesQPJPiFQV8ux0EFnMSHX3BmGSW4HJ7IAzw3popn6Q
q6IcFcG3rfjha7b1EhvxbGz6MYq6lYobjEwV6a5cOViJbzIzbk3AAboka2b0nxgKX6pKepKcwHWi
iWGXJrEjqj1jFZYdMGrjc74Qv+Gj2zO5lnDA/YUIXixscAx6iWfq8MKxQoLfEzEU8VTHvejKyt/4
C2OcbEHw2gt3nFDO+sWQqj1VTi6fGFYX1SZUGI9h3UEst9O03Um/CV9KaFSv3SymTQI8e50uuPMO
aMx6XhDogLGMhec93Gi8c2vNQh9ApKZ6lgQ77jhTfezDINWb1AL6pWkplmN8dxualdZbcsfgz7Ds
SBcq++xW4dvMv7UZJy4N/BbOqgzq/ruDAujdGIiKIC4zRhTYw4nfOmPN3t8ENZIVKtu5Ig82Zufb
57xLop3uDtMxrpziaNbFcPCZszzEsWPu5wU2r/KpuJ5BXK6yxom3YoHSq8l1N3mbhT/SXNW7vgFe
b8yFsQMjxI5GLHB7xJ/i6BhTeIPSoN8OrpbvgwWHr4XBfNLYoH2oBZZfL9j8oXPnu7Docq9ayPoj
VcxWddI9SvLRLg2rlV1MtNi0yivwFhly600Q6vYWnmN/xAHU3cWJAOJvOyXsepcEqrbo9YrLI9aY
25cWtbNbSEVNomoizgL8o3i41I6VX3MXWJylzKTMEjEjasZtprTxje0RbpopA0KxMmzodpOVoWaM
xAxRhmSsWHmaU8dvBubeNX19vJsBBazzobf3WsasCrFCsMP7G26WzepTExe+F/RJvwpLNrDTPLtn
hk0YG9O597Q+0Hb2zLNcuQSfXcymUZuwmWrualfbmboMjuNYVXujqQscVcN4AKUrdnZHBitRjKRM
lKz00PFYuVcMmbvJNGXfFOMY3/qBPayBXEQHM2WRBoqLZ58SUlUPRB+BNhC3DgJ3j7KjPKnWKE6t
atRK5gxvcN8Ou6pqu22L4xgFLcUY42xUQoz0IP+jfK7qBnWlHcROs5mlbIfixOgAFzTP+gJOo9lK
LYtOokrNg+pd/yrw9YBtlMivTVzHfFJEvA+SWe6NubX3FuUKx7MRhjvZzfp3w3eLdWxRqvYGvOkR
7uxh7mARKp+EAg/XEKoq05/dYU3wAngdsJu8cSSb9eg7K1N9IwyofcoKQkxZG80OvNWYltIqixG6
/DwuO3upqdcGJ/LzmBjUvKmZB6hNRkznJlHhj6lS2re+1BrpMQcIiBMPCuMwaWVyO3RsoPYIjXxn
k6ZT/r37lA2UmT8Qd+yW5WMw25IxWqjqu7wztRuKUT6OEV/KHyaxYYeZWLA7FsL9x4AsDQmO3+z6
qm22fRqTYG84ab91i1BGywwkf+RDJh5tWyv2g4yMe5Bas7WvlYyNTYyf8b1OTNxTfaX3t4wlCw1f
oN3/SP2+Ivyl7au73Bzj9yIsZQcing3dqu11KPeRml2D0msgQt4GNYP/uJnvRrB8GCWIfHrLSbF9
7AYThAskSXlykLkCDWLP9/rZh/23L/2jL2WS85/70n0Xpf+uKeWH/thjmF8YWyxHqanbCFkWZtsf
Tan6gq5FWHSli4kGpto/9hjyC90r2jBuCjQ4krTMPzWllsUegH4Vjwx7EONvKWzw19B0/nM+hEaP
6xAPHN4dmlPwKL8MVbQ+TaOUqI41KFlYxUWd7o1YqlOYGr5nBOoHzeZ9qOHs7kPxSrOIw91SV1Ue
1TfxUIQvBMfHL0OimRf0/8HGHZ3hVFkQuet8TvcMETUdyKactojCmjMO5x/M/diAo6jz6jrPnkoo
72vbITfOBmSwqUjyvk0jrMerMaFc67AZXsHQMp9AtOYfrTNYW+5CYAMKRAdbyJlJk1PiDSWZvKy8
GDnblQYr4+uQNmxeEzE/NpZVXXGIc9SQvnvlOIyjV0asOdvWhX3SGaU0N3ZMQjzyTlZ/ZmF1HqkW
w4EXsNtRJskHdEbZHmyzjmMjLVG2u4jp/IlGQDJJetWryNzQOmK2mPBFbGBbNEArIo6eyQ7vZj/V
znUztOsm8I13HYrJprV17VIprV8j2qsQapbkkJBovTabJfzHsA6mX1bXDoEE+0KADsud9j5pZzQB
49eubu8IJUjvOSe1Q2/J8HvFabPHGDxtYr3vTiXRuryE2rgflKlxLlQATfImvwe1e91Mcr7SFJvn
PiCcnDgOc43KIdhiWnCfdJRGuxF2BMyB1B8Kz55K52OoG/sFS3t43SjNyQlGZPS7qm0ZEPTeGc+6
RYJWOmbqttMG/eJaeXVhLQU/n6OtgTliIcQJO161FiiFFtnA92WOtTYrTK9ws5aiIGq8IK0mbhbZ
XAuzmRbrkEM0U9xBlLGLvVYkBFAKriFYGYAZWOJeG1Gkb2eQAbchZMuXnhuRHU33wkQ82cxxcQ3D
dfZMezSvpzJ914K+9xICZm4bU8eX4NBfrCIu8B17LWMjFkCKQ5O9ZsEzeykBfgfMQYy4U+WvMxVX
+6gI0br6eLIuBbD7rW7jsyhj+DxeV5kN1HpXQrowzI1T1+VtPzni6vM1QNVTn8fG5noX5nCcCp45
/UgJmMePb10WdOfBkOhwVX2OkkIj8Gj8SPzqySwdSSCWS+gp7yqxU6U3GXVMjg3ulDIjOAIHMvhC
uIstpeFRHyzYDXjz4fOgtKx8Hd3rsuDuif/4quCbrJMhxo8jwmdCAVzias1p3VlQb13N2hYkQKwa
Gd+5cw2+UWtGjD5TtMMlfMU+Kd7YowgfXXOGGFgUtdflkPp40s5GFt2waSZ4AK7dqROrpHsXpTU3
WzRedAv8HC+WV0Td/VTYCVZrPpq+RudM56cg/FlwvxY6dtP4J5oPufFrW9EtZuc8ibQVCTA/jMYm
32S6G2f987urU2q6Zz5OxMPyaisSYr2JgZWHO1usAMKjkoDis4WAfl/0xSlImqeoB53rmJw3pppw
aiT+R++o/ThDFJtbnF7ItqJ1NsuXsc2nU5l3VJa6fYxbcQyj/LUIzVNciTtDT18ceEErYdew4yoz
xbGT+R5dFFEYHCUGCVV2RyEfRJc0AfkLBg6L4ZS/5y3if3zz8yYf/fFQlvbwzVbAFF0QMhM98Rqg
Aq75PrwEVb6x2/AG7iJP1op3Yy4uZVp+R4x1JLl0j7S2pEMezsPggBrWDsqKkivY17AQg1JfARhW
W6QsSNNR5dCmw4InRiFjbyiEZ2hsIZCPJOshnXkWrLbx/enVMXVykzge1T70NnKLxEj2WafFm5h5
SMw6kePKuNEqmXijUrjIpf6BBwb6H571deGOnTd0GtmVHBRAsR24M9r/Z+88diPH0q37LnfOBM2h
G/wTkuFDUsibCSGlUvT20D/9v5hV1Z3Zjb4XNW+gZgmVxAiS5zN7r+2upM3pUyASKirzLWeG6OMo
5s3LpGbbgaHwG0kIjM5G3Cs5vKiigVWWLGtx3lvGQcsA9NC8aFtauoeYsa9HrtMIKckaAteRl8nU
MFxRvG5a/JzwDxzb03VxJSqnBa+MA1H26bsuxBtRExrJfTS4agKSx5bxdYaIWUAxTMLiJg9tkkLL
qfK4ZasgzkkfAVV47Al0JwhkYSvPiQVPOM3o4KJHm7ecrw+0OvFwSZL4qmCoRYNMkTb29nuKJgF+
U97eEVlyyWT0MfXhhRvy0M5iA3L9TrXnc6raq7Hhsy3Hezj4N+YSV36lopvUgV+3qRYwKr4y3eKp
i9WHOKtNOqv6Wovz81K59L22Edhm9tjIZkV2XRvhhEkSinuAgv2E4/VGH+v2xEoPp9Q43nfWsiFx
9aZzw2MNksPDJucL3boALVDRNfAlW1FEDnvcESM7x9uuIeHX0HPdj7l6ry/kTjf1a1yopxKpGwyw
6d4JR2aLSV9wQ5EFkuqNhfwmtH0zbpXdVKMekyGJv5oD2jKdR8BBaMXxyFY7Fe2jYxDAZinhAUWT
c+nN7mrlhPmmlXfbsBRxkBbFBvglaTjcex6yLBrH0IEKK3n+mgzUM5knBlmJU+pFIzCPkSgaY+IO
QnrAu6h9mKD60dfhujNkYm8ihVaTsC5fLwlEa6R61zPShSoP/wO8k7lBisKIjns/3xF9U/L6ZofY
h90JsHROoC9/HhE/X7FbMxpG4L/NxuTWVvMcldgEg4YHFuUuC/e2IhG1LOPl0BHTsBlV7b7R+FX0
5cSRO8xkiY2sN46lggKwih/aUF25at0w3VxQlEIyaoXRegPas21cJGyhAKT6bgoaNk7dSwfSPUjR
5yGoC/tq59Zy3EclIX0ciPDKE9a9tG68eLXlHnmNvkls80vXemZ3aAN3md7g+iB02Qfbqe57E857
afYfuH3e+EIZVdBLApqrP50ZtWyTQ6DQOzP2prD/MK2FbIORtjmMh3hv1+OTPZFZNDTThzouOJmj
qLkR0zhs0BkID0/L6FuLCaXFtU0ixAS1D8GFflEsBQtgdC1RVzScw7wyfPApn+GwNJuCb+Bq+JmN
MIdp5TI2Jq+wD1MyeuYm3ZexaW9DRxIJ6VCJxSVjkKpNyBcmUWvbEO3kZ+EcbnUSD4JapAbJ0oxK
nWZmlTxVCyGVPUdRWjonRc2IHeoaRM2A148pzpYH9GwMWOJW9+n8xoOFR3XXT8sXCm2CqnW+krCr
o12D3n6fuijILTXM9wkcqFAdtAdJ3KZXklixEfF8rmTS+HKUlWfJFhmHUG7tKebocnrDI0n9A0FD
HVAMhUeCrpVNSer2USv63h+GVt0ioEoQqonrxlR5GsZUDZSJIXlKvLGfW3KmcEyVFR/bE6Kw8DaK
ejcYhyT0Z7KKbmelmd+imgn+BDeWODkOgn4dLMXlSEJf9ZEJPboHp1d7WTF+GgoYVhvZPTatBbZm
TtaXqOmmmz58JWrOtneELJOkIZYh2ySzOZzI5uTJhvnvdZYNzxURaLqbGbQy9MPuJUcwzVZ1XYdW
fp3LYTyLsU4eAXWYIGbDH43SXvqGt1/Lq6VmC3EArZjBLm4IZOn15KZTU2L/1myTsIbaOyt66xv5
Mm2YFkZXtYpCm08kP7R1bt62xqAi1hle+2Iwrqd4OIBgRiwN/qMiSHQjM+0DpaZ9w+kBgq2xhY/+
yjj13Bv+MA2w/FP5XhvNe0JmCmMpt0Q7aHWbWbEh8YYgWJVJNXeYyMD4jfWdrkg9RL+Q6xu9GDKC
KMgywegPDt6U5AM4UvOiXIPs6izFDu4QkYhN0l3ZMa+v0mWiLSMOVt6rhl+6SXREHUNJQLF8NAq7
2nWD6xyY5tzJqLl1IyqLaSr7F5Fa2QECNuxHFxYreMIwaKPqpOdV4yMg7y+Ac1ook4IVkVjCc4HD
/8scMPLbFl41yy77h2bI8LxBq9mBMI4uepeZWyU01gUkVrRiVF5GUVuUmyHkNyUrnpSGvZS9TEWg
KDqGXUNY3f2aZg5bFqKdPlksYTKI98GoTc6PujN5TQ4w1Pp4ybdunOUn5HBuQDRs+pGt6TMYwZd9
qszD1TDbGruJ+U6dEFLVlmoDEVZ3TpZFgRnbOAZbSubBSm6zOH4mrzV/TVHEPeWt+4eg4r8TjxU3
whKcUcN/HnhcvUef7/mP8rehxz9+7q+Zh/HNZLKHTkN3bO13761gEY+QA5qR6iCG+VW7qX0zhOMg
9rRWbYf2T1OR842lLP8f7ETij3/5G87b1Sn128ADLxOQE9N2kJeaK7rk9y18v9Rh17Py3Lhp7QNp
9CrjUGLhHDIFDKE4TMRQ2vXRIlII8fRjnRK+ljpXWfXai+loyWLDS2Q70I9aCRsF95psDioJPKC8
7nXY8rHxf+heSMT67W9eZaAUuizjdXxXus5g6Pe/2clnSVqGxibCSqx3TXHLpyGkXHdSg+csZ1Fz
FREec5pA+W0anWh7Z0U4Jz9pztXKATSZT206VIQAB8homgyr3wksniS3rjBoAmjiDdlL7ZWtttYb
kUK66TmpTnmL/St9TTt8xF4Zz9UXkE35hrx0fEEF2DaoSMf0Rl/B1BAWqaCYSdbwquv+xVC1aEY5
yeF6hk7WnyAxlYf6J+u6ntXpoRgnugPUChWznhgjEE3ISsmWo7M2bs5A4gjR3PNr+ZOpPYYhfG36
/OEWK5U8lCt+22oZU3jQFJcDS7S+ZhqDUG1O0mKgLyYXNi84ZjrpqFvBohF4Bwt7cyiku2tXBrhQ
nMwPgWhsqXfFlaJaPiaDQ5sITzHGu3I0bpLWbW/yqAwPGk3wTutgOJpkScYehqLlvo0tBku1pagv
zU9O+VRQwCnjxBFCKEiYbwiOAdUJ7YElL5PYM6cxSY0r/rwyFiC5fRhdt7Q5ewmM7GKtwHRSbqaH
yXQYF7cIQrzoJ1pdCaf7YsWt9ypURgSE+tlcYezaimXXoczCWmxRaGzIKOeMAdLbM7ZIohb9vak4
T2OztPs4Xqy76aecjwflYq0Sv6yc9eu2beARR3H1DIMCsUIkysWzTeUjRBq7N60YYUJP5wf8A50G
/8MOywSlL0X1QO3dKMifatxtAYbRqSHviu8oVwua4ARk/fsk2Idt6jxaNB/+G4p8FbQgVO2+z1md
ZKQga2Xs7nqYfw9J06wxVYwN5ZzNXI9d3WElNa+A0Tp79IsJClUK0MHuTIjHpXNbx0r73GJV2ETs
kAJsfvK+VuL2UhAX+FHVIYmUuqj3xUhao93juAMFIzcTEZ1PRDCHZ31mrANNGQyxZS76ba/27VVp
c4h0pEu9R3ixjjlRYjPbmxlX95h2xJr1tiQHgK1hAqoTHoQajARWyl1TaBLr79CxAooTYQ837oLm
NAaxYcKjM3W9L/E4L3ioCaZzQAHVEXFD4EmUfWk67lG2xXiTwQ+ONobZDN8nYcpqR1xFQSHESf/q
RuVyy/TfeUyQzEC8TMN+9pc2XCo/yky2Cfxs8u6ORnU1x/RHN7i/SwkntMiTrRs2441lRuq9CplY
D4Y6VZpLHFbpj4a1Th7YsZ43DF5kIwNituqn0jHK21w23A9TZeWepXTpWVt07dOupQIyLTUZfkpz
wiHUNgXMS8fszAsLazgwRRmypCG6AGBkmnLNy0KWrD1bN1w3MXoKolc3XuajTNP8Vc6huMvnpd9N
luI+6Ql3pee2rI3UTNGuCHQm5Thre/UZwL56EbPEhcjsOtrNui6LYCpILmvTesEZbfRRkM4ZSnY9
WTv1sFIn3NcM1opAB4fabZowU7kcAovY5brzdcTs4W7S6RHY/TOKwHWfHqShGQ8JNMtXYKh14Ooo
OKbI0GgvhuxSSz1/Qa7U3KEtywNcKXIDVbM50qt0r5YtjYd2LiIEycwPGYXo/VkxivICqQjLUTm4
MTltpsuyxhL8oUvXv8YpJBfPoH97o6ePCshVFGq/HN6XP8b8v/Hofp/+rwcLfGvTZPhvGqCxtfXf
f5E7lnpPRgOkb9hwtrcE0sdEtbV3Ouw78/C//66f0sl/bhr+/XdhKP71d3EPJYkg/2kz+uMGSoyf
QjnabIErcOh4pEPXH/3WAQsUcHsEroLN8f/wU7Ab+fXsp9oQhi4sjWAIQirZdqy1wS+XSyz2IG2T
vD+CDfMtXkHyJQLGVb75hu+RgIVs62z+98v+N8Dgz99pa66hOapqs9H5/XdWC18p6LBsQ+IKgEH6
d1TWh86zd/EJipj9dz/mf/19/3KNC1AdmFOgRWjlgiEKwlvdXx4kED6FtPKNh+LDb+1AbNsd7rP4
DwDgf6vj//nDorR+ff9Lefyj+60y/ufP/FUaa99UzATcB39C9ngI/loHUhobzN2pcQ3DdA2bL+5P
WxP/wm1rYLQgytPAdE/Nynuki+FZfrNWsKPLj7JLtF37b2FphP27UH1dBzo/6XtU7aCfNetfNKpT
lwzIA1xS0gxq8cDo2JZ7Q0p94DnS7hkGogp9b0CSKJt2ZkzoarH6Re4RiwuDeuo8hE5dM6Zbc6gJ
jo4uU5VMzwVpO584E8J3fZiWh5kX4JpDB1hYFfW4bZ3Zve6jNp4D8TP6uuxouK3BTpl6NN39Wjju
VKut9o02JAHxRONGX9YwbaWRBmoPErbrMi9+OGvqtgEx9KaAewJHq1OPCt3nTV2jXigHPd6pUWQ/
c17Y2yRxypuusZIPDpnKV82J8GYjIxNvTQAfQAeRWkBRBSI8wlopE2FcJWtueLgmiLf4NJGYCKdB
INoufou12u9GRg1DZKb7GSTqjxHbCA5SkT7qnCFMkNv4bTL7ftPHIYZES4irHnfKXbpmm1PoSg6X
kQIf5YaG6Mootgsa9cPkrhq9OTFgkutxde60mu2DnuT3KYxhMPsQQ06DbIDlpAP59h2geoU0v2Mk
zDnx6hFTg4O28pzQmBFGD7WKbU1T56wvWvsqpjxzvV5Xpgsj28H1OXizqzmKtEtvlzL3ItbawaDa
6kmqZnOcR6f/dNCVsSKq8/DEq7rY5SVZEGMyZe+9Sy1pMCu8tnTQ2AruotdyoKCy4d09JmHnwKcm
ESdb8+zrNdlewSl7W6xp9xlAsiN72nA3I+78Enk2UD4tLmmtfZYqIALK5BmeDKoJfdGGsz2ufHfO
78PUu8Yh0RZxPyjcv2g/1PKUsEc/CGfo90s1DPd8EIyGy07FheVo2t3SQY4h+jIyvyP8c+/1WEnY
K0si1X3DZQJMCINsHhhdjvjSbMIemsw46AwyYAeMzlMZ9TRhulEs9wgL09tVCnixTIFCIyttAHJZ
Z+LRcVXMxkurUF2ONYM4JXJGqg6rNZ8L0K0blqslA/mo2DdrangBbZm/yimbZ779RiKJs+oeCM4a
fGMI/bbRUodyhaAmD/N7dlSiLLprSoedNgQFEWCxDltPKExijkU8atsJr9GjK+HwQgEquWnItLVZ
PKwEc9O8Yd1MFGiZ5qeZGWbmkWpo7DEjwt9DMzAFBqlFe0rz7rrQO+fTmcjoJRDdPi1zZJS+yqF+
GjGKn0SUsrBqzXqBLqX2PUoYL+rVFvrekuUty0wFt/kMoRj+nXYKua21Y6WJ+WbJxSLQvqlp4lOk
m5cRPNKGvkr71EpazyBhbE7UxMjDottKF8NwBKHM8MkxC6ryWfIxIY15gf2GopRJ3ATzraHbzXFh
gUIuMWdqrtaVSEyh4nlymTGSLE43PwJY4u/Fqk7aZmclkMknIj6wIzXTlrcBfW8+JdNbMcZ8wKLL
xVOpGvKsyhAhV84VHwguG99Xi+QPhAP1A183TsVmTE5uIjE2dRRhvNca7TbW0chxP9flR6hgko70
Sp4t0za2rOAsbJR4wz1j0GpgooZedJ5uGoXhD9BLNuEghJ/kuXl2O/In3bwiurpTSFqGHR/UkOZL
L+mz8SqL5tDvrPFl0LX4Hu5nH+Dlqq4md85Pg0jNtym1Db+axfBmCfY37PgnS39JZ7bswUBTb3vZ
bEZM5ctReyOkrKxHP2nLWnmAvUKhZE+N5tmODT6i/YmSaEuy5TwHJ3sc2PjNlg0lK+iJiLL4GWY5
OMD+DzgFg+JbVPzlSdZTQx/bu/KOxat2aWYVsEW7Mi7KP3AXUwL6QgGegV2bzuxRjhqqTOgl7cZN
zBQPpWT2D/Gb91BVOuklbAUsv5+gjWQAQhzEGexMmiW1veC8qx6UVjN3BvSlhQcR5xrOQviwiXNr
Y2WtuKyQUydF3sXsUoX0zTM3qzxJKxLElBntZiu66CZckSHWCg9xaly1mgnrO5g1W54EQSGB2bfF
3dxDAMsX3PBlbVobtk3tnqIMbDkoAFQQOiZR06p5eMlRxXpfTTt07sZBnTXnkFmphm4tldW2j9Bi
iiVC3jKWdROQ0m0dsVEq9DjVeMaNSj5Cy0ZhirvshmEraTMmQmrZhbwz0LUoW16e9hH9fe7H8EX3
IPOzXZPUzb7S8lq7K3PG9p5bzxUTb7z14LxgBzOdn0tll+UTY+oYlJbqmZ3amF6hYmfwGlXtCZat
I3luc2QQG0Z3UObxAec3EXSY13IkFcarpaNPm2GRORaMKr90lAA8XyMRSf5YGs28VRBBP9ObwKIo
9MYud81swT3hiyh36AMcYsll9sFHWJJGh96Yd+yMGI4cobT0XDY2AWs7btswl9U1BIPU9AdXmuj6
8z69bQFLbAnEJcaY53Eh9C9r1H1ZuOSdsbbgYwqn4ZnNVL5G+TWoC+OkLoZd2GEuDirT4thRBLsF
7HuUGfMS+iG5RAdrsbR+w9pO3AH9IQjFQrh3HhOTAYzRN/NzrWRa4Wcokno+FJeRArdGhPa0yvrr
jKXZJSVgAVhEWOuo94qwZvnQGmvOQd1xkMxshku4w/DFpk7DD6OMteMD4+zPHTixFxJhsw949RWL
33j5Im5gfdV300Mu5nEnLVW5W0QNyM5WJPHGUTXFp2jJmFT8LG//W+7/We5ryPX+c7l/6bu+eJ+r
f7elrT/3V8m/ivmwluH/FJymP2V+f5X89jdgl/DvVdxgqqGts+q/SAbfwJLYlOLMyS1NB2bwj5Jf
Ub+Z9Ae42QiC/UNT+LdYBniTf2uLLcNUKfUdBsuOaTFmXzuPX9viXrNgyUw5cxOmERtXkjQaHrpl
6HK/sVtD3GW1g/cWRWD33bIYGnmVSLJ065KU9V6ZdvjW5ErOipR1cpM2JJlOjXWtTMyUIc261/qC
7z3O49zcDKZwzpqS93ihSjmdZB733/OioNZCeCduobpMhFxbfZoGaLDaktW55hCQkSzPEhPHNiEH
5iWtmpRFJVd1jclZrMQs81UWs+Iv7NG2WTFMe4D40XaURaGdi7Qni9Ae0QTh+I153S1gjzZjIXBM
Dd0wESK7YDYWdi+DMl0TPQ1zOLszuQy6Jpr7XFr1cVB69amnrrxG04mgvFw9C3BetyisupsoaSiA
XeSPWWD1Q2p6ZG0r2rZLu7Ldyro1iRjNlvTCBjdXAgRTmd/LFrlNBq9hk3Sj850EE7LWJzHblI5q
5+4qC3gtg3BIB6wJx2gnV4Qfuy5wNZ62FOIa8FN+G7ettdESxoS+WIgNxvWHmSqax/64DKi5wjQE
D2jhdrA8lVCFC/gBhuBupzOJFTHRo3ZUjNulGXFHq3aE04xs8O1EvO4ptrvhEvaWdQKyWH0MZj9+
T9vSJmRzUBDAr4otFA8W+b44X56cWZv92u7759Sp4r1OYM8LGpJ+CexO2PeLgvbNIyWgtjwzCQEA
URs5HTDEMq29xl64UNSqYcCiv88JySqSQxIl4oH4buVK5DjGjV7Rf2B+ma4IC0FF4ZYnGGzhcTK7
7iNMBelHhNbt+ZAriGkytj3sGvUnFrmJQlFhX9LNg7jWu7k59Kjo95E2rOEkNl6diSiTZ4wdoBWE
HV6bStN+TSNwdx89f76vLDsNOsToPhp8nhBrcHbtoqbbIckITGuG8bvliPJxaLKI6G3WBx3uhLuZ
me1h1tv+xyzM/sUyCNUOdeQv3Rq0vaZyn3EYiJ1U0vHWLFwA5nUV30EhMCmuZ/Q4hN4ZN+XPFG+C
1Ej0riySzVAtxK+iJ+ptAzpSPfV/5IAr7kpfllN0GBNHfezWtHDQ6gSHd1PU3VV4hPYTiNv91MTT
pw3w49luBvWrqqq59SzC+4azukhzPytV4vqtVi23ndEgvjPNlER3h3tLIez3UYuFQsphmljAQAtX
2wojaY9da0xku7vyVGqT7FiMaLrmIdUXl8Tq0IZYzDG3MrcEhDAZ1ZeCZ23eGbTpL5La4o5cIvWu
iPrM8aiEgau5UZ981natn5JyJmyrakSPgKid4+u0Hjkjx3GMJq9eQn0HhagcvivY/j/mTqcoLShT
PYl4qdFsZcsaS33OWhI921JL7myYz9c1+x5PwV2OeGbO7tQlLZ8qY3YP8yiMAKbgdKN1Rn1sCFDa
5grk6KFjENKqw4CMMKtmPo1MO+qmKi8jNxQYQRFt8KomD6xqBPAuhTN+TWwB4+Tg7iuGeUTlmlbb
TqB1w14QFt/JfZwRI01IfQIikHuUnUX6lII/21eFbtAPFPHesBKZ+Y7W6x9wnrJjJzT9XkuLCt6G
YZxdxtMvWCwI0lmcsLqTOlUrvImJmn2wFY3PaBjzE2cSfPsW9RCQizkmzgsLSlrZ3YHMV0gJNbaF
MxQ5VKEpaKb3SY2L/VJyEUMZGfsGd9JHQQ7bdZvq9YeKG/YxMs2cyqQy4Cqk83ZsKue2jeICCNUy
3JV6KALSFtK3Ks6swUPBgRlrwgG4Y5IhbwD3xfu0U5JD1Q/Afi1tIr6+mC95UTlbwwlbusYRVzQO
OqwvS2NfR12k7fUony8yWUy2UYMq76CSqndlpdhH3WI3oavl8Eg8pbbDYVQ99KhS0Xy1rfbgyNk+
zR37JWDlPe06MbX1x9DoznkZNOOF9FdI9wTDMKSoMXOks17c1aOZbnmgEVVb0rmoXaXOHgSRsgoQ
m82nyVap/pEtkuiiZSpvtW506w/25MtDoTuYN/JhKL8DwbIcz4y7UiL36YeTIzPz1Y4j22GcotWT
3zImHI/h3CyYqGJaJFSLof2QljhqWSEVrzZmYtSYak6mg9rOdeuNolNY2OE/udVlW3fMxeiPd1HX
Um93urk8usvIzmY2ou57bRrGXYGkH/H5wC7GzuP4ybKK7FHrTPc02jqDLTrmwva4IXQSk2bjEi3x
clUpscuMS5IGamrwyuyBFpj9Ghh8ba5FoEW1fdcpwjj+t8zs5sPn//sfHUo52/z/XGPeJfK9fc8/
f5sr//lTf1WY5jemxRQdoArEmtzyy1DZ+kZii8mYRtc1Ks1fPCbmN3iq0A3ozFCJ8UjzZ/w5VBYA
ttZ5M5QCilPTEX8HdW7+nBn/c/HDTFm1VG779T9XUAGv5ecvWxe3JjwG661KIIv5yp4U6U5eQnZk
tb8qzpoDqX+XXMCgnF0r3o5rFTJH4Y1oUZvJhuyOIrffNJcdIBuWfCvVzPadrLd3BXv9g0Q4BMEJ
KUJau7R/c/ncY9z36r7QGe6ZyaZsYCdpOAWe0bcVvlW5PYtNQw2iOPuCTPpjyQqSqFP1OkR96DGA
cjFGOt/lwOI87837BkPd1sgFKngQqTKv6Oqw/grsrbUTYbIMBzwS9Jk7wTjcs6xIRREMBnoeG64x
V9kKz1O6UUQmd/E8sQEbQuCLcI9nFYizrU9fhrmmIfRsd82ZXVgirhYck95sCdtPpxKi7Rieymp5
Zb98hQn+pTcFsY2z850Z2GtSJbSU0RnM13a2w3smh+RRSCaGA2P82Qot0Cz68AYJgqBKRngetv23
KoO1LpPsdqjjjyl2XayCct/FyKnBUt1JmSKdrqMXpW8CKxnP9AQHhseHAijAbjC7N7OQL6Jx96o7
bWVcT1e6gfcipFzYZA2QwUGxv5K0c5kvEPaWMuI0++ZYZeT/MlD9ICDhrk96tKoQavzcHL8wPyFP
N/jUplGBVdu0ZGU1TBzyyiC5PKfEpxnRcIja3UZ2ySP202SVRJNUU6V3xJ0zu5Hu93Ax6it0b19S
zR91CR3Q0rKzDS+rnPunpsYzGSkU34olrqVVoOxszsXYvNpzdmTjvVNI/PasSjT+HKe+aEdB2cEX
rYXXcIkYv8bR+0jMM0CiBBWjjlIcD8/qhQQBr/RwrBYnd4/QCeItG47zkHBSMVrzhjbLvAIa6wYk
V7UrIBh5Wa+nHiq37ybAKC9RZRPESvUCYV05Znih90Vm3CWj4N+c6noq2usJ+myvO6A6DXzowFZZ
h69OjbZsOTRJXQsRRwIWMpWzFlXbtjZuNac5Mvw7WlVyPyfTRUvJKTbJNGo4b4Kl0S9ajlZXp0Tf
jUa8bBLoml4jHbj3RhjoaIIC4hG/QJA0wdxGX44DDQKKEv7ecPXvM0GD/sjMMqqTjV4DFMlY9lpF
sy+R7RDiM+7Ydn/mUZZsDJWcJVQwKL+xkAFoKjdzXyCIHCzh6Y28anVKPN50K+jT2JMJX3Oz0Bat
YztHaa8XoxvoFAAZWdgiN7bTVz7s+hs7K6mOBRVQY2YFmN0SRTL7kT3P5Q8UFjDUeki9oFFQrFTK
B5/OvSzbaQdH+ccyJ5cZCCZ+ooRqHOevLhZ1T2v23DnJxPTPJIKx6T28Xm9slXiMleJ9WR0CRtP/
iPHieCRqP0S9GHfIZLlEe3kewMvsayP6MnvU2xaDdOJ32fJHtur4ydxzHS6c/zrhjxY8TNhkl1ej
o6ouzex7W8kYUal7nbru/YJfGoJ6eSTS9KlsUv6S3DonSw3AGQGTDC9doX8Ayq0QLykg9TRo0fQ7
ln3gMUEkyYB9p6j8vU4dd6diGJo9A7gDo1iA/kUHsMFKABLbGbdS0r9SlJYHJe6WoJ70F5uKaUtn
0B3XODm+0fF9LpYJ53aun2Yx3etdk+36GaAufF1qIyT0ARBVuPdVmj5Mel3fu4k7v44sD0O2LMHi
qPeGPTZ4rojKIXu62CUdDSQVLYrcFO8Qmb68rwwgACSdPWghC6UBYe/GbOxHupavMaVWCYG0RHJ4
yASVzzIZH1onRWCJ/D1G5qYMxr1da0z+i/D73Nlv5pR/2ZN7JjDgitxU+hpllF48FdmxUGSPqNZx
g0WtynMNHHuXNbU4K2XT3jJkb9/wmg1AbJbk0iwJiyDszmwFmpZ7eu6DLmyUJz6//hq7UhTUkZP4
gAuor5fu01GHPoirrPbryKYw7EtswMZw0FxWMfjmiAHUeWxIecICn2YIwwXR6kOqPBm16l4XLT61
SIX8UZENoMUQdcbIgLZF1PfssFBkqUVAYyYTH5wi8r9GG8/I1PDxa4AIOtk6e2AWzS4Lx9Yfgfth
4hmrTVhXe8F6Bnn64nU9VW5SOO3B1YFOs55NAm2w8MZpegKk3CKuEN1NPYc5JPGY1CRFgsFpTzVa
H/aEN4zEg6UdUQJp4hCOOnhwlxWpOj6QELLSvWckeUrnOXqIKJt0CTZdb2OD78cs4XBM84siohOR
1fuutmZvzJpTSbyEbXBbpUl1pbgJecvMTwJ35IRRRwsdCQIoAkGr18GcPnmBvRFf+ZGO2t3UiprV
G4nX08L9n+k1USRpfovEXttVTGaCNG+eoXDn/qg529DKXmPXYnvdZXh/sW7xFtlGJK9zEeSKLiTW
9mSmq+JUifqB6AculyjkjBQkrd7NCZlZcwMU02S+zKSF1N/yWg7Oo6OTvw3dj5t+q5XLfajgPFDH
jUmUG9SP3eg2dwP8GN5a/C7kaMeMIkjUy4lzL/VLoXi2g4EhbvGPuReUsle9Gu3HztlK9ryyRcxR
EhI7ciRgroT7IsHMqC3LWrJVfWMoH+c1RFZPz7LC9Alb5LasOptRVbMavvK3rIWG3cbOgStmh+es
sZQqH7uKDg+bRqBp8pyVihawyOH92TffRQ55iX76jB8gMIiNC4aRsZdYiisas27TL+LTZepN0yt7
qO9TdCNyFusWI+6LrMrqOEJ9/0Mr+9+B9J8DacEc+D83C/f99/bHv0+j1x/6q1cQ3+juNBKOXGa9
v0+jzW+2pqHa/rMd+CUBUlO/afjRubVMHewu7cQ/egXnm25ba/9g22jzha3bf6dZWDG8v0q0yCuy
kAX/1DgLZmUEKf7eLDSQmqVtDUjhRlb/JQHDZOUaMfDSTt3YjBhJMsDto6Ke3ccui+xJH2/KxXAP
SY9Jwl6K1xYJIDmCvfANg6gHZIB1MFekQBL6wLAm1766JYZWNmo53cJ4GErL2LiKXmyiBlRnonCX
K/XSvKvLgt1yKvRAtAp5PNl4M0vsQsSfgPvlk9zKifN9KTW/UtKbhYB0yLyYfQAUrfT3nrA+Idpt
rREmgzQjRU9TUQVVLoMiPSPZ0kAU0uGKWGomYZ5gxIzX0H1TdV7SaomtMzq3CyT7SjFZQdrjdTow
7NAUuGCObh16JJl+ZbqLn5VTfijtwjomsaDuUDLIasVCPDAfuJcM7NQ0PEHQIpBTFkQhxarVXaWp
9lQwwNjPc8Hmto0xJeU1KFwCgz9NvbaZEunKpl6mPary9yIs0DFH5k1tl2gDWHNvhhhyaYj5wh9C
iyCM/8/emSy3jaXd9lUq/vnJQN8M7oQgwE5UT0nWBCHLEvruoMcb3ee4L3YXnK4q239UZdS8JpkZ
dtoiQQLna/ZemxV8PbY3g5Xy3jN0Zr2eNx6rtjGoUyjvUYy0FW0oiFzJKpzpv+EVFlO4jjnMtqlF
dG8P0fQwG9CCLJLiPWQ3YC869lqEqnGKl0gvTlqRprsyc3svD+Wlp5PdGDaziIQ4p31P+vEGXHD9
gSOZiTfLVS+PCJ00TIIFB1W5ZrvLcJ16zEuX8UzuVMg6Urlw6LxlVR76lZl+Ft2iQQOm5xuzyQ81
vmoCFyx1usm5u4yf9HwhkK75LS7ym3HMH0vdWfaasByGoiJC4C0jL0Q5hQmny9+htT/EKptJdoCq
D5mIOO+JTiKr14p1cG71bDZ2fTe5WzryBXCduVzlHSKYRH/vFhvuwEDD0s1IfTUydFhhzySPQkvY
mCRr7xoJJw5pzLAl5nU4pjVB3mqfFtu4X4f/trHsHcrebR86JHoM1bWJmGNDz/KE4ts6543FHnZo
D6IWDAcJFEUFnb6T8/UcdW3vk+DjsLCoZj80UQ9MZI8Go8POG8dsdcKLdub5EcMQcy58LMdBsQAK
pBMFi4zW/GZzx3QQ87gBNqZMdYxVOVFMCgC9o6jbmm1F5AamUuWHJUxKXOsVesmpvmcyvWxMxLfb
qHYI/miN565zY78gbKIC8OSJdG42MVYBgGUKIM7SyA/wkkiacKHyyJzEFWt9R8bk7MKsuXdm+yEr
uBWMOou3kzUfO3c5agRz+UXDKC0d86Cu8S04GijFLo4D9lJQoIl431p5ATDByO9NlCkbu2vcLVa2
N7HYql/byzuxyPGmtcNHtTIcz1XIx0Re/4Wv9RBUdfcBiIj2tNf6Y6bC+iEJhb2wyjDBXmgK+uxm
nJQRMF1hbzVjmneWunItsil7qNjuR5NzIIe+3li4tjfLbDwlS84tJZLcE5Ze7nSlvlrA+m0NZbmp
mDASBhvhthOdcVeaA9uxIlV8QwzarsVo4QuM9489xCbIk7gb8ATXQdFV5qFfkmS/iBETBocBkRrz
GSragvlTm7c85m4ZS+cEnUfyI4QTBVVOygA21YiZg1LayRIueCPLfQ7s6GBWsdwylfR1m9JNMcr+
Qaudgxbad9aUnhtK7fd2Nrmt2mwMAd10r2Ok3ljK+ISqojsqCnMSHOVXJWUbkqWc0Ia5ODez2m/r
kcmIMWR31TTSTc9J7ceRS947W8r9YkAGT6jVA5DJtMnCGgMweeDYht7e6mxHNn2Dgsa1oztoamj+
YrTrxLLqrA069QA6eQHZSJvVTuT6XuOVV5KgbxMIDJItKHIvxA0mQM+2ATcFNL06FpG+eIPTt8fM
1NM9EL05qGjrd6WtM/UflOiKaVFzIN+43o2KA12pKuqjNlhWsGpGg9YBTwWRGJEDQtFdLmDpqWtT
nq8G+r4u3MMEaHSPl7W8M8phlyUqlZtSvJqzJk6x1oB8tyWeYInhN7fNN1PgCbYyUsWmUbGOFVU6
c+1JBrz0eWdWTnJVS43GcoZiHxlJvh20JPRjBR3MqEbjvqqH8I1jOcKlXmoHrVamzzSymidlzvge
hJpLDCZjeg0LejOZzKGj5apG7rczk+JAT389z6Z9Ju9MBuqcC58H+WlYJAk1U8qxZ9sf8ZrOtuaX
+20o4k/u5+gqA6ECN0K9TYr6gxkQ4UtrupudgZqMQ7n4AtPmVp2MguoUthkQd7DdrdFua42CGfyA
DPBH6NzO5HLUMQ8L9CDrFGPpjhOxqKelTqo9aDM0kX08BtVM6DD6oGCY6x0dzmXhHgC93y5eahkf
Q5s/C52cKbtq+PvM/tXMtIOrWmgKZWV6bcOhRypdtSb99r6hARTPY+Uhp0Va3yQAPt16jOMCEBTv
TJMF9NcRR2Zjt/02SdV5E65RePmYP9e2YXBsp7NfN+45dQcm8plKdlzSXICRfAi9uR67NiODKL9D
9YgFKpzKjbmURE4DsWbtVt72A270VnQ27mwVAnQ59D4xNpx4rJxYsiMzSyPtnJTq1VyzG56HBfiV
xDIr+1zfYrn9luPr9sBkPSXZQNpfnJGWF/XzJqnmasvmdLqmMaJtGdybVuvvDYs4QNxBn1latsw8
u9euWt7zeIQWty7bgZppxKBI956VKRSQTN0wZGWM1HK81rZm+Q5jvAObdmTqhZ3turq7xMt4TWbV
uBkIAQ/mLGp2XB42kTnFIVcF/krJqy+teGKuqs6HuNBe26l6jnNeM/K7u7ifkz1hsF/DUXzNpFyn
QGvMYuZkexrMzMOpeKgY7fhOEjvHSug0e7zZS+4mX5JUj7+EuKhVhWRtSuhoBwP1PRelsuWTK3YW
kBTP6e1XPHz2zpCkMeLw4P20rXtAxEA9tQYxKg5NcbVMkDcEx8QETSeI1gwV0a5zq966RQYbbeyl
dA41tA8mz9Sada5xebXxqYqrl8UxhoNdDAbu77p6kTLKfQWG7UbBNL3RxboctIZ53/eJvrNhIHns
jDlxLI2FGTMtm7GcJ78HSuYSYaNSi28qlbRPjlD7xbZy45mhXno/MfM1s1hhp9rH9xbQ/8/JytUP
s2LViqEvTV9DxWaqpyritmclfUJOymZWzBotI167rVyDLmWv343aCHVDw/ikDm62EU68FlRuECmm
czNWeNXD0YGLkchHATEShd45JWHN8zRr4cFchMg09FejXZ6iZeSahgkn90QdX0Fc9AZB+tpc0aiL
RCPVDcdZaJWETWvxwelc6xBiGkLbWdzmifMkZPessFxOSF9l8janG14Eu4YUF1opCuxtNl9PiDRU
AUZxsSkZ/quXSv5cZOFZYE/0b3rTxypPil+2WD/+yD87U5RHDn0mXpnVAPFTFqH1h0p/CdMF5pmp
uz91pqy+VHfV2/yprXJW7dKPLZb2B8MHnBGOwfCQxZPznzSmqKt+a0xhgqGR4p+MZS1W0Ovv/7TF
yuc+RkOhjQzwlvlYJxE1n6nmJA/VbXwZOmOE+5RZMTZ4Q3zRGBpVm1ZGirEiqJHIEG16bcel3Kuc
Byw7skm9TsvKuFmSsTkNg1Dh2zDXvRCTUZvHJsrqk7lqQ4yVmcIi1vHyBuXtBp2UdiScKz7Ai4mD
mMb1iHU1ukmVwsQxVibiFtZKfIj6qb/JreYmzZV9oSlXGVjE16Qr5Jc+H7EskMCS7qB1x8VmBDry
EFdxcbaXufOanrx6vTHRGbuNdaeNpH2D+UCjohJG08J8fpqcqjcOhJuUnO4q8XAmEJ8a0ExCRtbc
zRiBbe3SxYyAPARuzVEHCfk0WZVy4+oSLbuduzQSsaMgRqip0qiX25ipXmVwFNss2ZA01QWT0FKr
HwCE6E+QHK1TRFGM59md3E85wyKbEHxfoYERW45l1+eN4OGuHfLk3N5lI4aWc1K3pTbQZk9qlaXM
O8k2CYo1EypZ06HSsW8eXKM85Esibsw1Q4qewyBJUYPDoWgfVtpHN2TggUCKOA2GzVI0xqmwhvEW
NWZHCIy2DicdmTzUecLEPWsBMkMy4XSZButZK517EArqjlZ2eY0S13oSKtSp2FyTsXLoFTtljcuy
26Y/ZeWSBIZiQoojBv3YrwFb9npMSAXplTqLwd2UaxZXDJjmJUH3uoMOYvGCmyhGOy2cG23RxFEz
LJ5jGireJ5aKVMk9NKeg+R4ANmameAk7l7PfIrFOL+3Wp1Js7tNITcotxmfsLjjGv3F85OcUG7HP
8Dl/rZZyARDmlI/pYJVfNUWq2wL67WOdzsk7jiFCy1AWJaeQsONzsmaajbHOvLEh54TWWcmcV3PN
P6N9F2jewoUGaXC7QA3bUN+3a2ranCnTzUKnRJGRDebZ7sSwn+wFQFM4jQ0h0yILuX5Jj8TPqC8O
2qavHfu4CwuJ4s3s+kr6CdttulyjkHdVmwE0das0MLIpPptWqD3k6AFDn841eTch5DBrCsNz3hru
Rxs3eYDsmyOnQK/NKaM1twN6ttnD7srCq2B3meCesNzHkO+Lu6msQb+XYgJGxy69OCf8kZAdbkQk
WlHUNwjhyQQcOcG8cJkh0kclba5Xlt300JMAcCxh0u8yW9q1H6mz86nUlXiJ+sW+iLxZ0kOvRZxh
oyCyhfUP+1BnWBwbTdPasnajNTxncUa4pp6FQW6ozVPOGMkixK8MnwW8ZYYLuRaUocMgpobM+2Zl
Sn+XmKa6G6qhAVjA/nzELnXsnNy+HSq1vRSY8jX4Y0vrG6kDf891sqfFKot7UFL6JepT815tGtjy
jo6XqEdif1+JpiyCfmD74Zfco6elatGAN84C1XqKqo8BeZ3fOZZD8T0bB7792TUUE6LnstSF50+A
AzaoTLMGH1xlDJAZS9dbyM8+L2YMFojdXsPUrMuSS4sD+BtMgeq9S+P4IJF+7xY1YwzexQNRUxj/
40ZXryHEykCOrQ5Xz3Zp5TvFYWvS1W+uargvDEjnfc7Z8VKi/XqQfGNf6sxUYdLR79N6o1tIcPHb
yXOYMOPZYM6TpEnm9PtaGHpN1Y3rTsaYd2jrlhcdZvv991PyvxPt/9ENeyVZ/Otx9tNbnn/87dtH
/jfvrf81yvjHn/177cDoWkHO8iPcgxrgh8LawR8JfZVft7Fcamis/6GwNv8gHo4KgdA0TYOBq/Bb
PyoHUpFdfpngDyoLsCP2f8RY/c0BvOpf1rw50CaEIiPCMdaR90+Vg8UEbEbTq2+HF6bL+2UvfGOT
v+me9MT2rzzOq1b7V7EN3mZNUUzdMNcf99v8nNk3LnpWONuuKZdATWLSBLQZzKEST6wO/vFh3P75
l/7sHjec34f19ON4RKHbYq1G4e5wCX9+Z3R7baKN07LtphLLdhGKrRTILGvC371UhgMPYhZtLWZI
X0b0yRYRIV/BgYc3iZMqp3LpG99m7+VzWiFUMxVkwUvYbcaZqKh8nh/4TJOdgSHO752ZZydCJ0BM
Y3891Cg03TYtvdlBzLFAwKC5GhiHJ4DF0Xmqeyut1X3DLjcb5k8GJDjva3Kdffjt4ujMPbNl+huE
KjPG7NxyUIsrKxVFRcCYxOn1SFQloxSEr3YXMhnnRDzVZiFOjlCUXWTl9slGhHPTkOxELgOUorK1
nauijMyLydl9I2qH2iYERqRdKw2AZ2QwzKVxJJkMTBAkI0uQ2fLh9pNKu8fE8tij+H7v1oeblUzJ
BZ0UT7xp6Nl9t459asOGOSdy7F21LNGnbNlqevn6xGzAQyP7VO0+8lq1RYoy0UEhZ+BJW5upix0u
032OsOpDrk9k/Ibdgip1jund1sAjIa2I8Ov1SV4OFGIbZX2+G3LgST/p+kVMC7YmrR4fqwFUh72e
DaNk9I8nNU9fYJzNd8VUchXBkrueG+eoBuYJGWRR9UQWorcWJ/YDy7BnX9rfawrF8yZPovCBPIH6
UcJKObhARYLRlOVJZhNKGgsty+vMC97kYrTuDVXNbrtlklvTNgiswPn5jbma2NdhXJEs3XUJH3io
3dUsYPYl6F/cR4RK2VvInIg/+7xheKhGmTyL0gXoR1SFuVUa29mLoXfQx6jyDXxm+bzkayprvu6L
s9oeT0Bepm9ZysGgq6USKChft9Kq6S1rwOYIuTR8iylhaBywvtTW+nEoB1x/Ofigsievp1af3BaU
G9oQv60beW9yhoFblDO1FpDZ9zSKxXOksamvplb7pA9yOq+tsLcFedrX56bMuR/CQe6BWsWvblGJ
whNuX+jXrRGtYTSZG3bsYWYiWh2+DSx259D1FYUIhg0y8m5HBSnQT09rhHaMBRKJE7QZRhZL/bVU
w+jZ7tvQ3IZlHx20PELxw9S3eW1ihQFOZlV4EZMYLvQAl5xMQUJ3N6VS8pXsiy66qGmbMj4dueW8
0ibSRnSFcZ6V2v7SZ8xuKCXCdPGcJHJv2WPVp37A3CaQX9+xsxTXcaiyn3D0hfTwGvk+joVcdwO5
qJ0d9EsrAFomFdxdLAyf6dQm3xwB5KUkE/sSMW58gNBvkUUkDIOJXCKN2zlUV46gzhstycoEbzI7
N1VSIZBSFm28yK5kzFYaag5OhofZXTav1mKudnqA0mSeBnUSoGmyeGcIS7tPlr4+TggFjzp8laeM
75bK+xmqD8B4OEfFEilbUMyrnIQbfttHs4AGaCJjGuZB3g3xLN+7HBeigoTmNI5a/6WxnLL2mFyz
qWwjynR8voVfJmWOr1yxdnl/0Hu3+RwFeqMmlfYNBOIce4nhTl9CYQifApsEgFBCh1EWZsxxG24d
JYfxwMwNjYXWnNQEbiJxB/GRvBnVi2iEfLZz5N3K0N5FOt+b0LEo9toG/iritz3j1nLPnHy4YkBX
ezwLHF8DC+g1AI/vjV6tgE62+dF0UpYOy/xVDihQapxEMOoh/Bq6qD2QhWiamtzdQBB0GN6kDNXh
4AVlVqAUsMja7isySPRQwH7iEN22Q8MgPedJaynpcmZfbfhlhu+uZnmAKpQND1+H7rWAReXV5TDg
Ca7Mk210w7mzB+6zQTGOq9cE3mdoHvW4Se5rwgkOtTurhzS1I88tc4jAw0T6qBYvMPYg8sbHOS6I
xwZTvO1zVkXUyPgTolq9yzhs/RJigT/XRIO2TA6ZeRdRdMZ4Oz1atkncCY6a6wUS7lnhwz/q0VDt
2AaEm7i2SVIRSr7DxYJcL4e8GCm1sx1L/KXL0smt3SeWz+E4nnQq93sVT+J9bTfZ0Ul43DBMUPdT
GeHJgJ0Gppf86qMUMaHpHbQxPbRGUhMb59TDbvC/IzSxct7pk4nLCS0Q4QpldUGMND9JyGe+G+sL
WidHwepbSvlYR+wgHVKFGnTg8xotUBvXY0ZE5SZRicdOo6QneqhDqmYPOwc+csFyrqwZKLjuqSTx
otmMeF2AkpsNSj3SThBwjoZzsYaGuFkW6d1Z2kZ7mLQZl0aoIC5dU2wMr58g5/DwNY+qKdncxV2E
TaM09YPNKQFeMsXkQ5Pt+pbeoO9UMD05laLsB9tsoXdxwDAgTx+FKtJbOojkXZt74fNr4jQVYXm3
EIaEQDSxYVFHyZGH4bsgW+LJ6thxuyVuhXSoIgADU9ZvWwd675y5QICSjtGoRblhq/ix1NlSfI5h
XLVZpkOuT11xk1ZWSdvTVh7+HWsfV2voSFjMIG0LWlRuRiJoF+F1Wjt/qUYiMFhlweWCL/vujGX8
oZdGe6ulWfcBP1h9FqOcrqbEKE5kwPKwjR01fmunrBAeKlwm7JpRzpE3T3z8GEAa9M08YDD7Yil7
wugFpF4d9LthDIFHa9nIybKA37gr3MX9UumJtkv0IdmLued1syq2jlgK+qA2+h98xH+Z0ojT8acC
FD6JrVi0Z4pqrhNBTIy/1oRlZA1o/FgfVPbJqnq/xtpqxt+adj78+/JT+/0n0d7jgNQUQ9N0Zgu/
V59qOeJ8JgLH77bZ20u9tXaa3+7oyK/HNwAmPt/Jq3Gre4Cpn+jZ4URvQUH9BVMIfcuv7/f3V/Fb
dR/Wkvj0iLa89UsoXo+Z314O0d7wE5+F6869Y+cpN/1B2WqbZNvu90lgb//iSvxa9DukBnIloBqZ
XHWEPd/r9J86jJj89jQvuRI98wX2ubsCNoJr8a/+gI67aGZQFO+uUGGjYSl28V0nC+78OAiT9K5g
GdRXl9qAh59vqwjya3il13XQaMu2MS/oFTZ/8YJ/bRz+9wv+DTPTjtYcOxEvmLg34U8P7cW8Ka4N
v9rlJ3P2/I14qw7dtUm+w7Jlu/2nSuxffkdXqOUvX9LfL9hvXRJ6y7SU6wVDGoGhkhW3XwbxjXXA
w/6Uv8lrY5/+SUb61z/zd/jU7z9zfU0/fUiOBLWFapD4g7MacH9SggVgi7fpvbzWNqx2939xkX+d
WP+4yOzMaEBt/By/3x9OCup4yfhmdltx08GeCoZg9i0vDW6yPQhfn7jZzXJsDvneMwKUDcrf3/R/
hxc/5HgriekfLfP2rXv720fZsRG5fis+/s//PL319f/7v+3/FuStf+zH6MJy/8CgY+mqyjiC/1g9
4H+3h2uMKDSLlBc6FLKDf4Kl8jsO/TauHQ1oKs/bf9JShfqHhiQPso0Jp4ERhvUfLT6IgvnlXrF0
U8MFpK7Sv/WvdczfHnAIdjtj6Fvbs9GQfMH3hQ/Hica+8yZ1mYgcjOmQkS3pn33fq6hOUU1cATxX
T5CMhxcIPeBVcoAK11ojHV9QU+f4LrTyQuhWRu6TO9R+piVYZqmd7tXKHJ5GHHt4W+x6m1iGExCE
3u2smP+lzY1s2ztOj2V5uCFi8XPBk6KTmiSLDnGapqkBLa92xSBGPbAYT/nHnJymEhojyHDQcrUB
tHgBazXJegLfl67jSliwesEhEXVIWCVT/h3xmq6n9uSw15oM4aIsoKNrrG1CUt5ipKTxpt3dFDhb
xm2iDiD7MksBeE3yFCDZ1JtEEsAJJfgEZVuunODGdmSxqGpg50gDU9USd8miSEaJKoOgCtMMKI3M
K8lDCfSK/ZGtAaxJMVf6caoBRgbs4BkF8V8Y3PWNatU5LeqY3DoWrtQWLe8ml1a5q4VAg1KRdAps
ZzUp4FcqpIarxBr164jDKsAM1G7bIuv9zoTmrHajcQaLG++F7EmrQhB/G9lCfOaJpTBibfUvCj7d
rXC16JM18eQ3TVviRhw1X4AnI4lRazY6tqCe0liHJcv+6sTH6wZljIm/ICqR0XGuEceg1MQ5MFD6
MJdWXZuXlnWrEyXELKQKBgucwVyyKrlEihK9uICFtqqsonMZp9ECqVZppieFHIbwZY6csLmhqZi0
N+LXusPQV+7Z7XSUIlLrHselxrIzdv1BqhR32NCnbaYN338jepoyvRhZV4C+5wpL1Ee2uQbK1lD3
EUC5BDTWJM7gSm/qg5o32qGVY/k0YBR/oXgkb1Ql66G0e3kwi8x+FOxFMI/VRA3Y4DaRcQ3ZyWxC
XnkI1DbrhHOVIMj7YDaxPOSTq94iSZAvVjOhDxnonoNMr9UrerrwFs/A4meQmC5tWcSvjTSaLkDD
+lkpgr07SqYkYHbOGV2gCCSYwC62rloou8YMu4OZpv31GGc2MQqhGd6lrB9uIMQP3/SIRmrDysHc
GXqTlgEUFrPe2GVi3dWMaS56QlRpFWIOLcu0ux8mk9tdNQf4B/Fi30EQt+5VkajbWEkozKvZtrwE
m8xujpL4nluUu1UVKpuySsmQK1ZW1gT6HBE7QNYpR205kxmjjKPP4ocYOI7tB6aM+EkWCxNFhrFr
49K2b7MMoTIF/kiYJdbtt7GLw6/9LONAT0CpbOLYXaHvI6bgdSwoXqfFboMp78x7vSegEanJfIkN
NLH0xlF+reLavUpt1k+khEbk+2FGmj0Si8OnZghNiFZ8klSJAHpsYGyJMRGwFs+v8ff4QHutqb2x
bcG8Ak1NggUPA24GGa9GIlmW73o36Z94F0kcUqnQNlFadNetmhj7EQEi8HJkRp6zBhtGzZpxWBg6
f0Fra9y1ZF0sq8yeMQ6yHASMNWysfgsHrveasSi92iyx+BHNgAsex55UJGhH4jCrqg0fnDrVTkih
mgBrPULQUmkCh9RGZoT1E5Fa4suia4i/7CVCANV/Dm0Dax43ztatzRVFoQSEKAOX6hCUstcj/IW0
Zo/1jYSInYcB6Yu5b0UDQQKRSXcDnIRLEdOcogjfkvsY7mw8ONc6Q8E9X+74yHNdx/M/LkG2xh2i
dGpRTZv1oSRudJMsNt0SP3KzDuF3YAbandWGClYjop9IvihRaibKKwLNAYVULO5lDuJNc7rkLe+d
Yo/FZeZJ4JpBUZvtnpYj/wIQLGTBOmFVq0OxKp4cFNBIHQvZWGQF2CaFb1FwKUf3oDYTDyX2Rx5r
gyEQuTb4BWHE8JVKZQelVQV2oCeHNOeOq3kHBD7VbMH0/NDoqRNAwKdUtevKhzC+nGQHKciK6/KM
cKeG5IMTSEEZuFX0WX8jzRX/PhiGAE+P7onWYPIYkzewTZ3VJAKgN97ZBditKjLap5E58LskaHEL
YTg7IRY0tr1NjKOBx311W1c+Zwyw8jjur8YGPW01mdYuK7JTtu7dYxNWEs5VuMx5/lQDFN5GyTAz
/AwJzy5760lTLIYPVl3JvR3PMxMbyZRu0+HYKJhhheKs6Hm+qzPsl7uoJkZg6lZLpqobsC8mqU2X
oUUZ5GUpuiOPCOTiaBmhfBrSOjlOyE2jDRjf9EiOI6lebdsOIc+cLnmOCWI5MDL90jujRvQVtw9B
3Fl7nVQSRX7YfjRZEQey5LuhlyYx1SPSvUhnYFKnZuHBKtePc9aW1+Cl3ONQYJ4NseDus17KTalF
4jRYdfgFeEiE+RScV50ybx2lKKAoNsOZbOCFPXuXkLmWlMFiL0AhKsd5SLCO3qS9FUMl53McotH6
2huR45H9Cg1htFexd20jZA219q5pSYVoZrvYaVNn+gg1CXqRigtZdSh92M/OS9cN3V2DVBl1/5gt
oOIWgaKqLKN4typRkfeZhXWlWHX7RdebNogaAwlsJXuXUBTL0rEDm+noXipNrQ+DsMQ5xxQWME5b
7o1QmW4VHaC4RbjnNVHjOdGoszyhMLDv+RZFCEHY18CnNpBrbUL0rMwQxLJcGr4e+CXr8ka6c3hl
OjPx6uvy6nYkRIgx0izuszB6n7kgwUSG1104hspTQxn3dQD3+J7kznIhFzp7pgzTbiq+DkRxpcYp
t3M8UVJT91DTx0uKMvgWdyHfKQaqcp/KuTworWz8cDLxHXJe+josxL1MU5MxIeZifSvshFmOQ3I2
0zPcAznr98qV5aUqDOPKJj/KBDaSzkx1ScXF0AgIBpRlDozZKEWAXg+xvNvjMB1k7M9ZJvYJDfNx
KqvUQ/QMsIV5NDo0Ep9u9GiqEOfnqwZ04su1mOZVw67pBcq0eMa1LmHKNdi4RVL0d6acHEQXJSfX
jNJwtibxkOa6/uAwkAVLUTmwS3J1fsyl09w4mTVBGnOSk2ib7MGtsuUlAVWxg2vJ4TlVDpPawgqv
BVQUDZ9IDmI1Qlb/aLq9s51U+m88zIXXETG7I0WxvoTqXL5K7AcemX/xN9NI2jP08v5ed8v40YE8
9Gi5+nxYogq5SiQ7NtdTF78ZggIG8qNzps6hsBVTeNVPeXOLzRKCRDz35tFgGpzzGaSDP0kTF6+i
k7OkqG36ZcCH/8lyX5muqAWyQEWTfijdWcIUxteBfLG2r8BFxk9ZgTkurwaqQxetwL7krAch5wqB
zL2HT5hl9sDoc/XDM4nXn3hmx74bVfJOQ/pwbfOfvZ+YhJn5vWW3pKs75b4h2CsN+j7O9go4jlcj
wW6cJnHyEFqVtmcOaDzqsnDuEoCwqEuZaJ5R4lIlDQXQ9xlASMZDd66/YZNY3qvRac6ZHHieLVY6
faF8J52M4WZpbUZr6QiDqyrnfllQFPfdoh5LHqFoPLP4tUpF85AYCW9w3csxggNX9TmDXGZ/qI1X
7kRsYspTsyeGJTdPrW4j1O9Gtr/+OPWmL1tu/w0wLaJfp3l8GlSRnVkYh2eLSWTP4Jtw4k3FUnAf
r8cZnNRx35AqfihgHuzStgZkpy7AshZekKd0avecmi3HCfa9+TPRJKymTGGioaux+qAmqH+2ApHm
lRXl/QmHQfKkqqJ47vPKbLadEhVv9qCzUmRACwF36MIgM1Jy7mO7n8/0NNl1kkjWFYghqCCqznrv
JLslD74PmQ2z1RxKuHKTV2UDaXJ2iCVzywba2Yl+yu6dmucm6tVY/yogIDKf7pxi21Q6HpDFqQfS
IhMsPfUsrEdLaOlDE4UOEhCso29lLRlEj7h1GnPq+ysXsfmuQDp7VeQDlFRh6AQGDAmconwcXr73
6f+dW/yYW6xTzH8zt0je47dfiSOqoirkufw0t7D/IIsFQSS0oD8nF/+cW3yHXAOv0xXWh5j0GWn8
wNpZf+hgqpFxKmihDf27POEfck17/TXXwV/IH9OV/8hIiHXrl7EFqgvGKWSmGCS8WJiNfme9xwTf
kX8AlwuidLklcwCnQq8Nxs2cL82+CAGM5LXG6MIayKnU3LA4l0m6vDUdK0YKTOUsaMtRlbv5uR/m
5CyjrjxEpZGtI3mR7fNJ5/80pDVu6jIxPKCdJndnexsW4c2yqFt0zYbu92bCSU6bYNzKxUypcrgG
3Co6CrbNQkYSpDZd5IunsHb4rDTTOgAoI5NQ5CEPNuRwh5jyPeAJaQXF0okrJO/hC+KGYvHsWThn
J5ubfRg30bPiYF2MUMXtmtZZjnXVzsz1onln43F7lgrq/anJ1FsoLc3RigSZsR0WBr0rSMlaI9u0
Siq39qoXTUfbuoraYuhxFljLHUQ+iyA6e3rDlzN9GjmqNrMf3AT9mNpfqsiOMNKTGPKo0wMeUcr2
V2HcgfGzU6d7bruajjMcu13PHuhktGZ8VFKdBjQRbbd3pzZjb+FmVAMD8RJekozVbRjGcBTqRH80
5kxbURj6fUF0mMDOJ9pT0hjqcVRwk27btB2/dMO6G0lBMbMDMrWzsHEKYKXEN1rm6ptmdDNbq9h6
rvO4zFDFSxQh2SyTO9mK9srMLPdKh1H8qOdS7jM5kYwZ5v+fuitZbhTZor/i6PVTBIOYIl5XhCXZ
kmyXy7PD3hCUhBkECSQkCP1NL3tRi47+BP1YHzTYQpJRd6NXL1jallPczCTzDueeQ5wOLhzOVEPI
OvaIzwAWSWYoBjFesV+pptndIEnbUMoFcyF8pZbm4vQV8+dAs7NXOfH9WyljqFN6FJ08Nvo1DBE0
Lt8DdE51wOPJP0IWEJSmECLRQeVAaFzUzWdDCP5mD6oetrtZwOShBA2wrsW0KdhOUHdGa3lL0YAJ
sCEVbgnh5FLD7XuVInwdU+p7MaQWPQe4TNXqJa0JaqdJiC62NIJ4aYfJU/S4QYrhDnUx8XlmMbvv
+pb3RC1VvmyFYJboEzFtQzcWXVnfC1AbAM64W+OW56cD1sq5PoAHuHbCVJtAhh4wCwIf9orHMQCK
E13X+wGi968ocPtvcKK9vhO6uBl0TkyvRMQxZ0UDZwCSKU/tUVUhb5kOBbEOil7xJTrQcAFZtgyp
GVVN/QfeRvTCWWjj8nkRDW9pqpJ+CnZctAeHMSRAwekFJL/CxlBIi67Tme/dgFYdeF9hqmOd3NRj
HZFa/C1kjaF2yU/BHaj4EuC/4C3q2b5MkJUES15KIRqKTYOi9awNrumOJ0ryOY6ziZlpcTbk/Ljd
L0Q9Wx2K5Mv5dBLq5xREaROoZ+fcpQuCfEAu0eCG8r8gvaEgrfcmDmi7MskBkTBRQ5B5CWqKfgMd
GGpgl8QJ0mQuF3+TbVE2spRMU7SuJgqKkFRGLDOxHgEiks/R1IDfhUIyyN2ZPaboMhoSJnkXoAZH
M4nGGGKlaTsUzyy4v5dgGUkvkO6il7oFWLbXmrFnR+C9uySM0YYDWjhqozNI90cpx9rhLaiLBH6I
VO4M2jo6iQag/yLoeBZ5zuqgCCfepRGnX2uBhFte5qZojwTsJr92wlgv+uCk1mCSJMkoVoB7BUJd
hixhYPntF7ir0Bz2OV+HtA0kV3lrCj8L8tBQDALkFQk4ZBk0tF/PFJVHKxwOc7hlQPR3kBhNsi6L
+AhqulRwnomYJKZGJDJExjC8kmiKdqYZH7l8oUQQPMcubT3RIAKDEo96+QsfWeDfnHECKGySrJDb
Q28a9+hNOQJGuIkiv0WcAJQxtYPQhEI2RJxQsueflWTS5s+J7HF23+Y0TKwiZHhyIDYEJI1A/wO/
VyBjaHKljyE6v4KejGaZIZxB/IkLGErp6CEn45aoE+hnZZx8i3qXoHcZku8XcZxBojDPNM3phmAE
+aqrTBwFswCCxaokIn3LIYIGAZMUoEmRtKA9DroGJE++pW46SXpTVbcvqRbxT6qftZBjty3TUTM/
RDkamQ+0r9ii2ken8/TObkc6oj6FTE0fqfn4DBsUe7etB/TaAZmm3UND9+SmRRTpVY+d6Qx5feoO
sf6R2ouBo0O3ZuawNw90GyD34QsyHcQk8TieiurDJGqja5VmvvXKoFBwp+sE7HzIgtmvlh8lFwou
kxtw5/t9psEn7kBu3f7qMl7kQCwuZhxyg3x0rwcO2g8gp6zYZ+AjzeUeUVmSdBXE8UOZMQpEIBej
+V2Gsw+ibEl4CVxi6UMVZXO5FyuaFA50KYBzGMZtCe1EzNVN3FaqmeWF+CIIhpzpJclzNErPRFW4
DMUcpHfM8qask0Ol7sFmmn8PwS/BDFGlFi64XLNHM3B0Cz0lBz0ajj2OPAIwJsjQMQqUewHYO2Q9
5TznLqIoQAMoEOMW2jfcWLoK41RtodFTZK9oE5NfCz7Gl1AK6VmuzkJgRlwu6MzCQNe6U+R2C7gM
eJmfdVHTuTMeOSX3AphlDgRahHMHMW7pb7IFwSOwuzAkW/I28ALnoMcWzlvJglofGc1AAomip1FH
6yVok0Yqh3e1lzY0Vh8SmRZa92ogQ2smB/UJxLyVAagMtEeNx/PEnOz0oYSKCw3MquJAcXwzkwT6
pEUAGHQSEMNAy57nYJcaQ86c0/qEgkHc0wgzeKAdAKJxZt0wTFuDpO0It2Q6SV95l4CnKVFV2vVw
GbrIO1K334bY2jgqstJN89ZXgUVRATxbFABvmUnzOzNmXhKv1Qq7tuONF392zPiffODzAVblxoJJ
UOLf+5sWX/SQh+byq5clyeLnL8YYWq09J06oM0r+Wzz1xh8XP1tmsPnvK8N2H33vM61/OXBMatCR
nS8no1QU7RZkhqWaKEg/ECF8PMivv5QecyNSqRq3kihxsSbFDPy7sT/vXas58N9AuNf8huuAJgWG
/uQegvIGGZt0PdXFpoHSpixxqPjWnf1rgzrzP0pM6MXYigiyx7pjHxAdrTlB3fmfdBx8L3UmghJT
RbRb/9F3+hYwMsDyR9jugKXMf6TG1mqCjVxFIFx3xk8Tb/4b5nW0taCCIBxleJDiBaR8CCwTDAVQ
p+7DH2Dlr7ldqjEdNQfvGqAJTOa/rSeheEVXEwOAR92J6TMjdYx9BFFFM2vd0cGH5pVeolXK6AgH
AB7cIfMf+0bn6z/4LXPIeP6jtNVXz36UEyB0EsM7WV+66+f9WNoCcFN38r9+LjxXd0syMnaIgYR0
uQFrNUNHeF+fKrONdR/fiA2yd88XkKm6035Kt/vSVtNyhPepE+TGaN9RcIwrtWsHo/mf6wn42Ivi
EXb8KZYsiJiz53UVj7DV9/oxy2kXj3D1VVHo1d2LJqi8d+e8XSTVaw59ZZzgkHQdumfSERjUHv8U
zrwTOvPfPcMKVt7kySkZU8Ab/3NyQ9HyNTbJyDFO8qWjiY5NnHo4ONbf/bHHCgBhtb37go4vpejk
rJivchR18APvcdgNzgPI+u4OcfgT6wBnzxArmz7sLHyZ9xrL4tvy1WeW6NDTLS+oOjzZ+Mb1MMVX
FYuLL1nN2MaHtidnhVP+zPR/ZBhesyrDth2w5hi2WRXbs2Jbvl9z7MJVV7Vg225ncwzDPVtl2LbH
2xjDBHjNVYaVnO3mWLU8rJZH0Z73a9vPb45huNKqlms7xGiOYXDYqgxbRjVJgOt+EeYcutl3bqH/
910mbHJW7dmSm4FVc1btgOcB4pSdmK45xh26pMvhZHPsOnhJlyPZ5hh24JIuB9GNMasIw6uOxq34
vTl2HbjLyqmD5ph14CbbyVo0x7ID4dhOwqQxlhW6BVWvWClX0xyrDlxg3c00UWOsWiUiPvXtdzNU
zTHtwIlYPznWgKkQtoQK9/jKOxX4BpgF8Il24Pw89ee/Ay5hLIjo7hktxzijAHlEYpJk46jaSMNt
xjcgrlWWTsNPSteJW5y8e9asjGxowoK1gRHfmOs9Nn0CqmiCce875NNztLz7Qs8g5nLr/aQ9deic
7wbQK/j+UfxZzvooYARNhHcm2rjJxup99qa8v5U/y6oFBKnK1yjDlhqwl96hPVVWfY4OaoiFC4BR
pYVlYFIzzILw1YEUzg4mqhGGrVBVVeu1Dcdqhl1LTFelXZtIgUYYtcKSVRm1DUJrhl1LEFuVXbv4
t/+tZYduORSmi4+MPNOgX/4CAAD//w==</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_xlchart.v2.4</cx:f>
      </cx:strDim>
      <cx:numDim type="val">
        <cx:f>_xlchart.v2.5</cx:f>
      </cx:numDim>
    </cx:data>
  </cx:chartData>
  <cx:chart>
    <cx:title pos="t" align="ctr" overlay="0">
      <cx:tx>
        <cx:rich>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May-23</a:t>
            </a:r>
          </a:p>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 Dep. sector privado (número de mujeres por cada 100 hombres)</a:t>
            </a:r>
          </a:p>
        </cx:rich>
      </cx:tx>
    </cx:title>
    <cx:plotArea>
      <cx:plotAreaRegion>
        <cx:series layoutId="funnel" uniqueId="{00000000-3DA2-494B-ACA1-3E70D9ABB270}">
          <cx:tx>
            <cx:txData>
              <cx:f>_xlchart.v2.6</cx:f>
              <cx:v>Mujeres por cada 100 hombres May-23</cx:v>
            </cx:txData>
          </cx:tx>
          <cx:spPr>
            <a:solidFill>
              <a:schemeClr val="accent6">
                <a:lumMod val="75000"/>
              </a:schemeClr>
            </a:solidFill>
          </cx:spPr>
          <cx:dataLabels pos="ctr">
            <cx:txPr>
              <a:bodyPr spcFirstLastPara="1" vertOverflow="ellipsis" horzOverflow="overflow" wrap="square" lIns="0" tIns="0" rIns="0" bIns="0" anchor="ctr" anchorCtr="1"/>
              <a:lstStyle/>
              <a:p>
                <a:pPr algn="ctr" rtl="0">
                  <a:defRPr sz="800" b="1">
                    <a:solidFill>
                      <a:schemeClr val="bg1"/>
                    </a:solidFill>
                  </a:defRPr>
                </a:pPr>
                <a:endParaRPr lang="es-ES" sz="800" b="1" i="0" u="none" strike="noStrike" kern="1200" baseline="0">
                  <a:solidFill>
                    <a:schemeClr val="bg1"/>
                  </a:solidFill>
                  <a:latin typeface="Calibri" panose="020F0502020204030204"/>
                </a:endParaRPr>
              </a:p>
            </cx:txPr>
            <cx:visibility seriesName="0" categoryName="0" value="1"/>
            <cx:separator>, </cx:separator>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strDim type="cat">
        <cx:f>_xlchart.v2.7</cx:f>
      </cx:strDim>
      <cx:numDim type="val">
        <cx:f>_xlchart.v2.9</cx:f>
      </cx:numDim>
    </cx:data>
  </cx:chartData>
  <cx:chart>
    <cx:title pos="t" align="ctr" overlay="0">
      <cx:tx>
        <cx:rich>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May-22</a:t>
            </a:r>
          </a:p>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 Dep. sector privado (número de mujeres por cada 100 hombres)</a:t>
            </a:r>
          </a:p>
        </cx:rich>
      </cx:tx>
    </cx:title>
    <cx:plotArea>
      <cx:plotAreaRegion>
        <cx:series layoutId="funnel" uniqueId="{00000000-1EAB-4258-925B-7D67A182CEDA}">
          <cx:tx>
            <cx:txData>
              <cx:f>_xlchart.v2.8</cx:f>
              <cx:v>Mujeres por cada 100 hombres May-22</cx:v>
            </cx:txData>
          </cx:tx>
          <cx:spPr>
            <a:solidFill>
              <a:schemeClr val="accent2">
                <a:lumMod val="75000"/>
              </a:schemeClr>
            </a:solidFill>
          </cx:spPr>
          <cx:dataLabels>
            <cx:txPr>
              <a:bodyPr spcFirstLastPara="1" vertOverflow="ellipsis" horzOverflow="overflow" wrap="square" lIns="0" tIns="0" rIns="0" bIns="0" anchor="ctr" anchorCtr="1"/>
              <a:lstStyle/>
              <a:p>
                <a:pPr algn="ctr" rtl="0">
                  <a:defRPr b="1">
                    <a:solidFill>
                      <a:schemeClr val="bg1"/>
                    </a:solidFill>
                  </a:defRPr>
                </a:pPr>
                <a:endParaRPr lang="es-ES" sz="900" b="1" i="0" u="none" strike="noStrike" kern="1200" baseline="0">
                  <a:solidFill>
                    <a:schemeClr val="bg1"/>
                  </a:solidFill>
                  <a:latin typeface="Calibri" panose="020F0502020204030204"/>
                </a:endParaRPr>
              </a:p>
            </cx:txPr>
            <cx:visibility seriesName="0" categoryName="0" value="1"/>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4.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9406503</cx:pt>
          <cx:pt idx="24">10106916</cx:pt>
          <cx:pt idx="25">10106922</cx:pt>
          <cx:pt idx="26">27859</cx:pt>
          <cx:pt idx="27">10106936</cx:pt>
          <cx:pt idx="28">10106941</cx:pt>
          <cx:pt idx="29">33584</cx:pt>
          <cx:pt idx="30">34749</cx:pt>
          <cx:pt idx="31">10106917</cx:pt>
          <cx:pt idx="32">10106927</cx:pt>
        </cx:lvl>
      </cx:strDim>
      <cx:strDim type="cat">
        <cx:f>_xlchart.v6.14</cx:f>
        <cx:nf>_xlchart.v6.13</cx:nf>
      </cx:strDim>
      <cx:numDim type="colorVal">
        <cx:f>_xlchart.v6.16</cx:f>
        <cx:nf>_xlchart.v6.15</cx:nf>
      </cx:numDim>
    </cx:data>
  </cx:chartData>
  <cx:chart>
    <cx:title pos="t" align="ctr" overlay="0">
      <cx:tx>
        <cx:txData>
          <cx:v>Mapa de Colombia por departamento Variación anual del número de cotizantes independientes</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independientes</a:t>
          </a:r>
        </a:p>
      </cx:txPr>
    </cx:title>
    <cx:plotArea>
      <cx:plotAreaRegion>
        <cx:plotSurface>
          <cx:spPr>
            <a:noFill/>
            <a:ln>
              <a:noFill/>
            </a:ln>
          </cx:spPr>
        </cx:plotSurface>
        <cx:series layoutId="regionMap" uniqueId="{87936925-EFD5-4998-83ED-36428FF8BEF4}" formatIdx="0">
          <cx:tx>
            <cx:txData>
              <cx:f/>
              <cx:v>Variación del Número de cotizantes independientes por departamento</cx:v>
            </cx:txData>
          </cx:tx>
          <cx:spPr>
            <a:solidFill>
              <a:schemeClr val="bg2"/>
            </a:solidFill>
          </cx:spPr>
          <cx:dataId val="0"/>
          <cx:layoutPr>
            <cx:regionLabelLayout val="none"/>
            <cx:geography cultureLanguage="es-ES" cultureRegion="CO" attribution="Con tecnología de Bing">
              <cx:geoCache provider="{E9337A44-BEBE-4D9F-B70C-5C5E7DAFC167}">
                <cx:binary>fJrZjtw61qVf5cDXrTokRU2Fv/qCkmLIyNnp4fhGSPvYJCUOEklJpJ6+t6sLPxoNdAN5k6EIpYLk
Xnutb+d//Yj//KF+vrs/olbG//NH/NcHEcL8zz//9D/ET/3u/6HlD2e9/RX+8cPqP+2vX/LHzz//
du+7NPxPgjD984d4d+Fn/PA//wvuxn/a7j289ybIkF7Wny69/vSrCv7/e/X/cfGPn/++zVuaf/7r
ww+7mvD7dlxa8+E/l65//+tDgT/88ef/eYf/XHt81/Cx1iqrv8v3//sTP999+NeHrCz/URcYFzWm
BNVNTemHP/af/75U439UOaElQgQ3FSmL8sMfxrog/vUB5//I66KpGww/tGpo8+EPb9fflzL6D5Lj
sm4a0jQlgTuT/16ZZ6sSt+a/1+I/v/9hVv1spQn+Xx/gIfIPf8z/+43//nZFVTQU//5rJM8JRk0F
13+8v8L6w/vx//CTl6Me5NQht5MnqTcpqrtR5FLpFzEbN2SJIZxF09do8dVHP287vZAhc8UjnrIY
WMW3Jzwvv45ju+bV9msMkWcvsWi4bPU8bHsXtlL+0vmBWRHXLJ2SxVV6pQ3mZZsPAzLXiRtDJmYk
Iep0YDQXLPN8Sr3JQ9jejBj50RGFlvhZ17vyrh1GHMn7Vlur2mVqgm2LEZV7O0dVNGwpZqVu6yGb
jEmDuXt1YuP+Gg8iDkbMNuTfN4vW+dfmjdzORS4nynYxVfEUsi2trGq2WfXDmlXmdZvHg7bGjOEV
TbAKrQrNolor9F6cUJ5VnmlVad9zi6aZ7ce4kTNuVqSYOMqyau2yWsqmqcGoG91S2pZOY8zuhp2L
poVHK9VVUFNpJrZ5mPtBcTu0a1yEZROvVgcruRnkKhazSeo+zQeZOx9U4Hej2sfxcQxNOj5bMSHJ
fyCvm2+VcWZk41a6hplFZy/FUnDJbLR1xrLJ+Pd5KBS8slrTCJYLtAnmMlXV37gYd8oWsu3DNzcP
0iAWPY3ptHozjF9pwlI9LK4Q/BoonWxnNnvMLfW51BdFhSedaGjmuqGO9vjiynzEfSrXxnalCRlW
rMkWexjWIH+8qsFifm5IQMfbuqPlL4nCliNWJVuI3tBN572g2oneY0uWdhEhDxdbHxxf6sMV0rA4
LHp/Ub7W201jNKgbLetlanU6VnRe8yOb+jrjYrubKPe0P7iW05XGY6R3WymW/YXSJdY3knKsuiNU
uXhY6ZESHCrTSIbqrLxSr/Fy4Y1RtMvnYkXsQCb92kM9xa7BBkrt6pyM6m7TuizY7qX1bKmP/Xg1
hS9jpyfkXO9V2eDnWa/D2q+Zqsv7KdIsXXMNddH5YiqsZcKlPW1Mbiuq7kMKFW3HmUbZumPeprtm
HqU9TXWZRL8L59J7VaFh/o5nt9gOb5tcbgdeYNmPLVurm/fzMLzzzDb2LRuOcTyFRjreV97iL2s2
7OtX4THZOJNwALaX4kD1+CMNeVP33u/EtWlvGtkajnB93f2xF7eisGvVpayxsmBHWuLBPCr20Je5
OtTLVAslriaYoXjOjpjJ+8FLeM9SDs14RuViGtJlGsmZzasep66uTTXPLBCcyo4MbrU9OmKDruO6
ajsH5te69Bc5DGm/D+s2TK8T9ynvlEJFebf6YdlPVGUj7YiNy/iFi5Rufpph7TTd1Gc+J4L7OJhx
b3NTrfLqcRUU7G7t0q0st7i9H7oe8/ZYlVn6Bvus6hpSx191DQV8L0ZtVFcSv86ahQTPe6vXNEAN
kWbS1VngMdEe5VtenDYLz/wXmZKbWy1Bue9QFWt0XSoR1F8xjjPuNr1oeeMFHtQdnTicFmvmeell
RdHyfUV55G86uHput0hrv3THrs2umIp4da/6mGf/o3J1/YZGoub2MCW/cRxxDsd2Lr4Maltxy2eq
+dWb0qcOL6o52K7cvvVribKq95bWoLXznP01CdoYhlwo252EITKkq/G8TcXy2oDUGDh6wxjagnIb
mArIbYyXG7lpkam9B91yssOTn26r4cKzed7qW06IuR9CJIYVKNe9qhT+W1CavhfRIcm2ct7uaRDR
dWPm94+OctKnbYjPvsnrlYl9tpywsI+D72Y6lFl3rFM+PCxK+KrL6BxSjycyDX058eDf1UZr0xYE
xaNzlPqBSWL9dKnQ0UyXY6O+KpkjKO3nkZcjH1m+JqhwNwx5Ao2o5u2u3KUyl2Eoym+7JoTf60I0
il/g3LnlV1hklj75Wemg21B43LrxEL0O4VNNhpaT5pkj8RpGfItNubTI7HcVVBI7LHmLS/26VHRv
qw3kr8IksJHu8hSLrGonr0tW+hldEM3khdtyuUvLGHqycsxmW3wNpnj2c302PryMoIVMWjg0GTq2
bh+OEvYjV2w04SGj+H7ScgERzfdrzc1TZfFnN4mPBU41w0n93GV8WQ6/dUdBOGyE/8lj9s7L8mnM
oTPptLci5eEOe1+wQEl9j3ZHv+TE5GwyeLtzarqYTYhbnR/oXCw5tBVV6xNfMgfit4g2z6aP+9zc
6pFuDIeJMAcHvC9i4F9Rwde2hj2ZuQnnYhqqOzXr5oyJ5S8BSpR3o5mngq270U87LgU64SHQMxLz
37zQphVZFExBdfTbVL7LbOL3InrbV1D8cOdm6sSqoY+hg9asnsNTEkJAozaPKabI3MTlq5WyPNWq
eFRqCO9gZ75mCZftOOZ3u57eMilUv8Nen6FgBRsK8d7YBT8JHcN5sLtnjaSauco2J1Q48jOMcXo6
5P6rSlGcGpTGdlXVXabFKzl081DG7WUjSLDJmvw8rTGdnZ2HNszzu7ITfbV8kZ+VbNRdEMXc2TgV
X1PIpps5bHHOTKCX3Nisldh8T855Vs3r/ZEtVeexNt2R46H1IePMODR99xt6UErd11g/hgNk0yx2
PG3DvLSZLcq+SfW7mPjCSrONjByuaVOubxU/xh66ebfk0rahUfYSaTqRVT7D0u33FM6U3UNi6zL/
1FAJbMfzxZn6Epz67A7y3YrlMi50Z8SrB1kcdxVtiq6Z/P2xiLGdiBuvoTCnUZnnSaDryqsfNPir
R9tJ5A1nzRBPe4wnQcSZCKHfx2xyl13wv6dqxMxEXZz36PV5TM3XrYkZnGl8rvajbHluz3Ebz3XF
W7Ei0k57vXcgA6/gvz8WnNyGY773fEjMDm5iqfa3OPJWraChZORZH8oib4PYptOQTeiSZTmU8DaX
B+NUl2ds0HKaG9680UPaj1aM/guiZPvI84B+NkYMH2Uy69jG3JXXbbSCMzykAF3b4OnTOgdwSVXZ
nLQd68R8jsWtySO9HxJY1M2t6/u6zfFTJevpFd6inutQh87MhXgQweVMqDifwHbXP+cKyUsOJuti
UjM/rvrgX7cwpMcpTaEdsCl/lbSenoNZQ1emZbGP4EUn2uK5qigThJBuPnbxzYomExerSF08xG1O
I+NqSBrk7LC+3cd0uJNyQ7NeDfjo7zoDV9rSZgpLV5cZVz11aftYJCFB+bdQpSuU4Ra6bVWlPBeb
NONdXq6x+GaVrML9GHA5gkpQ+5dMWbn+rBWS1XmxymDaLYkbPreNdVnZetzwmlU15i9Sedhpu4B9
Y2Sa6shqLRrXlcVBXla0ugdTOfQ5xNq/8yXRO4UGk9isEzztPoaj7NbKDwRavpAbgzZBUHeAt/Tn
yq9ha51bYRkoV4sCh0RCc4ngawir1wF/t1n5Zayx6UMVKlZmfh0hpaxPe5Z6N3LOtNufVgvFWher
edHRTTe1m/ky+uBBFidowPucnTTXZVuU0IntlDfXfbCIFeOI70AP3lRFxWuMbnk2POU3yVPRDkc9
Xj0/rnZFXw0uURcXIls5esUszT8HV3yjai6fSGU/alvjb4LM7s5qBN05ONsVxbJfcJb9bJZYPh14
e7dH9X3ffOz1PqW7UUrRihKZpyLocNPzps8eKvZBkNpDNxWy3QoaPxXgB7twWHkCg6F/HY1KJ9Dw
ox21FCc4lup3kFjxy3yMxSXQVfSSbvxjLPaj35tNdRLiEzhHXXe0mScN/Qk8HaQelN0tNaIW1lAa
6BA+u5YxRw/g4/zZLKZqKacPahlntlTVdk+qwbXa1XhiFFnx1hhkb8U6D50OkzqXhZge9sw5aDv7
30to9j7VcTxLM8RrY3Td2jx8BmEQbbPXJ/W7WwxxfdS0+LtampbmzaUYinZLCrMFy1ee5z9xon+Z
Yvu44h3EUtqxBdcX2bA1f4WBGiZnqaDLr02vloIyo8lfJC+gzWcNZtTZu7ICmdnFdrSmhFh9DOUl
k+VjnPNHl4XPYP0S0150LvJP4+wvg98mtobyISun95X4r9SAaxgRfhoouW/gxYC3q0H1ecd2ZwNO
9lI2XN0VuGiXWUFfITRjXo3FqZ72x5imN7OtfyfkMTv2+QGM14NLKDxUEjxAPkw5Kyf6q7GZZPVe
7tAk0QMh5XWqmpzp6cj7LXcLC3V+K3h+noVf2C4h9wzoLXB5Xkt4jpKuEDmbEM4uGyjbqP0h8LGc
1iBtN0AXaasSIiKXIIFjKXMmp0IxzOGhs0hylkL8lseyc1WCRgmoqEWz+yR5+Sl4PzKbpGqDXd+G
oM/r1GwsR2E+m1ht1yCalTlQ2Ou8q5dwxM5NQbUTNIceu+E0jyQymY2PzWYstIwmtm4bmz7YUbSy
3j6P43qPgiP90mRwlDIIeTsZmXTqzYXlBZUena3liKXdkL5Ay48mx57tdf5y8NjiiN7o2Dxvarwj
wj/RommFGWO3G8lfZpfPp3E34UImkJ+RZEAt/FIDYFHT80INbb13U1uOZN2Z0mt1r0Zfwp2kbDkq
072VpWaqMAdDq0DtoOT9pmt4SaCjXTP0eBTVE03+mkcDT1M72hYJwsqO6ltjixNFiZ5VkvrqMjjm
BBLaoHTqDlx9LpbGtibPVlaXzaut9vuNq4c0acwgUlzGnH8uaOpRRgQzx/QNqMGDL9IXtflPaVr2
XhyZ7UZEFBz9+gKaN19qJ1FfrYPqwBntrTdH1uIdTGoCeWER1oItdODV7zI1D3MCZjCp4W2zUfWz
Np9wNt9rnjcvFNvhmla45aJIOlmqXLfyxt4jlM1XsHHLecE7hX5TrZ/BrOacLW7U4ANrd3V+m32L
F1poQA4xPxXHNs1AcbTX7djMA2+P3Q3flzRvVzEFzE/FnDYJWXQe3sM6xbWv+XwUF5QX0BQLM22o
b8QSI9smLE+NHLbXbBzIjR4eg4PJ0kuNxvRGIf2zUiZIDcaeV7TFfhjH9KRLOpzWbPMNgKakJ9AO
up44VeFS2c1fijLoXwpnxV0AkHENaIHIVeL1LMgK9UfkkQwLvJQ1fAhyGlshm7bzBtucQTs/N6je
KFvVgEBm0KCLu+Zoxvw26ck/UJKtXzUunT2PEwbJJhWgjWuDG3yWjWxuwG725kFhxa9G7RNUVDMN
7mr0ENryyP0T8gQ9HWRonoUok3ydx+jjVYUjvz8kFQoW2Li7qB05LzyixxGDoTlnu+SGcVRMuKtq
NAMoSJiVkOdu4CBiL3Wz/0JUQO43Db5saUHADvODdHURMpCDirAsG1+K7Ej3Euu3JSfHbSYF/6z0
XnYDHeUTd8h/xI6/2GO7JVl/Is67qyXgVlPp6MnI4U2Mxwn2G4J0mb+ncSenJSslo5FvLNb4k9bj
y8CXxzXkss1X/0xXPLJY1Nc4kkca9WmyeW8rtJxLX/ytxvkOQzTYXPZNx4KzEN3dIRTqx9J+WRbx
NO3B9nUtU4sBmHWl9qYli14h7cUJTllpGSrLE89FryCIdqRa0Qm86cMqa7D45fiX2+T9BB6yBcxo
GezJpUz2oZyau6wq+szFmm31lk5OAVAUMdkXo1QAtrdNHeYIMTQn3g922PushtgwUjiYwVX53USw
fGogGDwVhowjA6pgAW4YCaJH4eloiWfAdjZ01QpRosoHCLsaoccM0bEl0/awNRDT5gmiX37Egg2+
Psdqvl+pAD63fcynsed8fnFkMGzNsolFqi4A3aZ2k9mNDv5TPgewpMc09UNZNX2ZBRBBSuV1LnMN
3nm47uVMWSyz5yYcX/y+NGyLw9uYQ/+lJHzNXPY0TiGwGSBL6+k8MIPIeZRmB6IVHlcDhm0a9O9M
8QRk9rvd4DxXw2Ml9MsYSY9JceYpvaqdFkybeWO6Al1fp+yKV/I9y8gNSDFnR5m946b+hiU5rqMc
becyiMJ2eh5SdZ/K9BA4uh6i/lKmo8+p/OQVuQAv7RzxVyqOszl2zggy/Vi7y+HteB0GTNqq2h8S
Fb8I93f6iA9qXF58UbyA7LxUGf/Eq+VXUag7CwiA52BAJp2eFjKZ83hAMEmV+7VNdWibfPsMe9s1
robWXvdkWOG7bOZLqseXJQ0zoya7UrWy4RDPW7B/z3brs5j3TvpTsS8Xby2QWdjbIs+70epui0S0
vuDgONwryRYIkKE/Yn4lwO/paJ93Qj8qWThGCx/YMZXPu8keAdQ9VHobW0z1jylDX1UJlZCWy+ob
aNTFJ9B833nrl/aIIbTzXn+ZV8dUHXhL9IaAtVblE4Z0B2EkWTYMWc78MJFzGNCVbxltJwENdsbV
/NkHoO3YesdmB2ZxmT/BCj7V43a3Hmsb6ngZLbo1GziqZYh3Y6lONZ1vU730lAI6OXAtu2OZRBsT
ArqXyy8aNQXjZuanhtOVWSeuABfZXth3L/czmMpPvM7Px2i/q+QegYjdc7X+kCkUcCjV2zS63h20
d3F+Gl3+tCgpoPHFDvhgN2XjfTks38ZyfFHj0KoD4IsO79VeZAwVDRQeEb8NnD/n+yGZhhiltuUp
CPGlmuWbnZxk0Sz8Iqz7aTcOhBtyINgZ3M1aXmujdCtj8z364XuYitPCxVvum3f4ouOt5PFRejiY
v50SGu7FsN4DOG+jzuY2VzTvichEX5D5zZDmvEVj36kumrtVS8f8b89CdgylOZqXOPmha+QMny6i
6Ne0P++HEydC7HMzNycosbqd9YxYk/JfcQkEQEDBTxbjhR2acjgQmrazK+yJZvwV0M8Pk9Vg33EG
oa36bTePmxzwg6sXwfZtfikAFbVpWS8B77Ckxfqyighnw/K3sG9foVDFRc7NuV7IWy3VdT2UZS5m
+0lUx1afovH7XYGa8TsPJD2QIwjN6ilI0iE/l8/jQfjjOsz+BItC7mCUAjwA5kUPKARIDNqQv2qx
gsbESnyVvrJ3Jh5h6spFLHc+K8wNRjP0VBp+9Hr14zXiZgROVArXIVX4G0CseK9L5H5IQFmh3ZeZ
zuBNhu00rCj+FZTmlwVS/605Iv7LOeregal835YETKX6TVw2McBYpIAeLiSCX/XQDkk+O0UkEz57
q7fcnA30YlsVqq1y2fN9XR/qfakuEEOfihkBsF8TaQ+ED9boYukXuXc4qwALj5VknECNDghEoGyA
kjdQJIA6NgaB4IVO9A7n7iMM/eCQVnWCLzvlzzLPAwMoimDktKguTUjAPpWRTQDUmV6qiQGOfc3s
XDOrlq456i9Jlw4Wf/pWjtV3C+64XcVUtPm8LTBnHL5wJzpVW68h+cTvpay+JlFnXwtvzzBFcj2i
x0UH9Dpg/N0t+d+iim1THlmXV4AJ6DZ9STGidoZZSTcuxLJ5AKONYcRxLX5H0JhBOncSElvc8qta
j7dKZCWAwvA1TNl9xcmT3/BjWEjquPblhXvVtIZj35XQ0pkTWrFMeslKyFnYzLeqkRebjSDzy/EV
wMWTrty7QuijLJaD4dV+P8qEHrHbLpjSj0M8OIAEwPYxV1eRl9ccDl1MCwCaCA5GD8hdCqAU/Uqh
eGQxy27atnSuKDw+gJJnmuzSpjgDN4Px0TfkfgMGU9HTQnTx0y7S3Nf5itka9+WqOBEf83mXH6M5
truCQMmTeo9PdRgUoN6Zkp/lcNAOJkHjE8yMioF5V9oCxpiNATIsxo/bAgWC18zefOMh7XlEMpBP
uqifMKhDhu3ZgL4fBk5LSvNvpA9aVqtlfy6VKIBfr6TPteafeSbz+1ALccVHDme+1HHGJ2i95WMB
SPaaVZY+H6Gkndt3zUEa699uWUUEAjnuCvA6PB7Jj6XzsgT7JOrYA8UCNGNlWF9IXCMQ+mMJM2hE
Xs1Qs0A7mEIJX6N0wDgXyE86NuMv10ho4bnJ75fcm1cVjbnPN1vd5TaRS9Nk+hfZc37bcFpeBtzA
jE/IycMfxYbOD2mrM9gmUb9NNY/X6TDLtcnFfoeHpein0KBPQM3y0FG746/5tKJWza78TZ7MYyA2
Ow942y9Dbv0ZU+duFkTj7LmpAkuNzrthnsuTrtL4nKUZZHgsAgktrNL6Sec2/1z+Tly+nmFBtxyi
ggFJAsNVyMdtn+mVrmHt97qUtxJG06cdwyiK6XybT/UBpndCoFPFjkPJxELGbrM1dHRZTb4t50Fd
h4xnbUZqvbeI7/S2JJH/0gW3hCUVct3S0Ew9Dhyc+FGoxr5i5RNiHAqILQcYMWA9nzAMa+p247v8
hjckPtsiTL2GqcPc0QVEuJr2428O49ZuXVT+Yn5TXY057+opH78IBdPNpRnRw6ijBydb1+BQaPFE
xmp/duUxHp2a7Vj2CLjXKa2R95MvHEhfXbwm95TVQEk4q4h3MKdv6jTBKLza70jw/IJjuJhBHRMb
DNA6Bv+2MHbIrLt6pdVa6tMQplH0Gd/MTzzk+O/BN/td4tX0k+blILvNDP7bABzi85ZPtmTBLvRg
2yHrh1nlAjO1HOM3bKb4zQhkix7MTChuZWoyf6K6cVEzP0ItwwPM2LBtL/0GrEiDDU+z2zm4O4eh
T1RbPvR4WQxwWghDqnzmlQAtKAfu9sthBdi8BQ24uiayXwoJsBDGgNPWVcORyxutcfOphqRuu0RV
Dv9MYaDh9KsdfHbGPDXlqVr/PQw2O/ioPYTprNY15f2cN0F1qgH8x3xhqO6lMzCrn5odTKhLMN5j
OhWWt/+LnXPdkRvXsvQTqYYUSZECBgO0pLhl5N1pZ9p/BDttS6JI3UVJfKd5inmxWWHX6bJdp6u6
B43+0RhUoQA7K0MRCorce61v7aKXqjiKcDNXdFXltJ+4mz5BfR3rzNIRFs08xVOcVFvYvxAV4oSp
RBGUad6ZddhPYcHUlVFdeVtRHH9ZJd0B8q+kR7kF2j+CQrmsprILl8wy5psaakZDP7dNAHtSBQ12
2iia53Vf2Bkaqig4Gln8EOAGi4aLCJV71JNzzmq+o3yMhmxsZh7tNFGNPZc4chU8JmH7m8gVqrpp
V4jAH4WojbhZ2nldb8ZaNO9HPS8r3nVoYIzQmW5bUvTCpTk4DduvaPziLY+/hM0mvs6bCzswGXNj
znG12gdVusCmI6SiVA8AINJAtR6KCVCROWHjpLqDIFPjsjEv6nYXLlCQTnNMpi88COFvEE82kpnS
v82XGOJhFS5v6sh47BhTXb12ODZx4IhFRzCh194cuimeY2gJDQMWYuN4e6QTSmvSTnY+zyFTr3A7
tjUFBTSvGRrTOUpmpme2H0he3xSx81+nekX7H5GO9FmQA+86EBtItStXM3RZQGB4JFM1V2XWLra7
5ssWrtfuwo4cUIMP+tKklWhLtRrZeW5H6GZYT2LbLxuXYB+iOPfrNQ/mVr6RLpdBtqyVveugbBS7
qJi0SG1hiuFurljBdlvMQCbIGVLPwTngJ9fDFMTiPNe2u5crVnxqQ3qecOQu6LXmtX6jUf8NN7BV
HYobH4Tgd6IcSxIO3BKgwG8UwKSVdD1urfZdAigKBMnCY+zKNELRsKOuYXbvZEBXmPa9jXeNHoPX
siOEXXegdKCBUAdhqc17/Xn1ssyTKWpZqoTGB+1b9eCCFiQJkJ3IgbWpS5ZiNUOQrKsY/pIleZyn
3basb8AIjQUasE2/VX4N1cNWLOaTFn70p0WWZf9kQUDQ/QRLAjXSWHRlolHA5e9MFK72hpZjNSUO
r7LCOStnnNdrzkaURK6x72VwKYd4UBZ6L+WoIFWHY7Q9i0GQKiVqKSU0az1EqTRl+Y47x1TSB2Vf
PERN6D8v/Zz7zIa5HpMpqPxLrSNYqFveKJ6M0zB/or23dVrZEurhtEg+3HWFcV/hg+o6aUu84q6L
/bgmlEr2zofWohSTPQ7WDrpGnQLQCtYvBHZSvy9cLuSBxK4oU1KqSOJhK51Nm1jr4sqEevvKLbCH
ExsMV7u2My5OzLb65ixJ2wypWTpAVY3Q3OxdPJVRUlkdvnN84duh51JsOxmK/GMJuXf+IEBrjFdd
oMMhK7TosafLYYnTCaUPpOPABtdo0EEgRVgzLImdHB8bN5Dbrc1tnVVF0Ihs3IZ2TrbZALjBxo7m
GtyKOa6govbYGaO0Is51aV2HGpb4hg4RdZ9l4jrq137IqpKY8cqwIubYIgdspbA54FdMRlL4/jD3
m2zWHLa8KD1f97nr+/kZZqb6mMNxhMJKTfga2jh4zmvRuSzeDEfLj8UBb6CLud23bh3EA7QPVqdE
bHV56vNR8msNC+WO667RaVWNPoSZzYcwnYJlFSfsuhM7TzGaiWwBazZmU1OIHudd6/PM0GjeUjy8
U3ndspyBLVtFfWMK/OBsB2qrtO63Gka1Uisei25c7koY8NWejQzEV9UEZjhPnYdeRrvWt6hBWV1e
jxBKfJKraHq1W9/afdPnxZiOZmMi3WCp9IeN9bw6lKhXJnwav7xOWD8xZDYi1CGsapBTZVGs3YHm
df4p5kXgD4ChrDoEMx/ifeQI/F+vyx741rA2qMnmsq3SpbIRNMPSDTd9XLF612shHE7Dxd9N0oVr
akYjdTLwbQBx0oFIQS/dkupqCO207oDPYOdgeuLjybcTmyGEDfG4i/JZbqnF74odhz44pnJpJ3cY
e0Bj6L0NrMGyhUyX8tB2FV+THuDA27rdLgpSsPEtle1ItyujQxGUieKmwMNkoUDdUsl7feDxIubL
lhJa7DI4vaPkB+r1n4CkIFJ/oEgVZ5IICSaVYq+VcUwAs/5IkVIIXRDMa5ZxacmjVF2zZ30PTrRu
xz3E4nzfFHzLarypdBGDn//m+uLP149YKGBJMh5GIGN/vj60tdJvAteHzu73tCrdUYYbIAZSrl/+
+qP+s0txImOhJOBcKdXPl/ILyLSu7FhGw8HchgSNcgCKLauLWj3+9aUud+0PNvdyV0PFFSe4nxSw
7zd29wc2F+WrnfHosKyYbPipRqXm0rUOTNL1pnkY0Z/49K+veKF9f74iEyyKpcLVBI0u8POP3yO6
xbzCwhRZ3kZl0mr3xc6WZEBiX8qBPPQFcLm/vuKfbycTnAsmWQQ5TfJfVs5g15L3bhEZXIomQ43m
E2aAzBDppsNfX+pPt1NxqUQUxSwSHOw1+fnDMQf6a5knUL1U9y/lqvSVnzlNVIHWujVxcPzr6wHu
/vlm4mI8kiHnYL8Z57+g1T0rOy2KBjWy6pneBX0FHGyF1Kb+5lv7JxeSFItFoMSRgBYujPcP6yRe
Z+y5a2t3YiDuDQjR8nblTu7++uNcFvZPawPdFNSuUOAKXEb0l4/T1Dle1Am925oSzEEN/9vPtkiK
LqhT4cV0UxeFvjd5HP7NF0f//AF/vvQvz9y8AVJfC653jRVs37Q6PNSU19iRR50OUHHSYlA+wcd/
tzVFvgNS0SQ1b8pUqvJSnK9wimVe/M3a/dPbisOQxxEeGUYpDeNf3lZXwV5nrDZQHVhz3eZbfL9V
RP7Np7/c1x/vO1cxCUVMkBTAN4Av+udvF3x6GTS2DCFe5QMqjWmkKPvYsOdzgGai7Ovj1v/NNX/9
ZMgVKMYpdvUwwkdgvz6VDNA3+loNQZbCQfJRPYBlXzu5/M2i+vXxx5JF7AB7twxBPAn+y4YzElAh
Yz+Xe7pu4XAjWqcfebQSkZZgMVz2bQn/j+/RkPvvd+17AOK17bahKlCefQtv/Osf/9fNPyIn//Py
a3/8/SVf8sef7rovzZtp+PJluvnY/fp//vSLeP3fr3+Jpvz0hz/lVH7Mkfx7f/hTTOXjZ1s1WYWy
uXqdfgydUEIJsHHc3n87rPIv9qNvm4/jP/+9f0RW4t9YLL495RzrDtvWv0ZWJMePCMWOxvCFKVhi
/xpZIb/hAUCUJMbpTzgjeC//WZmVSF4W/B8PBB43XCDilFHCqMC/vyzOv4ysXMj3zvdJ3bnJJkwK
aVMIODDqu0rc+ti1H2AZVZ/rMAA3srL2paDUIV5hOm9TKqvi0cZ1hEpXqe5dq6Yha7eurffWywk4
4DjcexqSc+7oauDDG7S9QDZuYQ7ApFly+JwWEZeHGsTcNfG2rZINbOuNwxZ2VqSsgmSjft2PNYIt
6TRJ+4aBuy0SJQERV3HPb8NSieqQ56EHJRiQ646K+jAgOTNfrwslt2038FvFLP/YFTl6LBGE+o0J
tugp1FX3gI4d28HQMnnEsWPhaam+2kViCz+hA4fTXLi1fpxKj24ZcnKTbRFYsLxuioMNrCYJNW18
yGMHK2dQcZ/SKhevWusVslTfsF0/++h6iGX/oGD7QyL0gT0BU4EBA8+hTDuzmY+BYWOVGUQE3uLx
bt4LOGNn3vv+ns5SIArRMjjuAxztt+it3L0ZyPa1FiOgC0ma4AqbEj2PAnIg9HlA8p2iK4gQmu9W
iJtAizXLaeLA4+OCkCyOkHri5x506juY/83HZmZwa7GQxG6GrLDt6saSDcicMAeyhqJORN7KQ1CH
y/Um+zmjhoxQgKG8JM0y0CdeQrfAvQqq91E956/euvYwTZ5eNc4PB5ikCmxmM88JYRqnTQQAEuy1
g6wLXCKOv9peqxSv3OwWKecHPbQgjWEyvpi1dnBhF9+diSDl3kdh/Ml1RXWzrbQMk3Cw6oGBB32C
5Boe0bBvpxhYHOxNKBofHNyR40J0ESNctFQvwCfWK+Ub9NKDG5HIUCNa/Z31/XabF+3wEPUxZJNS
Dg8KTsvB1NKpTOQzGtEafl+QwFZjhyGOGnu06AR3Y1UNb0g0lO/ysZPX0L6WDI4Cck9lB2Ao9pHe
d0FP1muNbf0rpaN+D0WxzKBuM3x/+JZOoh4kFL1tFldNKC5xidX09zmX8BqF0Ie4bdSNCPruhAhZ
+bEvhgkxm6It7nDw+FNNmvE+jzr7woidH6H/DzcWuubncRMV3IqiRTBp697O9aYP05xjaQbm0wQS
Yw9xW2WRWQTCM8WyNyJEcmzeppOP4+a60NEUJi2v4U8jCbWk0axoVlZeHLo13F78kOs3rVXVuR63
9QjCECYyabenGpbN09KUvQWqwdDrK1oy6Gng0une8ZLaTHRLjGY+GoY70CUtS0jDJ5Eu4JfAedW5
sxlHMgxCuCLuoY9JrRJmWyL3c94OQNhnx+H/kc0c4Ufm7zePaiIdwrXUgBwhywHr6S942NKIGABa
YTUQ3yXfaaPLu9Bv9TvkDTXqTeSS7qZhy4e9CFZ/3AKz3hMq3ZVbYgFHvTLxW6YLOgGvQ1ucljys
9RUpe3MFRqfEQuWBf2beg9sfo6k4h/loHmhY8Wu4GngLS1wtA6DVcnoY5x58fdAxKGchTLuPKob4
n3TR5CAGwgX7EBjraAIeBzoPcRFPOmBxMALHcXrPvUFQwMYcBCDLwQZd3NXhiyuX/kaPFQF7Numq
yLCfbXMmlDBvI+TrwJvM8/I0dY16Uy2qGndIczCAEqylaRWQNjEdZW8BD22nNq/951ZF5guyQBzX
Fb25c9iZewRp3ESxgTn/Ll+7ERmVrhvyUyuVeTR9xd7/ScXyjMdwWwT9YHyrDyVbuyatoTK9rZ2I
gMmvwxFhO5k1hopsBlT9caznEY3NxE6kleO9a2Zzw4VECKCv8gZRMi0qSPoIMCQ/yGBbx8kBK8S8
j/Mih37Ph/rCNlwEMQ+s7nlBh4S0VGX7Jpta1RU7HM4gbOIoXt7lSz/uQAvbqwCiSZjkEG6hRXbc
vwxCB5+qQDVvEMDUXyRV9NACTLuJ+0m8Jw2ViMG0UQjKvG3C5JukJuhSr4kNWHEirJMvFRSyIxJJ
NF2LJcxWjyxEKlZO04bMFh69RHwK+2F7104BskBtg0MPdoiwb7+rcIHX8w0sg/B5pgrapGbmTkqs
cCiSuU9dDhJWlhSBgsrFZwvqcf9NpiuK0R9KAJpV0hc+uDZBq/AMLuVrrLFsy5zxJAfQCrKq5tFR
D50+Q3Knuxp270faIUKUBoUtnl2OYC8Y8oocPTJrNjN9B6qzJxEQqB6d2tOPcp9ZwEi2s8Az6muR
uQtuiFgyOYV6tVd97YbzdwEQDDqsqnEMzohrBlm9UX4O7AZOm23g+H/UA+dt81DbVOeev4mCXJvh
OOiaAXsJ1F0RUtioXOegLP5QCsutcadlcEgU/CgXYk9zRxDNCM1gQTcu8Xgq3450aO4NrgvxZZ6m
bOttDRbITyHIImuvQqrtVTOY7rYxRfGlaSb/EqsCApobYaXP1OwZM/ZQikHfawk6ah1AjCUtY+3x
u+IINsecWqX6D4RN8lM4ty3ok0DmCVO2w4kUxHF3UKgrnkTp2MOIWmZfLi6/rx3rMyvz+YYYONgG
cMk5hBoGeCEO12f49JcnlTaPs6maKzHq6kUNU3zicBzeBaHF7uPhdSf9MtNXUs4BUPHKjYeVrfKT
XLf8Y5Q7f1X5Ffeq5MzfjGQl9wFf+amoIM6mgAKir5Pg4U085uTum9ZJam1OKseiTb4LntgsyK5f
RoWHE7f2xPO4+NDADASG0avhJdKXmKYxjWghB7fkiqMEPxUg/EOEs5h8BeM6nIRk605jr7jvliY+
jKFEdi0uJAqMQMw3yEsux7gawZAvlqxpi3xBlxR6wZZqq7h44lE4f4zLYb2Ol3nYq0KVGWiiy2Fb
AodO9LZM10sZ5YAUq/gqZ31zmgcmoa73YFw2X96OG293w7DU2WhaUHrfBNdNTS1a1sHOKfumuiJF
Ygn8X3VxLsTsTlXc+MO02W0HQ39eUyen4tDgDV9V60Y/2MZ2YQaDm4IR+KbMlq3kTxLlCswqGJ8A
Adb5IzD9ekt0VIZpA8RnB/l3PvQWCHqSl646tAiZ3RVFWTZplMtqB3+Imx0debyPzQBJdZxJdbKV
LN+ENR/3EmFbBegA66HLS9MlqpLYh6lSbMgW4SnKmQn0sRoLtVvmzu7jciyviniyt1xEcP03TcTB
NFrKBOZN9CG28SiydWLL8bv8G/hQ3vuG10dwCHxK2zD3MDgk6U4K//2k5kbfbTa2j98EYULcdCcM
19gmNQtvIZZ0XxG1C2Xygz6cI+kJ85v3b5GkFGcFvzNONYjP3Xe1uB9k9AWGkcMzb5vi9btuPDMV
urRwFgGdNsKhA3P2cS3i9Smuy+GlDgFZVTMLPsWTbnffNWVXTu5dVIn8aVQeVvRqLH8mkyzOOd+K
95tEi9NQ7W+XsFN9AohDf4IJuN1pbVEQjGj1DjOV/kMTOjRPAgC5Tr6L0H4g7F53ICNKSNSMLnMa
jQhLzadvsnQc9nRLGsns6+w25IA6XkEkqntxnYfbAu/HGZPOJApeh2ZEWNdX/YDKaDYt8MrQCJBY
3wTsoRhgJOY2GF/mvh277EcteyPx6Hd9oGK309VERyB/fT/dVGHTvoZu7vf/XzmYtssIiO/KQQjF
/N9WDh7mqvn8f/53+2fl4PJ7vysHUmBsBVRcARkXnflFHfh91gV+omIhCFCnHzQD/psMKQtjTLOA
vqWk+kMy4L8RyWAm4MjH21Ngn/9DUy7Uz8qvEIrgNSDWE/wTQrT7RUKDyDv2aOV8pnlZX9PQqUus
497bEd4mDscrW9YYIxFqcHzlqzNItaCdL5PIrEj09guSzrmB9bMNzytdPmFwQr2PitAgFzPFz85Y
2PTagmbs0fTwutaJ5PxazsFneFHAekCPaz67jBTAYOBOoZ73OGKmpUUFsBpAtVWX+VZ+Huy27azz
n/UEP68JSkSMq/I96/gNx7QB9MbuCamDAck96ZJZtW8pcnqgkuGvGcwuSMK4uWFx4JEvG91Vgajx
zjDyHuThhCob0QwV6S6teP+143GQYlQHDsILe9gq8xT0IsycQmQSsyLe9vUMBkYZgMAjcIkcKcGp
yJtTiPRkxWe+K7QHCTHHLu0L8co3SfdkEeF+UdbuBYDlYxMNULNkVN46tY17hVTuiXWUJqNyL7S4
MDdwpA7Fit1cA0FAU14vx4mE9eeC03o/5mZ6V7RmebFj/cVGdZiOAftCyMJS14mXAALAodrQRFsu
L5tKeB9LEBIQy0wiTBPvXRN29wwJyBVC7X5qm/ZKBt10L0wrUw0+6E67dk7zXMKJXEt6WGR7Lby9
GRCLUHCHecslzoUhiyW5Xvhc7zvRvLq6NABgBM1COl4vucswHQWAqy92TYGk8FaVDPJSdIKuAXGp
MR8ksrJJ204STQx/mFqjYUjqa28iaB3Vuxw1YEqH/gpJhZcJ8UOU1jXYawEdIwmQwIr0sOxwwPEb
wAQfeBN+pHB3E9UjMpePT9rOT3FX4NyYxaclCAAS0fXzdmFzKiSP4BedDZiMTGNCBneKPpSeVHsU
0q9LbM/aa8TXer0fyhoqlEZobRbLkswwbjKy2mNe01s2y3K/GI1yHZbioDD6Ba38bs752cXDvlsR
5onK8gtj8S6AI5GUtX8affEVMz/OeRg8bFN/26z8lc0gwqJlvXJTFKdBzxE9i1Y4yYEBCRSdAclc
Ai3dAfAzAmlxsSU4jo6B8y+89R9ywD5Z4UE9iEbcdLS4rkuc9cjIIUXkUzXiyQBseYkxsXNfBkdj
wwOBr8uL+DF2BDWHbc6ihSEr8ytMT3lcy43Cfx2BT7r4pdD8tYDIskMVxYFoTUc944tChhQCDFJj
cKza1Ef2eVmb+pT37qHg3T3QSOgdaOqRHeTv4XWfyyq8GdCwJ0iK1SlSESesyOOgGkiG7TjuUDK2
KYIS7T5v3GMcdM+VVE9bJd6bGPcWb4ohV61RRwL/HFvFb0uIVIctnvVON8tXzGhwWDsbUvV9LU5o
cJubqS+CTBh4093o40wW1fhASj0fuzDYMuPH6xypyrREnuhFtkWe9FOPGCPvxh1midz9/zPzxzOT
4Rj5t8/Mf8F0KWSpf54N9f2wvfziPw5N9pu6eMnwWSKK01DBAPnHqSl/o6GE+cthixDI3Dhqf58Q
pX7DVglPiOHAxblJLj/6fUKU+A3jnKAYwnlkhMILF/+Ro/MX5+1yciLTSwTeAd4A3smvJ+d/kfMW
hxez9g8TAN54BKefKRnJCCFtyS6u2Q+e5yTsTNtuRnx9sDa/hqAEJRMJRDzedom7V0W2sEgx5GG+
WWFcZaCx1A3wFVTdjVqOthn9Jw/2BY16iSxugSN0xhlEhrT2KzbV3Drxrsl7wFnxDDyzWB02cOTU
+q8mksNx3SCyBpesCSFV9AHdQLcPZ+Ye6RaQDxQ97DWY/vpREKd2wPCLvRry9bas1+K+CjAwDeoP
qV4GjPrApBVGurehw4GA4Intkf1CUuCeFaK9drD6zq2HmpG4nKryEkkCz78tClb8PEyogjFTq9iR
qRqPBiYa2bdbo1yShy4P4G07/XVCnAs1fdV1aOCQGTvlaIBh6ufS75rKYIJFk0sBmrDeJsQVTWhu
hxADxVJOquW5KVbgYwHBdIJ0pkU9Aw5w2mUTslnsJl5bGWXdXEbDlbZGBKciD8clk2LWN1O1LkcN
WBXxgUnIZldHzr5v3dQ8wwYvHqgrgawVkR9eYW5hXkWONxrs/aUeSgmt/aexLCLMLxnqUxsQ9q6I
2mY/YjLXbTWtoN8YsAm4AKT52GOSDGJHPQ2PJXNsOwX1pJ8QJ1iupSP9C0R8jdlBYQRhaVvM8zSW
SB6PdWu+rk2gn1xXjbeMsvEa9CaSFXNbfwErMF4tJGgeI5iREgJlVZ8DbTe+96O6xSCh+DOmGZAz
cjjlLbXCp+UktgfIX/oJHSZ93JzP7ycBxClbiO1w7SUvIVG1PP9EWdli1ookX4fVmI+jxayFFEOh
6Gc1xEPKqnG7UWjEsT/H02bSMC/bE8gTxG+V9uOUOhfnj4W73FZWILOkPQsQbVEoPyHOl2fM7LIt
CCQZzjgZ4+G0DU3RJlvRF5h6lcdPEUZF3ENuRepsCaJb5YqoT9a+BmC5qbZB/G4gC0YvtC7fMLio
mAgEKTlueysG9iUs4UFLMtT1HvxScBNB4fW7ChXv9UiNBSS4LN0XkNfsGchTsF6iYohywkr/NJsg
AJfL6PtZg+ZOZtIgeIXBJog+YKzLh2mI8xfo+NErCyZ3E1DUmLbsoyOIbX3C5KcOI97QPR5Y5RDX
W7funOcOqvCCqV1fdbjxN/3SCwiPKFjvJ4xZAgjazTd+6panWDb+bYz5CyfKcgn8o2bjzRrE9Y1e
WPc2sJNBtz0GnT6AiBsfeUWiGkx7XY3vg1zBOipY7s+lYQhZbFU0gecT1UkITBtAThTZ9E04TPBo
tgxzKfqDqkvMbAohHM7JRGWEDcpVvkmL2NQPjUPEnPXg8ava9WmIoCSUFiCZiY4HscPkJGTlqKAp
gsTwnwgt0qaMa2RNmrZ5W68DXs6EXQGpYqVHD6/wEYXIZ+dpuStzP6ETQfDg1mBa0xUedZJhjIBB
hs2P8XmN+AqWfzRX8dx7JL7Yls7xLFI1IW++BiBypcVO0oiA8oQjpQgkvtxSsyG62eddhS0NFDGJ
26VMDUBRSN18Pc9KDi8Ic4Z3bKueoV3e5yDnAPkLg4TgMhYYs1Eik5pCsfWvFdfhdV1V9o3TYUSS
ruDVIzazQmOhRvpZNc54DDsRtE3byrNsgHWamZBhPojRjgISh2jyQVRjMN2GiDz8HlkW46gqxEYJ
TwfAd3CU6vzsA0WfQjiQ+t7PQCGvMCMBhe0wolNQM77ECFNVMJGoH28XX/BsqqJl75TM6fF7eLlr
MNMJonsfX9UY1fdrgtkXQn4YVvIQFnmbiLrwiS4Y2aOirV+KPgq/lgvSln8VZw58PT15UVJALJeg
Xo2ZUqyoq1MA0THL/aYOfxdmtjDckgWb1WH+zwgwD1bfIY3we4AZM1lgltbApsIF5wsOAntVNhs5
6Ma5BBhxdfiWQa4LiNha5R9mh/FwC3Z0zMGgIebFLae5XO4ibTByA9JNusxgihTGwqF+9n183DDg
rUtw8uDB0pfUF+aa7X0pws/fUsh9PBtonRgNCN4PzyxQznNQAjhEuySSugwOkWn/PeHjCeFj+Fr/
LcPH67Lt5sL8F4aPw7WADjhN/73CxxFmCCZ5jYQEnMZ/Gj7GhMnunXcYafFfHj6mRhws6/8fw8dd
SAo8ZfO1WdEoRr3N/i56XA9QoERfTY//PHIcTEjlrir668ix5fMpHIob6pcnTGtBQi0GjhwQzG4d
JPAFEY67ClD/KcBwRpkscRMcC9P2uyiu+nttOXvQ8+QRQO8gSrWXKjXy9MXTmb8BPk7O3WUwnrZ1
nLQxquYegxPBcXBsno1hn1UcmXTVurwNbVQgEFXFuyLkT7Wpi6yeDfh1ttQynX0xPRdVgTEBIxJh
zPQBKl73siCag9kK6n2hLmMQ6cqvmNSgahQ23W1C+iJB5kpnEPEh6qiBpAHPF6RtO/WIfHbxwiuT
P5ZsQgLfCTiTU4ApGeXULKdaVeEB8AlSzxOmEEDIlGCIyDIR5FmRkm/5QnCe1DaFPQvYZMW4lOCq
KkvEu5ocWfpcyi8Yx4lxMGy5X8n4yXHpMEpT9W9mskC/MEg5oljR6UL9mE6g8m9QL2JQiFYfKzpX
h5CNJutr1DREA2Sp3FI/w1WI3mFTXoEJ0Ns2Dh4pysJnOfUuReppS+rRvxtHkE4oC13iwtYlUxMr
5B75XY/CA9NnyLtGa4MQJALArAfkX+J8PrI69xj4xD4AREYWWFKaImBnzpGpqkwElU5NAKwzkDNO
EHzpGHjKABBhgkvSi+o5qvWTjANMHMBQ1sRogrINGP7HsZ0QNo7MXO0wJRbTYfyEiNKm1Qk+QnHX
KWNxRV9i6pZbfPBmxCSx21ixNWXL0h/rCqlCfPLx0SJZfbZMYejgiIUKlzQecR0Krar14W3XVcB/
0D1212oRmJNlG/1YL9Ye1xYRaYEq/gvyH8t90YdySQpBwjeoSocd4hs2q/sIzcTW+m+Fb39Xoh07
xmwswSdh9kRiQ8zlC007HBD0aA4RUhwfMCQn3ANsB5uNiDL4BWgD2YaT8l7xYthhLu7/Ze88kiRH
syR9lboASsDJckCNu5lz9w3ESQQ457hRn2MuNp9lFonwzM6YEpnFLHrVLZVZZeZmMOD9+lQ/JQwL
WVhyk34qPmrCtceY1dAeNlMZWKnWnZO2BqlTk1Oy0wGPWstJB2ysqnyHrrPmjllBYDaTKNmKmsql
JC5Qe6dUGE8Zi2NWfVMXyI3S7HvOGDBpl+ZjLBt9b+RDejai+eqqnAAhlAkRU1G1DmoXDR5OtewZ
cILoMHP3ZCSt/okVNLCoKW8LLxK49ip9nTfmFM0+bND+IOYj6UbJ6LItUebsQ1XSZEQtNAmwSGsf
dP00cZhphzZyCBTWd4iz5sk0FgO+IJSMpyUV1q0sRbHpZIaYX3I1u5NDgllWUqw+aOKBXMY6BIbe
p14hrbWP4zUDnzgg50N4FqOgZth4qsUCxEWbTp8ILlbQDOlwks16cJdVlrct3/U+Qs73WkWRLzg8
SM0KbWemmy6VVyakqdI+o6Wd9qyNrRtM1PVbMRUaMioRmfhYtv10W6Zr7xsKdjlnGOP0PS8K4y0v
EvMkVVFXOU3ek7gUR9aL4KYrL2ok8bXIzfZlaNXaNcoYTELJhnJbm5ngp6bZH816bo4gv9oMCkUx
JzbLivmkNXIN5iNLn9dG7zYtCxG/KdIaGyPWKhfztngeUTYPoQSX1dbNkIxOW2u6wLFnFCsX6VL5
aGNL2cQFISq3l8JucEqy2bfrOvVHearFJ4Cl4x7Wh7EpzVi8cJOVPkXe8wmfc7TN2g6c75qxrFUy
gnUk05JAlZb+tUwMdhShpUL+QkNXnwZZ7p9+kOH+4QH+EXr+Jz52wgaERNDULEkRr1mWH5Sj/4c+
9q+uagX/NiEHxUTrk3GufnnllENn1jSQOmYpc/r2PV2O/6O4/qi4ynxif6G4tm/Dx08o/t/l1ut/
69/uZjyfKrKmzqrE+I26/0+5Vf67Alzo+gX9c335D7UVHVZUMfpjT2d1eLU+/0tt1f8uIsGSASCo
Q1KHjcJ/orbKxvUK+LeqqZGhMnTFgByArEks5muSY8TxApoYqpCkIkB66hob6naCuFzbOifPTjjN
wJOKcFuU4rzFIzaAj1an2ssMpWrxgRkrKI9RVJxFrefYKfNKe6lrqziWM6ucSomXzZQ08m1JMMJp
kFYdhdC8nTbaDBUEJGrehADAakX5rDO5+C4IU7cLKxNWQd/BlzVnVnDLkjipXOHe6OU29KJ1Tdl2
IdR+9novuVmpNZ9rVyLSjaG6xYtk4MdLpeTBkrPmrWyAi4WGFR3J6sCmVMPhvROSiT1kCkMiNpYg
W2TccEszwTLJjDLfDEoTb2SQG0EosxzK+qK6l0a9voljKzok8LCd9eotDbsl+1bWengzj3pBCjov
w9McRYlrQIfYmFUaHUbQ0aT2U9G3ssYghghzF6v42q/nRe3LU1Vphpul0m1bWJdW68duO3GexzOV
CNcxA96brBPTt4dizFjJRuV6s8wlkdc5YYjrOMKORlV8RjiRNoKYS5dVNhHtFBZ/b6u2KJ/Iirgn
wc/Vbirp+g7eYvq2sI/RnLlqmsOCu3sfDeZIDcHQxLVTA9/jrURkQES1JsSrhm38ofdZEcyVWkCj
nPQodXFW9Cl33JK1WdhPLUh1o9KDIRHkk4KV+rmZpWgC3iewLIQszQiJ0SO1cwEjjA0DoAOUtjZ4
xKKQwTTJhZ2ZVYyNMPE2chWPW63NFMA9I38OAg9SHJA7wY2loWbfiqv0KWF42ffywIqzyCp2X1Kn
JA/FLM/fkMYEwWnVqeh9aOGa4onGRJq0jhthF8ttexYIF3QwndqGg03KxWkDRmxOmLLFmwq9HQOK
mr/G1Vxsm7GKPBC++q6J1NBt+PWe1KEGZbBWomtpmfoEG5NIbCYW4OTIkllWo/hiI7PHh1KLCNNP
8WXFuHWQ1mJE+9Ni9mWy6uXpYiJrW9q3uRWwLckNHG5BxcwYyr0Z8NRSNgN6pkfmVvYjosy484Gf
rXoEGlYvRkel6yBIZhGGhLIsjW8k9RUTFa8wBMxZJ5nUAq2WLGKnfB9kgGMd6EbK7yuTlf6SyWvC
Xhnq6EKobDcKOjlhQ03foCkgdyZDOp3Q3HRHiM1aBJlWJC99o9Z30DgHmGVy1wRFpg/A4Opxg8V8
PXRi0d2aK89eWTHCgNkn9TNZw6o5jFbnL1Zcf+gce3yBHo4gtyA7cDZUiZrGqkivhZb1jwwV7Ump
5yGQTWOg3wIktCItkd8la7WzlrKBYtxy9uJiyrYj3/6hSYXEawUGcuLniuV2ZldTOCGsZTBWmShw
qubzV/KEV0vliFVzVu6iupl9trHKLflc6VwxpnzT+hbilxJfYdBi+W4MWXuXl+BEq9zoL2wBtLuk
0KY3PkN1FzYJN7dlIJmpCaHud/NY3ECbHp5IO2MwxnV0yTJR9LS1xopRjZZ0X9aJ5efTDAZLrvlC
WQq9CzHaEvz4mWNvEZnSpmuwkXfwIJ+V1ACYzalFToJ1EarMSyZDmH9PYf1PXOmfpqO/XKD+HnPq
q785byTp3vI/MR/9tEelMIf6GtxHssSj+KfYkqrhycd9ZOCUw4P0rz2q+ncMSxblN0xmOk5nA8/S
P/aoCu4k4o78Ix0vIf+W9J882QmafnmyM1cwOcjsoxRLZfr7EnSbIqOgBQMES9IuIPtBGl4P576u
dZGrQeu2gZF+6rV+Xfwg0MMGOJZXtq00gVsYB8ED6NljSeAhBZMTKvDyooLq5Ib8alnTfuyVi8XT
yyYnvsmySSbRNHqtET4xdbb8upobsaVQIazNR+pEBg/74ANLo+eyxb1fqCvAYJxIRBMmKDGCvpf1
pPZUqyBV2QmSM2EohkucKgeIgJc4BL+ER3ufm6rlWlZxaae4YSWTIbXEEzD6Qs4fROJJW6hUKmuY
RnKAN+MiHS3osUXRgYkEFqoWn4USr04laNMxVoh0DuN0jjPIG8sqzm5VN4I9i1B95HanxjEo0o7c
0BQ1Z5YX4Pexwm/mASRmczVocarCaRHHF6kvH9dojXko0QAgcIDjaxk9zsIbgHOXolZQFFblXsfA
aQupVbHmgwJMoJe6oBySjwpb2KAjxIUu+VjOmHNioJ5ZzgFNlkXWKNiDXe6NgBst1J9qstSL0YMW
Sku59WWNd0prElwRRZmccZLvYFhldqemz4D1AjVcjnE2XEh4S9ipw33aqLjHavFerpUNSSPRpQjD
Ad7hqTIWtKVF8jAGCzutQWhkMbn5EN4sHVUSHgHQMrAxupm58pQVa7oHEfu2ylhRGqnt3HzC6MVR
8qWPhNotk5UuHgkeukHrkAOtUvAAAnzIxD7cZG5PqDB0K2iSNwzlJgc/9T1HurHDuQDAoy6DJyZW
6ohLeddV2SNAgnqPRY1LOomep7xoAwMwKswLSjXKsiTuhvl3a8WicquVEpDlJuHULuDsnOsRDLP0
gXpDb9QVDNxHo232acOwJntRzNeXavola8sdgRnRMUxzsitDMG7At09bUaWjpKZ2ZRbWxNNycvFl
FT8MU/ZYW8lDRr7FU7AsK1fvT8sSyFVymGwwO1en0DKi2NV6m5C+wIhn5A8avqHd0Cq62w9s92r5
I1YFVzK7zBdjvfbaieQOGV8XfkjNRUaSAHcCf1DIU1G1FEfGJsDSZnhVBK4ILN/QanXtBpcSbPUo
fBfS4Ql/VMIl3n6savaBE581X5gfJ8F4MtriO6LN6E3LMgf5lVNXmkQKpTnZV/X0II7CW2vl+2Ig
KWMkIwTOkShbLAaTJSHZVTjH8kuBlchBsULHmZILcsI79yPWtYBsoJ06+D3Oa51u+rYBgdH58pqe
IWJiG4oB1sLLHeJDI6Tbui7vllTbpzTI2Pz1nihyYAcPFITF8IpGAAtd+Zib5d4A3mHLAoCqHIpM
0pew064f8tR9UxbUsmW0WMy05JSN5V4OZfbuTAgosXuJ/YunSsR9ZYW4wLK8xAJ6k1mB1ENoyW/m
Pjtm8gxcGBk46ksu1g7GhxBl74ls3k99911V1QYI9uRpRrLT0KgQq24ScIzRah5HQQP5BqpPV4vZ
iUxseWa5HMx8Tlk9ohivKEWLZRyIS/HjE6rbrMn2Ym++ton+Ts7gAjWkdyOzvTVaA8v0+IGOd8Ha
fm76YReukj/DrTSsYZchMYLaGO60sj3k4rpuUr3udiZLRCTiDkebuBs1dNs1teiZyL5ZlgSGOdqv
i3UjtLDcxpaVK7a6qi1v+3DY44rNWGzL4S6cbyxw7dC86BJJw++9PngjESY7E2q/qEFYyb7gdk2z
z8aUJRvhJJeU/Gu9cIcSQFQkrMK35Qp/UjatPUw/07GS0jgw5OV2e+U3gu7l9tyRisUg4fDz1lHI
60sqwTEkBjXbTEeFVzfXvIpQa05rxXtDrhhFM7AmklZcxtIgTZjLJ01ZzsYCfFFeOzwZiejqenjH
4LwF4N3gfdcnL4y1ArW3A6+l6Lf50La7slgdo1k/+nx9CU3rgTsgbnJNA4Y0T3YzCywHZSnbFUvf
+/AiONmFRhuovbHXEtNwJZFl/Zi9c4aaNkodglxcQEzKmrhyROw1zizrg0w5hC1zJXEsvJJkQek4
CfaF05xKZzh3s2NmY+ZQU0D5GItXLzUwzZlZcQmp2dh3qYSxEJY5u3eDXhocFgJPHZIuc+RP2EkC
ca3bwzC0N8k074VSKM7Anx/nEkR0MoHuFh5loOHOlFXiYZUH74pBtIXK2GCABgk6Yy4e/VVD3VUT
1be0FRcglLAHjsDG66itRxxh8Y3FtWIvaTX4Wai+VBo/N0nSXzOLiNYwJdM16axSh8QhohZCn2eH
95+rTH+Zj/8pSf/f5u3/v03RawyI/73KdPdW/u1/lZ/t//6v7m/L385tNSaf38qPP/P5Xf+H/unz
M/+uq3jQ/+F0/82x9w/hyZQoidQsKiAlBKjfh9B/KE8SxnkTkfIqSWFbxyX4r/lUkv9O0Yf0m4yJ
UKT+Z8LT1cb3o+6k6ZIGzgYBS2dGxUbMP/9BE1WUsTFWBCOw6PZ4iGtbGR0sWIShh2P4En6SlWzf
aYcTvBHslqs4DbT+I+1iFB9p/ED3P3yifyLR/sYS+ff7YXrHvihzj5MU+BDk6b9My+T2a9Ai7ImS
1i+3ipt4jDAaeXnAi7QIOObN6lUuqo7mDPpFtH7x+n9wFyIQUrMJzADwDuGBr62YKeF0mjaZuvHJ
b2UPRGWQ4npwxjMxS4dBcyt9L2+lt+4ufsW+3P6eNuF3QYPpn/z9KueOH74P8ypQKpxWZNgYKl5B
/frPf/g+CEZOTdouPCCDcWvKPtyPsd2F8Qb5TaRJ0vTG/BkJXnviaYoSULA48/TBllHiLdzsgfre
3emlbfpwZxh8zmZk19/Up+lpQenHF8nkdCSdpZ3nm3xywldlukAxuzN/v1X8t3+I8tWmqXHo4lhl
wGsgAmJ9tWlqfZ5IE2U+9I8A8bZFZ3XXLUDTXICzfahHH1td/iQ1/vQSHQxmNQdWggeGeRNapKUp
i3DkxCdPGZ7MU/EkG7/4pK/5ky+fNG/QlHVFvxJ0fodN/PBJ48+vWqoouYM7o0v/hqNc6ZHY0x0s
+Dwbw4PqLj7Jiuhe0+CwkrCzJQekoA+KgNmzfOjDzS+u/l+9p+se4Yf3xOGjp5ahivy6vsCH9VM3
docXVqc5CHib0LgDCcdJnb9+2Z+15+s19/Mn8eWaq5izmHN51dFnd7vJAiXQ/cxPf4GWuSaE/vCJ
43hGp+Wug859fR8//HVtN/fz1ENVFy9w5gq3w1D1SYKfYHh5N+4NZ/HDD810qPmAv764ilfuYg/S
H+zXv/6Lv7ibf/+Tf3grxhciVKlEkwJuNfKpFtqGQeHxxGW2KJ/YRgcMpd8MwVZv//pF/+SKg63D
1oA1BPda9eu9JSzJbULnTLniJs+CjXsqvOxVuKlui8d22zmRVxyVW0hfEPlBldqqX7jiO2znxDd+
9QH8rEpcP4DfOT88QHCMIyL+/F0svbrMasV74eTiXZmoe1N109DF9VJPLns9KyAI7nGGHeDCw3yt
veoX91pTut7Mf7zZf30TX6zc7b9gQ51HG6Hb7Dj5fqf6o/OMexnchtMhGJ8Zz28FsAeLl1s3ubmV
MhHU7GAL0nfMAxi+2WJwRJhgTpI2dHqDlgowKPgoOZpg3NxJubPKh1xxyu2seclJvyg3TFIQRypl
ZzIKF7zsei2YJS55EHcyRT9uekhOYdCfyRM1p1ayow2BjOIk7zgY5dv+0J5pZwsE6hm368HaSz6J
ZBSF1uNYpAayA6USGM2Gwqr6RAp8lFEk7PCxO3FeHx6pupJh4x/WD5n6TmB+N9g1qNWyr2lZumEE
faPdjAotbLsKMjswBOU8fsSLP+ZOt25Y+ExEM239pHsLWa69DBdB8MvD7OrOyK6icZvbbG/0W1Pz
oUqYkJdx4M3u6/QmKhcJrnocKO2Rwktnlm3rg9oMhukqeZaMT3Y2ghkUp/JMjbAaMUYftPE0zce6
2WGGiChCNYmU++bs1KHfDnbX7FPF1ZtTtAkvC81bPq0RzryhcSl6bTunCaBLVkdaSVI/7gI+zPgz
jl0mf2vez0TsqMSgI6/je3NDDj+po9wovIM3juqUGkw8WEXcDHYRO9JZO1sH7Y5pZX3OoyDWvMXD
BWNxHBud8b7vPcRfmgHVR3k8FIbPvUUd3Cw7a5WbOfkecLh5T0lCu6Vnx4y8WPCKg/AGnASI7nbE
zMV7943bDO0qs40NhNyYX2sYgOJoZq/wUj9MXT4G3tpGTO1xwzbt1AX16mY74akcPG2TZk7LYstO
vPdBt7XNvOk38+16GZ6/USRIfv29scWdvuu3zW51EWu+Z2/xC2aIHT3QHE3NT9jR9+Sk4x3VQQ8K
RynNLUW3Cgh2Fw7wfgd2MHJRgE8i4SF/UWkpsO+rPFitgIrb+84DRlxq3nzoHgSYABv9EQ80tp7M
M27lT+WYZ7vKec8/SW9Dtsw2xSbaRNlW5tdPEaF2i9NltR5CLokVlKer6bdd91GM77hMaE1gDtkr
myZz63pnkaq/9E/DRF+MV9ZP4b0+2bHkyGfhYV3sxlVdc9ig4aue0oHMd7oXmbfcnSmwaLUgzm74
nCmg1mpOnG7TOpTC0VrwpGXOlXa/o6UoLR3rCTUvo2mKcQgDgUkPFD1lm9Hcmd/amyHeKKFjOUkg
PKjTUwM7xpPvBp/+pBO30I26wfHf67bEhPTc3mLKYqoNhn3OKBna4U2B1dqjf0yOvN7rhqAIOAwe
YUNQzXpsN0Bs+N86SA4EGvqtqNe6GAF27N2yTz38OxzsXHDsFMI5ytZy66C4ST6mLVxpDTh/58rZ
raRe6t3INcXatfcpoqpU+gN2inyszuazodzP9Tel2hfiKY5A1++X3JcYyMeHSH7U0jv+nn5Td/yJ
vVefgJx8LMpJxE7HmU+9SXbyg7EXl2Co/dJEd7CNp9jXvEk+zDtt4aN31bP5IoUuYvJhPSXb2WvO
CV8lmua0R3vrsw0s7HJy8+/ynXRqveI+ioJ5uL3asRzpobxNzkPvzYIn97uYJkCdYSTrtsQkU1oz
J1dng2aLW4rCZR5bCMvLnenr0hlWc5F486OA0jEdxMJP8VHlGzpPdR/ClCJuTZq+Zzd6yaXNctC4
aoGATC4bwk1+6s5Aa00w1xHbKpsv+aE/0YJup+gyuEToo7Cpw3HNW8KcF7qZnjNrE4O9LgPaeb5R
mOqpvnEZPkaP/w2vb7DQ2MsGokhKo6unmHvpmO+AdYx+5ja4m+qNnjlScR57Py13AzvpxKmrAPh+
Y22tXb7pbkijZx+TQvH5gTqkqqcezE0nGuqd0dMceZOw6KRidqf61XY+SU7zXNwrkS9Zno6kf2xP
+Ru0EsNZCeCcUkL4tnbRAmaOZ7pz4/10Bzs4tkcdHAIgWk9s911zB9QhjTbGCyPncandeHQVGOTm
MXwit2Vf46FUrEaU0WlbQ7XhXPbqvhPvVPTygxYMfsVtAlbECd9euok+4l39Lb2Y73CyBogNu5bt
JbtR7pt++ji5kZO5wpaaMfXQ0ssXUN011m+y5cvVRqP/9QYcMUgwClQF1RWwqqVMyVtz321bpwxg
FW2tDfUMHBF7HlCC5NcuDwXlUy7s8CS+54F1AMuT7qon66y8UEWgP7ST/dez1pV/92W0ABVnkjxX
dfw2OD5+nm9SmMVFvBYEWxVH5xK9k94j3vYF+b9+W0Gb38Vesxl62zj84pX/OOXyylevj6zx4iyl
fn5lM80TOiF/m/KSk+LTbLVdzhTfB5WfuM3TL17t5/P7dY77+dWuAfgfZmoiVuyMwzb1o7f0E/Db
TiEdHpjb6MD3WYj/N2O8fp0Nfx7bfn7NL59tCVenrjim+jyT53N6ALEcnYiOH6I9Y5e8MBYcwwcu
gnnX0WD+IX0g+KJVM+fMZ2PbPQ3asdvj3ESdVp6vxSYb5TC9moUrPes7xe0eCh64+qV5TM+W/0pM
ahvuql3KNW6Tf9npp4Z5MQzqT24tmxsSbeJjclvtF7S57zRpU1jG+Kj5xaW+j52Untt3umVSvzjO
XPH+6I1vPBm+o5fzH3aX4YRd1Ck3g48V0rceuKEG/R7xczpK8MTAVYEgsq3YQ/IbP8235jV6jb4R
sOKR1ORedyI1dP3UGdjfyHyDeh234w2JbIYqhjzwZngN5ZbwCOZkJ09uddOZD3hyjtaJnUN32/m6
O8P/mncLJ+CX0C8O5Vv2acru2vk5D+A761W9k2vkduqRnbB35XM8uVm75bnP/Y7un8fhWXrlARg5
hrfuxjdpF26QK27IkHdH4WR4mBbdgkdT41NOFtTXp13nTu76aIJQv8X5MWJ9qW54EECkzt+43bsR
G7+NwX2tvY1ZmrGMvC1eYMw8R7wT+nUqxErABzxSuU2Koy0oO+MNKv46M6LjjnE006UoZMvyUfb5
/DN7emKwFj5jwoiDazGEsXqkO8cBMa8nvvUySN44US3FvygtjAbBrNIg69aoxHZ3Z4q24P7q7PsH
wenrD+irAGYKsRalXcqhVOQZ5aEEBJFOCbRt7K+ST+eyHOUBZGRehJzyH/98NaQ38OMYv9hiX0kY
P/58OwW2C6lyMDV3iXRc3mIOgTxeMfTeiy5331//vX88+P30itaXky+GFP2aJyx8UJSNkx9WX1y9
sbIhM25S33Q79q+nmZ+iFz79+tz5G6Lz53sHkWLwHwAfJEjT1vV+9sP9KteoYjeo/brKQtws8iGI
3uRL9F7xQ01fW/5TcXkVxwfGo+YEqVOy0xvlNhH8RuG0YKN0UfBT6Jv4cWyd6HB1oqVXgbBCKpGc
lYdm7UVcafJ+3kff7KG7WYP2++rQiHS3jGdBO0uZl19EsBPMaWyV88fE5RLkiPvXX+2fnPZ10smk
u8l46zB8vyiZJbGmdiIAh6pSnSjrc66n/sRyhpO2Sbxh9KIjA7fPCOOVR7BO2Qttia7pDF73K1np
jzds3gr4VCIOoO7Jsv78oRe0PxVyq1DezI06Pht+w4Cr2sZF9kWXgePXV9kf1T+di1k0ZFHXMFBe
jZg/fs1qDvwntvLfpY5kAwh/oyEqxbtfiUp/ckFd4/PQtlXDglurfXkYSbN+xd2HiV8+t2igSAeN
i32xDY9tu01JbpvFd4tTZd4eSUyvaDsF5BUqje2ocsbKnWs8CL4OeqoGOSHuIT5J3O04q9tMbMUU
JIMnSUcCrHN/iFePeVdLN8twX+COQiDRfCIpEwGEwU5ci2fUgUhzeE6KgFAadziF/T0Nzcgn77+4
wP7kW5UIH3PnUBRNQ0/6+TMWZZzp9cKIcxUwsSP4aAwRPWR+d1txwDhy2KWf6wAzhnKdYjvvZJ9B
7yG7Y1X/qxuZ/DNo5zqHWCwRUbdwu1wdsV++hknQlJZ/HPnhA9RBuKHZydwJ1qY8Z7f1uh8u1Suf
DcYSEsafGakqjSWWbRj7cjkKUG4fBCaDOHX/+jP6TWX++Xbz89v6cnePF30pOspifDWgbfBW2uOb
D6g7KWzIr5ymdrlhdyjNHJIJz3xfnuPb9S0qnfYS0mQXcH9wjRsyGTmp5dIWT6NgS1trK9+2bvgL
FfZPbhjXHgWRmwVsB50FwM/fJ3XXdd7MRuT3nNuQwyx+o81gR8t9IXrm8soXi+2WkYUjRuiFyvdo
PanNpalfJA+8a9S48W7i2dyQQP3rj1FCFufFv3yQvCPEcjanvEnjy5y5DCHc1wpcd+N1360IiS6u
j2PkpVuz8LoyCFtoCbRUHUiC9dlhiY8xmQ3qL/stpVyJtJlKj5BT98a2u91GOmNcu9XpQ1cBsd7S
f0QPbITtBx7YzohdRidESYrJbMBEhGmRRxJneUwTr+/cbHZF0xF4uXY7MMC4Jr4OT3tXHxCmksqb
3ooIlIBdsGr/Ds5sLPxido3cX8QNcGP+i7iQ+s/+PkHHutbAIO5lp/Kw7OqD9TzyRm75r9DzWdoh
XkuToSvoTjNHbzwTsHaxbiAlBNYHstqUM5w4Gk+ye9oKJSohbrBd0AQsO7q0of8wzl6QMlSPv2NA
UBSwDJ0Slg7G3ljhzW6AeE7mvjBob3K1kSgRhV1BkbvqN2StitQVf7aqA0wO0iloRKdsNiy5Q+iV
+SFOPLUKUPmofA2ZezFJmsQ07PZTiIP6HFkOi+t69eNxZ9lhYAk+q3v1Iu9UtCfgeQjwAyKcZSO8
0bMSb3EXDTtxx5EttMW3DuBuTlTGJuUt3M2VnUEjxVWBT/STSLjwoV/Fpk8sx5eaYbp2NL9pTlfO
AkYfEYHNAWmO1aAh5ULCF/VT9BgzHhdPOUibkH/BRoik2ce9zqjDC3YDX3/k/txy7909N5veze9r
fgvjllGlOSEU5Q0tbLZOl6ZTe5bXHOlrgudUwoIYvN7aNFRXPWaecFvfqA/jNjvhY/Dnd0q2XoiX
NCe2DTg7a5+yCYpHt4Zfus2xvIlfdEcc3PwlfFQ2pcvSrba23erUUH8SHe+VK3VgCZCcwRM5lhGg
waYd4i7fSfzBX9fftS+YWSxI1/gDbFqhtP2WiJsz7/K7Yjfe4brNXc1XXOpvBZCJr8MldyGUU9SJ
yoj3Yk/tW30HCS+/l99E73pu0QPRwSrnFt68J7y077fhZTzgBTMEB7+KQ8D9RnzjWh63/ScdPdlm
Phg+I3+ro/whb/f8gfGZK6w6Wf7sxltxxwAiPCU7GMPf4o8FKfFbfYf5911LfTBl8PpWn54F2qb9
wXLER7ly9PmqyskPFb2p9vRKgeYAgMLBrNU9RJfVZl9G0tElUeRO3npfeE1QPQD4igLsxf7ijqeg
+MY5x2N5xSoytg/UvOOjqm2js+v4qvZoIB9PArixE0rV3UeDULPBA4YzzKwc8ch3wPn5mS/RjY6s
ot+nU32Tbbq3aM9pb/D0I6vaXfJYeZJij37xqHCT7vagSj2psvGZvcjB+izeipo93wyoEE7+oGCK
cysJBYcdrukZB5a5vZ9vkfs5uVl2eUi3+i59znbmtnjGtHhcLjygONe4tYuBg3rLoHe5TR96ftEb
81QjdvscXXTeTvS23sF88yTRNS/6Ds0zmILwOwP2WfPnu+loIMVeaNsuToQmvCqgHEffctY7cVq6
45RLiHN3Tk0kTjsJxl3/pI77FlgW0lftNmvARxyUPs1Im8FB6V0exWP0Kr+M+21ziV19i+1pNWx5
m2ytQPH0j+aA7kEDot2eks8Kjfr7OQu0FlHedKXNfNeeh0duWxvJvu8eZg598SMHxJZ9ymxzSHWG
R/mx2RlPGQIrM3bu97UtoT9rHnOFI24FBxLM9+ioejy2fNTc+a5B4havN9pmNx44RXeP5Rmz+3pv
PCNmIlHag5Mfy4fkaXj63qK946Njguo2VG/auuQs7zPywWa5HdgTH7F/DTtWEd+i93ZyvifucCME
s7OgTs5HiVcnDWweBt9q7ezhuqfvDpzEXTDX98UxOQzH7CHxYpdTup85sU8B7G3vWUEQbk138MM7
ISg9cb/shXude1RKbNiP7vBHhfvyg7VSzve+rTbRiWQFphueSrQv6w7/T3n8TgvWsh/21V4+do/a
CArNkZ4p/2Twn91Fe1F8TLeP4YN+YenE4nNTN1s9uHoL5k1zUflUserb0lN9B5rcBu3KRsGJp+RW
3VUn5s+NtWf5wPMvWQFI2Mrd4C3sc1hw3Ucn/O7qRam47KWtycl9Ri90chrOniOYMjwl04fy2eKZ
1J2WXX9QnYZvRfpYFqf144fRHx6HS7SXWjd7tLb6UXQWFhhhtgOql2HTIoVT8+Pg//LkaAU777z2
wJ+Rb7vvUPVhnAk38b0YmCeKwgpuAFPuGtt8l7jSNg8U/KSIHveau97Fx6sDn/UN+iV7rTt+hwvq
GxVVXNc2VX2qM53aLcTSxQGj9NF5oZPcRPza1KDlsmbOPsw3sw8F4zTd8qDlgnbii+nNH91jv+1v
xm163291Ls6Oc1ZmQ8sOIo/00PJgJD4eQIa+0TGC8/ik7NXJSXajnTiw2Q7z3vKG5/lSv0//h70z
SY4bS7f0Xt4cYeibQQ3KHfDenU7S2U5gFBv0/UW7m7eAN6g15MbqgyKUITEipUqzGqbMMswyQiTc
gYvb/P8532Gdik/sBuNuJdOO0dfp5IY0OUqvek92gTdcRwPZQauJvsCX+KP1w0USbFL1Ttce7JjN
CTPWapD2jYkcY9WWBwsydruPX/uvK7ln78YPY5Wu6JHMBSaIFYuS+Tp66vAWkXVpLglgHfbyue82
EomnLa8nJMd5ZqeQeNaa5bxuiC9FuUKi4vCKM49GdAWCM8V8nQRwyO/1IgdIky/714xjZbbMqNQs
HO+1d8ONvCrtpX3rr/y3/tyu9Hqr0u9gfWEipQ9wb8Jnp+Q0+CdKYetuWWynXcpOrF3GJwohbQgy
n9dOnOhKjh75GeOcj0d0BEfztSjP1IGG8tQfinN+0l8NtDJ8gMbt7GUqbxxGNuXY1wHsVracK5T8
XMd2pF2GJwr/2YGMTv4GVxOodJON/ihyLzcXzTamRU1fTt3ZABlr+iiUs03wjS2APxcRMg5haung
GsIb/6o8BUt9b4P754XP2Cai891nW2xgq+Y2TfftuVBg97gJ+a7+IjsnZ+0jotawDPgc/Tbe1Uv9
av5/3Rq6c7CqNtS7eddPmpd2VwRPRnwisRz3mIt21ao4s9dUPfXhlFBuRyPilS8BH39hUlY5VqsH
n9YjGsMFaOWV4kVn3uZVfeo85mAm0MKV9/VSnMQLrdNq8cJTWWGzkn033iESuNCavSK5vFrsxLKm
nxUSqu3O/yF4nAs0xLyeh1P2ZOxqe6k9B+rCvmjr4T7eVOSUR0ueLM4j8zE5xxtrp7rWevIkZa2+
Gjv7ilvDuElCl4bo3IaRT4l5o8LYhEhkb7QXmzMaA+3g3EVsJzw6K5OxUp0FjyP0T9K6O81DYDoF
bzP6Fy9TsyA/mW4iWbX34yG+0byCzbKnfTAwjF111ni5SAFJqQunryqK5i49mwjMltod7QibJQ+F
p0zddAHc6sl4iV65VevAzR4qL96AiwkW1Wbcl8++sQZj4Zyjh/hoes5TvOuuYY5qdzVbu7mrMte/
ORCrLAFP9iNjl04IZAgKl6uhWeh7brG5klcDGu0TcW5scvE5L6pVd2zP8XX/xdy3/jpnJwbXgZIB
DVdrL9HHJDibz+8/2v1KBwBKs3mbnBloA5ulBTxOoOPgp9zJC4Ee7fWD+lC46gHSXHtQD91LcK6D
FUXbiY23vWzAtQVrg9+MGqC7kVi0unV1tj7CdGsMC3FXV4SxraBOK0sHTwIt9Gv6Q+ldBZ2Ng5Y7
3InrkLpRSLu85EzqbCNXfwjvpA3b1XQdXnNspSyyVdfdU7zujsGVxR50Uy8pZ2NcX1hnLuxy8nET
QXsm9GRp6XsA3zked55/yuR1QS9rOpZufRjX/hFXoLH1n/dEh5NtsETK9QL/0mLJZZqwjv1ZvhLz
C2J9jPDOtxRSyCRbsnMxL+GVtNTW/SHdEQ59RdVpIa3j+YG/JJd+m7n4Ydx0TTFsU9Ij0m7jdcAw
ABa0bJc7Zzfe8hDnqui4N79kbn3TTCvOZsfBY3xzjx/EdeyFm4x6FtjLZbkLr2nOvue2W77ILq25
C328be/KVzlCKlrA3REvPw66G/VLsLrr3faR/qP+mp3HA7K0A1mUNj0xdI+XpDi2W3HjvE+e9aKv
/AdnZ+79x2Kl7gtX32v3421L8G9zSawPfLiS4fZvUvBg3TczTHbRlm55h6TtCiL+qlvnpOwqi4k9
LW90/lwmfCdxYmJsl9FT8RRf89mkD+ul3crqQttRczJ4q+pdty6uqhV9QnvfnXi5qb2HNwmuQ7D/
k2eE4OQX46W6oFHGmVAta04T2k5q2dI+Tc/8q3xdRS9gAp0v9jj/HibN6k3ltTYpgC3okU9MAc6C
xqy0hqm1SK7QTSyp/A9rlQGOqdFjaV9pA/LC8dA5y+TMP6otyCqMMVc+Jg5pWTypm3I3l088Pphy
rNCH33aEyu+YE72JFUGcyp3M39EPwwv9Q3bOjOvhnTlZHJnc5A1XfrIfIjcIF+XS3OR32a25SVxs
hLvsgbfHMynTLaSt/0W8o175KHldixUNhvaK4V5eS+f4iC+TxXwFTYAaJ7cb6eOLynP1K8qtirQo
xGlUPEOatyBDsAuIrbC9tvKWDW32X/QE1b+W6qh90RKUFdSteL0/FWA1SabuQyDBKj4UmxjB2bRF
2Oplu+adRoPgBm9Mt/M4LCU4XxZ4VBfDqT6yhGe/KuX87UdBVIzCFqEpReEfq0x2mIVKaM+C399l
j4u+WPpslIvtSLuXSPuj8Ysmx9e0ys+1Iw3uNbrWubolzx/pu5q/XxeWlYSwmruV9KovOY6y7Ype
Zq1Sc1es6TmwmWE3vDU4Udv32W64jbwEMh9uDU6CxV3s5it8bS/qR3aDTfe2WCvkCrEeESyKs41O
ltj4G/9S0uYaPHNFFMXRX4ZbmD6oq47JqnsWy+CtWJXrfq/fqMePuRsrb/CFIkw6p4yIbG89hdfp
qXDF3S/r7/Pj/dkN+HTPW9OUI4nQ+5V6ba/nHeqwj9gUZedgWS4D91eZqH+jbmS4fXfDPxXr1NKP
ZLXlevFWUAPROWiAtPMUdAaKN3cZflX+/eUVP5V/Db8bQyG4omlRVkEl5Upsv/sVweFbeW7+Xf+q
8D+bN//mppLrqUFTIDH106iaUoM4oGRC6LLAuLgyvoSMYpNNXHsu17/SKqKq/5urOYbMS0PDTv3M
DukgUgfIGcNV9DFyLoCeulDIZt4aj1Tbd35CX8Dl3IuIi+yNXbZLcQ4foyNN2/GKZPPoUm2HF4XD
5qXvFrDi05vhYzwEb9lbu21v67voCjt+fAyP/a+yKpW/dvzIIFVU/F4yOl9I+D++fpZiFXKGGXzF
ufpaHhfYb6iFc/Qt9w3tPvWxrJbErroIxr81gv5jZP4vBySIOucN/GvDyP8W6T/+Gxj06w/xCf/8
wW8GEf03C/6zjg8DIwZ8Y57fNzKJ8Rv9wzlVGb00sT8OY/ybQUSBTWLS9NEc0DIa3sw/DSLybzNj
Bri0wQOnDWf/OwZm1oQfhj5oEgTyGmV/3WT1wiby6d22osaY6tYhU3kIbASK2PJphwP9aIki6sSm
qYee86aUOJ7q153X6FJ5C2qjXvV9Q/nBCKgStKoMkbZv6ivDrEtK2LW2VjEnk5SU9M99AlM0Mhqa
/w69fjlQJmAjcrU2A+fNCqd7CULSKnKKlyT1v1RY7l2i2cKNA8x3MU6NHHrZ6If73JnQZGQKR0pZ
p34W1RTn9bSeKGYMEcUFoe2IwYOoRj9rJ6mFtNG6NnkYulLf1sLHH1jn5qlMh4oIL0fe4tkud3HV
caDuu5KNbiz5Yt2DLEA+VoK6b+YtmlNXJN6rauVZWACXttHm19lQJ/u0z/mupf4cDSGTU6C9BFUy
ugSnSzQJqPoBo51QzGhiESmA6oivhU0Wx8ouaYdLaunhzTDU1TkPRm0fBSObMY3anq93vMak5RH0
9ZjjFnIHeARkHDbpotC1e1Ebz03k+JtGIx5CtYrbrLCV51At612Ryeo+EzX8FaPqN4U1bsc4vnaq
wbyalO7FDiimRPKp7xrkrn0y7uIogieD+9utFCyIhsjEPiu7bD3lZbhwRDesgcx9sbWJ/nwjK5g8
fYyZY6QTHGbkHhRFm1N9N1Ol67PSR+F6DEKkkZo1iKNCfg51xrIKb4rECekBFqMbND01ZCUDdBZG
b+QnTUslH9YWEBvwXSWks+nDGtPnasxLT4R8arC3KCABaVhdYy1iUSBLJr9jaQC92UkifWqh+65z
MTzYQjHXk7DDcyyD01X77o38sSeo4+iDreg1b8DkCcfmaGonjpvW3VaypKcoR+ZbVmJh5GmM4K7N
AShD6+3U8ZmsrFyH6tXSU0hV06ssabpKA8UH85F3V6qS9reTkkdvFm73laiE4w2GHdWbORFk9XWK
+c+MO8+489r7sxl3UaT/+J/upf6eGPHPH/s23wJ40C1mR9hOQJ+Q6P0535q/KVD3dR08JN3sr169
b/Ot/JstyxpJeqSgWNrXWbopWhH+r/8yfyPVk5hLy+APpi1H/bfm2x836Ey3BpgI25KBVM17m89t
/T/Dw0PNH1ZBWKI7NqpiR2YTDQdSK9AnBObayaJ2X6rOsJHMuv0jY9xI63xapKwlcGymzvvuXp5/
37B+z0/7m4UAcxqrCvSgOR76045L67r/nzHqXxcembWNcwNTGHEI8+f57tww4XgXYvRTz+ila4vq
N/QC9+dfCb3EX1c3wF/EY/Jn5oh86rqXU5LKmZXrLnNKsk1aSOS2X8ovgZKPRAK0fStLK6tRR3uj
j5J4L2szRG7UTtVGAjx1p1dJcqfEo3XVGa1FuIdsqE8EAaYXO06a69oYaE4SvtIcnEqa3kcrReZu
DLJ1CWOn17xYkekuOOMYXGRZCs8jiXzjIoakr7iNThTlMhEhQrtmyqpLOJbw8cIe4c2CzwxFHOg7
BR9IXq8xCYZno/KlxyAD7biEnoWaKqz98FL6IlZdYmCgdMC04dA7DKxwzqAMHOXjEmaTWjakqJQJ
P6JVPozRNHTwmCQEDSgLORol/IiRL+bmp0btdgr87jkiLoZtriyJJyUb2o8GUTsZRk64Gu0IA7yl
WtlZc/xyT+grLbxmzIIrswy0Sw568akkK3IX50bjMVunbkt68U3VqNgbM/waY6AhQVO16qBGJris
vtSfBNKmy0B42zYBOIG1fcI9koMPvQFhisqxN2zPKSXUh5ke9pOnA/xn1dJgFi50XWvfJB1JMFXi
QCL3MTZTYBlqQ0W1qIN13AGs8vqmcJ5KO7MhGAi7OaqdQxOToPm5M2Dot3KrtxsGpX4jgGM8GWU1
7gwxdC9NGVC/0hzzKp3IHm0BZEHnEtZ057cRcS9aQ82/jfr82FYDlRJhDGx36rLijhPJByXfCDKV
FUJQI4jbmpU1I5J1Udhafu2MTXlfiaZqXE0ULItCBLoOWEXCHTgS6AytH16WMpYmBV4jkG99v+qv
pErpB8C8LISuLBElfJbnVciPACotBzMc3s0MMK3fhxOF8hzWWx1p0FQSq0x3WZ63d1YaGyvdmbol
aC+FANch6G5wDVU7WG4DGTkxuAVAJR7MyPK1ITfuTp8I4ejBPd6F86Kufl3f9Xmpj2tVRBurtNqD
NG8Rskpv17xT9qvhpMeqiW2ksc0gL3shYVXtpbEifoNYXxj+Q0FpQjfrB63My5eKeR0N0YD2JAkV
aUsEtXwEvt+8V5ZFDUHU9DsrUVbW0hE1tAy2JPiV6BqFam+sR3uI1+ybzLNQIvMYB4OxljTkhYWj
WNSBBmMblQxYyLM0//qwQz8YpnMg+JAujVEP7jrywK99ZSw2pBSB0Z9kVJuqLi2a+YYlUw/AgInA
I5Ih/aI6WbUEz4mglDSffWtCPx3AwZ792EyQLU7VKk7l/DaITGclyS15JAlqoGU8Rf05VeoBVF0n
4M6pMXeB/ymXLFX0I0lmUP4tdlxG7efeZCOiBBDnb8ZB1th8c8wM85iS3ogCcCnAc6yMprIXMDaS
szQR34QuUFhrWMw69M4hu5nsjmOiCNPbxEjCS+HXzU1ca4FnVCQZiwBJchS01imphng1JhWGHPAZ
LuJCiF64yCt34hRBPEDfq8kpNhu/x6qXUJmT5ax6VUWFAM8IBB46wwrjY+uk2dGOqZcOiiV2Sq41
zrrlWdOagcO8EG1GZzIP7W3lRykekS79sDtgPwtiB+O1FPczEsOixdQHYfCq51H+mITg/7W+bh8y
o5Mgk0T6daQ5+JHMkTiqStUOkUgp4IZinMNiffQrgTGuLb+2XB3swhMBlzXu8hY6tkEM9LIvJ/0+
T8fh2Q+JjPObsn+fagjO9mTK28YsVd7YMqZWXuibpjHktUZGBO0fnRRYVA4ZzA59NPwvWt2mtz6T
FiHkEBlPZKcINsqTSfmNbBEaeJ1fv466H22KofBXuSaY0jngrcMuFsCcIMSGgKGa6Tmy83xEmMJO
nWAW81ipQnnlBBOyt1fHvSEbkRf5Wv5UgDFzbUekr3Yb+fu+UaV4A7aPXkg4jsljqClILYikKN/N
qUquaoI2jklQ49KbCO9EIyBSTFFZVlJYb6fmw4dR3ZNKLFdfjMKCr+JorefXHGb6AiJ/AAH2nEax
fK1IdU9NpslqMtUS62qI5eJQy0G7CqI5NTRQESyyrZ+2WhOjDG38tliQslG4udONGv2EinewDjpW
nUrCFJYME67EOquu0zmjo80n7J6G05GlPIxReTYrXs/aV4aDGtT2Bo9oy+lQzzB+JoV5zGEm3cwR
SoAHFfXSOX24Hqbcf+jlLl8DvfNRBkUczZZdnDlXtqMX12VexW9KNzU37ZybUvVjsBu+hqnIc66K
+jVipf8at1JNJv6dryEsGgEJq8Lv0F+GaWreW19TW0SsN+9O6ayUOc8lJN4bL2eiI64iUTA7NVo4
k7lJgSE+1jYXgZJJ+CJr6VZnJY8JWFaTcNFkZQtGByww3evIJOw5ygr/zL1VbgKGwyUQ5NCUMoo6
MnFC7FKk1ISKaF5VqyV8lGG2YqQnezNqTSDrTV3cmHlPlIPadu9pnup0A6QRs2DTnMRUJ5d6Tspp
mpD2AOnL+p0TkGcBrZx8HX9O2gmbYSL8tgppLSssLHSkNQeZDdE8BSuaArGknLacDtNTUHb5qlZa
cWeF9z/fyH1Ncvyzxvr7ZvH7fdwnpWdQTtI4lWHmzXVtHBnN6dmmAedNm3wPEX6gTaG6OJusgtYw
+oRf7SQ/lUD5ALjagcbplGOImvzLRtKqq4JMlybzanc2M5NUt7sEx26pLJ8KvA2/ut5ngxPwcWqf
XNSRZYtjx6eaclQEUL16vF7McosI2ZlhnypQ0T+/rT/ujudiFFcByQEs2QCvp33aHY+21GfJ0KYe
6Jq3vIvdGvYQCYqXTEQ7Rt4vtuM/njDmy6FjVmVE6rA3kBF/kjQLZdJbbZJSTtCPw/joT/Qwax/s
9+bnX+vTw/rjQuQRYsKXZ87Gp5pWmNOSCSWBdNUj7DrawM1cioX6mtHppRv3z0Lov+RhfBqf364I
h9AwOUJq8qcrxl3Tt7zMqRcDNwXvQRU+Xk6VK1xfWcu0P3zcpiy8A57UcEUMgX/UaVGMvzK8/Hi8
/Ovn+PSeVKaqkV7F50gE2gZyIClOE0P8i/v7tw9Sl20kwwZTKnTkH45uNbjT1Ax4Gwc0UEDpUbDE
rn+2vIJmobpQ4Sxtf3HJz/2Ar2PHxA7n6LpKm+nTULXbThSKlWWQU8QWMervZhZp7dz7X/4fXvfP
DYH5coBoYdRQCObQ/+lyk5GGYUcNz2NvHWzy1dxDQ2gDwxefVejZy59/va/q7z/nt9+f2/fX+3T4
Ns22D2qd683AhuFCCXNdLLfRHhXpGlMJegNzjyGVSuAiR5H586vP793PLv5psrGBpUz6mGeeicXY
qs0Xp8P/JpfabYP/Eu2tdQQ4SBJPnmm/mIH+ZrxaCoUXJiHutmnPj/27IkClKb48poykiZhnwIgO
ew/tV9/vby8CmUMlohPTjvnpYToDqaXsuBCR13J3W7OOnAa9s37xVvzlKpCcmHCo7lC4x7Ly6aWA
dcr1tST10lDLDxAFHSLYZWv99Vn9pwD4Bzt2Jg39657LohhfXv/x398XAP+I3uTHvlUAld8o8NGL
pwkwp1BbDOdvHRf9NxNTmgqGimRZ8/uOi/UbuRc2A1GhV8/TM5k5/6gAzj/EiuXYdPZllRLhvxW9
Ccr5h9dt/lX8CpqMvPUQlAzr05iPtUwaITS2nA3V7rGWhHOQAkm+N2gBOK4g9maXCploy27CT+9X
hX+iKN9CCfH74doMUaROVt+uE1XqGgSKlqYtazYn7pD75nXkiAuYoRqzgUQkzKIlHWIL85O4B9PK
qvXAIsaBRLGzV8tQmoNItc5eZUUXrqdgkOFVcHh3iOupA+cQRZzLZL8sq7WIbE1Zl0oN73SkHfPA
jth47CoD/rwkRm1cJJjUa8TjBOEmppE9RuTH7djjYKxtsiGIVsKKfWPhS7JKGHFaUprxi3GkruEX
OOZM6Usw+T5HEiLp9I1DqexUcwcJEGntQwiyVoAKCjjBllOoL6bQL+m1hDJ6RipVHA1yzTk0/fju
VBQWQuZT7BaD/RLqXVd5BVkYN4mSdFdT6ajLLirqiv14BfTMGLCCkVlTg8eIDdREZseliEbDkqOY
FSfjwfL3IzW0ZV/XkLiDdKAKoY80VaMm2NqFUb00BhOKU9bde0/K86VUB/2oRKREplpYHWDxGAPx
wKa8KEiC81Il5IidU/88Zn2Jk2EmsScBvY0yaKUdFTLVm8KBmD+8RCT8UQUCd1NXPhp70wLbms2s
9zEpw34xjWP/CHRTPXVO1jIsREmYjGMDiw+/guNbRcV6Zdul8WHpnb4hzrENX2EkKXgLOrjfsRlB
pDCJ+ktcRQDFh7Y+IOGDankArykQ4hmG8uA7jkQHJAhO7VQU68Ss1W0OO/95MAe8ATXklDz04QyV
eXspBks5+0OQ1htTkiAOVW1VuT7pMmjrlQFvZmoQDQ7Kcexo6kl+fR8W4fCsYTi04OGM2UtAut5B
zvX+SXdycRvJU7LzS2v4IufCqBeNRjTqMmJgX3VVk7yJSa9WmRKIR+p59l1BVOU1xYLA06uiJjhh
sKtmIWddLS+Eb/hnU42zwJvaUnIwxVb61aCS3khlr7jr5JSGPj0hKhFTLlZZb2TbVBuDvaoOvEh9
Yypv0IMFXHXLuk4DWTtHOk+fflkrPxVjHexGOagOfa5lFvLnqbu2dL6/3psxPGWiKBA4TXn6ICkh
KfWDT02kTVqsraWZxkd5DNWj1Om6y4ERrGtodNd5bIND9hu5n/2GLfWiLoMDjeQxqz9kIhQ/OLlV
QP/JEpznC/8UGfnIwTdKoN+gAeOIK913ImsIq63aoykDUl5IwuCZZlKNUs9p/eusGQwSD6wx/7Da
Lr3LocTeWFNiH+HXYkwJnQ68RSmLEdpJOKKqjGshNimxmF6XK8qDk/nUoGzowI5bhzWWI1mdQm8q
pGAvdDXeU7RFbKqYY/7qBF1wz5NGlMypIL1LFOpwm4Ce4xPVp2LcVA0uuVLkKGWJi9TXVhvHJz3p
u8ELNKbYJcUhx7PKOn9LdZ9fY6cy2tQ0wSDl16p5SICVPard2DUrw+h5gduU+HXkyRlZO2WJjFUP
5QZdbptdZGlC2NjXVryXJz+7nxLWj7UR41AYnbQFqjMGW9rLA5/egksaMI171tSm96lu9btUJ8YH
81qE2yYb4QOJPAu9tqlllwT06Q0+K29znYMlTuFmHweBAsFtuMZtpuLIcztmfg1vEckgeWgMTD5p
KKPu7Qu5mlM2q9u0ygkeHkdMBFZLXOgiThwJFrWqRA92G5YPtunQSB4DtJpKpRSXqA2lCxTnBHNm
YRQTwFcddWxZ6cgTkbKhoKqiKmSiyDQ626YIptWo6oMnDbBYvUCRp1PM/o3WbOz7XqHK7YdI5pxi
IMVkFtcKHR4IhllytvpuTmdUq3Pze9IxI4AxJeUlb1NCFrKVl/G9piYwWMpUbk7Er81eb0lOPoao
BLBDgJurw4BdSVGT7H09Y9JI5TY59xa5zV2RkfkG1HmnTT2VjXCC6aPW4dkpSuGKIs93WToRaRXI
OUnGWZhely3JDW7T+CYOz7qkzJlE/clKJehCfRJgxCHKgyp9Bwb2TBg7hbKpb8uLzvxy2zmx9NYY
VQw2sEqsG2FoCDJbwjsOep1RhRj64EKpBTvFBCt7pXS6uYIFHj/GXdfBMhgSfd3C2aYLIBOXsOCV
7Q/qoPnvvVynhxTq8gfV7wg1JvEKJwRWynMrAvXENISoLR7awjPNGuLZSIavk1hMrxS7zGepNMUz
06u0VqW6WJF44qCLrzPl2Tdj65CIITuFDHC0yr280xrdWWWd3q0pXvkrJ7AdCFBj+BxRUJZcKrmk
5SVya6x5xfI3sgBBNVDB2+vdoDzWJmNi2VSAL/xYsw/4tKHvGPDQZTuTdmqcJ7fOYGpPjVJjNIzS
rNGXYxKqIBas0P8gkJpOPcgU4iKSsb5tVCt6sPhrm5w8mlWRmgOzSd/1+wQ8rheAa7iRu7bZ2JkO
UKacRphVhhIj0JV6p3HbPALuK1tDeI4mPbwvqqaa/ch6iKnMTvWjJNpqXdtl+UdB5j/7bhrvMnjM
n267Ty919I//80nn9MdPfdt1m2QuGDL/ErbrjLtl//xt1+38RhHLhvaqomeCWcT564++u/obR/p5
L04XD33UrKz9Y9Mtk9qEZorWO+d9k1a+/m8FNXzec7OVpTLDH+zrBvq+T/UZCuu9b5Tk1GblR5yo
66gu9pFASSrTuW2fvjuT/E0nfT4v/3menjf4fCeSKRwZDRmy2E8b/DyI0kDEreYiWfGC+FEo0hqR
0s8v8mMNhoso5Aqx5Xa4sXOZ8FOlR7FKyUKEg+8YVIZhbg21cK0a1fn4y3LafD7+8/twTOF0Dulo
/jIGj1D/VB8gpUJi3rZg9S1l6DdYmLBwPOlvGDGo5eWbn3+xr+Php9ebv/p3RQHS52KC5QbhSv2I
njIWQcNckGD2X9ido+6JApO2xUBgMQVU1dPGKbu1sxa1jh/WN1Ova26pYdwgYzO/b7sxueFgAmwo
QDpPgl7ARjmIbxLyQbaEWssPQ5MablWlayGxtLa0qzHZJX1yDZZ7pCNfVMnsyin7HmDMaIenoC06
YEV9QjZoGwcExQ9h+iVuQv+9lqpy1fQZft9mtKYboSjGjS7l5mOuGd24lkRdntWkZ91Uq2xad/Sv
IYqJXL1SBsohi1hLUEwVPjKsRiFOJDWM8JwbmaOsHLPNVmaSNDdJUkQ7aQhtrGJCw9/T5FSk5S66
7XySFjxTgXoRIJ+rF5Yvs63rBcmKdSueYmvuLKnkCO26QKIPjehDilxbwJVf91LaXZSYXYDWyqSi
A4NnC50VGEnCOfzARIyVY3qkwQ5hPu52SZc3F6XvknEZ+4G4i8yguJLLHitGW1sbs0Wix5YmnJyt
pA7SXWMpkxvoknGrsBK+9KUyJstAIQ3JJAD2ZCfEEOg1mHO1l4aLr7BKsGexZpHCEMWvxLKGZ7RV
Ff1tpZXv2iEgkCOWAvFUd/iWAtj7HCwGNSGRyTKwf1h9chvS7SVO1ZfWiUHPyO2qAIdN6kyXUE6y
tzSvyJa3nX49Vtq0C2MpPCm2aAFpTIh24659dJA75ouAwhHwTL/wrV3dJrhXlBDx5AJfQPWkymVx
q4MBGjl3typboQmLjlkw+mnTglBetv3YXbd1Vr/pIlUeW6QkCDpiLMkiLIjKnfK6AV+WGMYFHkqp
LkotV2qc2G268aV2UlhIySophGldlUWVHcKqH24HLUuvAz/SblKfvqZodCM8dcIm0ESTBbTS3Izh
CLKhM9nvUGc8C6uOlYXlCEMsq75N9nqTF8fENuxzYkXvrVN2720X+MgB6oFRBXZm1VuWGrqFLiF2
1iNlgGXbKhqIHhQPdxxwBYC9OFuHIY1yJDEJ/mK7JoE4JuPXEPZ109hmviT5xbhCWJFvglHuP2Ja
oRcy1Cw3ZCbD8q/kKuGSNnJ208rhILaA4wZV0lzbatJtIYWDK/RJP4dlMAIkMKxDFpGK0A7cDKU3
2mvyDvIXLevyZT702gOiLnST7ST7N2OZc6ySMpBwo56I5ZDr8rsekPFQSFZ5SAGHknpJUFfTlXtf
S4vbSgHCRbJpnC+iUoG4xdhGeWJa4ysRfs1VYIbqOepGg5fNoj8zRBwsI1XCuCxioAxjVW+tlNeu
QlZ7T6IIUEm5LylMWMFbU+YZ2WO+8t6XaUYC6BDWu5Su7VWqKONtWGjVMTSMctUXExbQrlYbt7L6
YJmGKE56Z1yw8acPVeXXUWW1GO3rlTPUd2bX3GnCORlpXC5r0thYfoydrPpYy1OyVww8ybJyrU/1
uqebnZfTe9G05TZnUllYo3gfB/M27ODqyIl6TzcywJncQmHiUKQn7ZXWNg+poe6amhqKXmo8H9EH
22KE2JGMWu/FY+F7eq++OGJgglRQ7Ov1GTX/fWpGu7DJTI/oHMVrLPQyZpZesiCQV5GKb2WRqoIO
rtOApJR75doPfaRSE7WK1RA4t6acAUrN871EJs5uLIqPQQ+9IRlvEGvuyCwpT84Ep6QsosQ1JCna
1AQkHyjvcySxOpiVdUqCrJwhXFDBAuTYAWvfv4kUcaxbWbiZXh3N2jw7PNRrJU3xsRNfFZbwODlw
4khOguwQO0LZVrWZP0zO8CUbBDEmGBwpUCxKS7rha1xV5bwfb41hrcuSqxB5fT2JFIxAZJVrdUqu
ixx6kKOsEUc9Dana4svCs6HS2mhDTp2cUo28PI7x/2XvPJajN9IufS+zTwUSHhEzsyhfrKL33CDI
jyS8SSBhr34esJ2knu6Of9+hlUKiqSIq8zXnPCe6nkKHaA28S+QfYeDNWW76wy8nqrHTcPRRfxfT
ZeDPt6ObYrI1Rp5kTQhultgR7bh5Isp1L8L2JJA0Xxo+FYIuP2Y1fs1R+9qQh6eDCPgkcBER35op
l1olwHuaungKvOmg/fqQONPzFNI0Glj/7OnSMlFeRx6PSZZfJgnY49FpL10JSJcxBuh5QQJ2Xkfp
FSUS/ufcw58bq6fQyIEteVdBZ19H6AVy5d9VtAqrZnBBa/jdue6mdyI+EFokV55p7cZ03OVBeBWY
w33ATK0aECuliNcCf4QYl4jj7ERHL0ETaWn1YkvOzLAu26Nw3ArcJ4l90q+btzCqo3HdqSneBETm
vLtGbSiSoP16LTINr7ALwCrbSRhD8+vLK9Y+ZIL7efKQJY57C7KfG91vk4dAWCD2xjg59CZS485j
eBnHFtZVjrxrBqTVY2ARfMcZ5a+RO8M6ZS2/tzqBcxOJy73DPuU7dpPwo/SnhVwZ+bc6m8Se0tk4
O1El1/HEsLOpGd/Bb0GfISIZ70skr+vEjIaNZdn1UQqgiGPZZNhJKn8fpnZdradocbvVTHipSjAF
TuSeZhzWargpW5hXDRURHVphzk8enPbrWZTqZjD88t4xVbDzQwendTYDkzLsXkbrLvI1lpKAUeBZ
xYkBaKTKfrEYw9A3pVMIbMXNaG7dErIWQyFxPYxJcZ0lollTKMW7Vttsq6JAFB/cqza4t5IraOiQ
8WxkX47ZdiC2+TAKxweYOsUucYVWgEV27JyDh6Tju5sCTqI6zHDNVG3tvaWmlbzXWQ69tNEicE5O
lEe7sjTKrROyLt/QUSxASLDSDEVOvHjj2aexZz4VLx93CwYikqZwXYUyv/n3ZesfO4ylSCbFEu69
RTeD/Nj60/onLNjSM4I0NujAbpFQ3nn2f1Qh/LHm/+efsaygflcYe7ZTurbmZ8wOwJX4qW4wz9tb
u/xPa+Q/djA/hC86r59QXAqUv8hqf/eDytTp63og70t4d3X/3ZBB60d/XWX9y6X5P/8QRDbYXNA3
4EExnT+1FamMZk4/wk91AtOcx6qUx9B/+Pd/ln/SAqDY4KfYUkrbciT77z++Z1NJgli7RKyq7bzz
4D5Zp/6EIRXlBty3+//sz/vzg2CjMzbZMrFewkMi/6xyaBlRCEZ/ZLqqkKqRZFhvEzZNf8vZRi5Y
rLLDpPY/r/K/04n/hfKG5+JfbwTX7/nne/v7heBfvuJvYwmWdyb4Ompwkx6Wff4/xhLOb2xsXQ8g
G6oUmr1/jCWc3xhXsO7zzb8MR3wemr8vA3EIAEnzfHpiGnDWvP/3f//hkW//9O+/19zzVTx+/+it
l1mBaxCGwz/mYuAzmMP8/iOd4PgxbaagmzxjkqVb1OJoMD/HNnhrZFtet7Gbb6fR83Z5V2XrrHXz
k0mwL9kNjXExU2zvwiAv1y6mG+oB0gGoefnXLn0cqqx/rJ0Uy71W0yHXUL609HZZb7xXOrWu+Ibp
fi5mQK1zeshKaEYm0nNTGPC4agmyfTQYaZOueIU27KlOejCX2E85ehBTouoFj9Lmt4mf3TqkYu2D
Of811apbC50UD5ly1bEQXE2Ri4BhpHqJwuipbYtzMjntEYnxQdXTq+plvpG5O68qWiir8unbcZUP
AX5311Hf6CfHFevKx6xh5GvR4Gma/XU6Zm/2LLFSR8EjF9q7w5x4PcQY3xuiNmGPePQu1aHuOrZ7
Fr4zGyqhY4zNJs8dXGhjSKyEhz4oCMtvVxfXzZQ8+Qnwhi6qd4jhZ/LEQkZFkT6wALqYhuG+i/r3
Inf3diBOVsOk3213PoWNY0i97YgrTHx04n6GEn+o2U41HjEI1gAFDOLPnqxcaKZIDnvLIZi4Cw6j
bs92HtRr1Q77lG5qXfpI2MMS8FlLru8q6uQ1PxgAQwpuBJc5JMsM970Z9Ard53AYq3GfEh28CqT5
qx6HByX8XWjnz2ldw26pCITkZBy3daYpJorumCXNRBNZPIRj9l6pMj6Eg3rswxnAV866Ju6jF9Ni
55dnztFu+mdjCM9ukt03gfwMJUmbwndvaml/jUwnGhqO3gzvsTCG6z5gfd3Yz1lNuRplxuWYM4BQ
k0Prx/rmShhteW+WYX1phJlxaBtQWYN1kXpeufWq7KpPie3tNK82DsKAv+Agt55PtJ40kmcjmptt
l/bvfQwHpkc/edv2wImk0Gt7CP1NXrnPKpXrzGMX1UwQ+Zy+M95ZlMzbznejNdFpQNaTpN/VLCpW
kR/STHidyZKthYsbGfToDL1X1hAQmdlO1Zk1X0fJxaZjNJxpY3pqOqZBbR8cxjz8f7EFlQX5uFOU
7sb++SuoeN4kdmxulSRE0A1n8GmNh5xdQdAJOhVuGYnQx7mkGzKCCG/itHzDWsGaOrmPKnYxbWHJ
tZ/CrWyCmPGHlSINDszxXLL4gPZT3U1INGlKBWbCTn/YZfgtIu/LXFaroUs9a0EpGjz4zODDAf9U
eEjSsSCAZ4qDrR/Kak2uZEiuH601GfQZVH7U2I3MThma55VbBneJW2bnXmLN6MnAXiG+/CxdcAWd
MeHaC3y1sskqfKpnYiiqzH2YI96pkoRqPlwaWn6UiI01kMqRVEbDO5+766TlF65FDJc11/NullJs
jAF9uTZyrAk97EGKU37fgVCFMMY8Y0l5TV4fjmrVPToVPsV+0hsiQ4eDHeFpyBo8oimyYlYwl05E
jGA3AC7UdIGGjD68qTlFw3wMY7EpME24jf0Q2yBm8nJ66g3247R7zyqOaY57i2GIBzTKq27xVt6F
vcEuUEPZszNCFLlixq1lJUhO2W/uak+9264O1g3ywxMJg++d5xwjIyf6otDUZFpOF8Vc3SGSztZK
psMtPoKlAI1hYFQl+Ko+wPGajBC+M7kN0HV0XTc8Jm0ersfcIy3HwKc41XW/RRMFI60Z5nVMzOi6
nJaYLUypADA51HTdsgEkUlMkkPqFp87h8vjziXdlu829Um4bw3FhG4rPQNtMscz2ObRoapvc+s49
dZImyKxoRBw5P8c0dJTW7o2lIDGZgaBRzluymvwMhmfVRRz4IC0mFV0wO9yMRfMaNMZ6dMx7u7Oz
VeVa17pHSJH44pDo/qlzymNWtoBuRrSXjXZg7rrfkR5gOjV63/QAuGZZbMsUwcvIqHKVGYNinVVO
N4Yxou9LNVEDXnaforpa/eSselwTRgZEzssBPKgUSIQqnceSlWmXFLtYRdYmEKYAAAhR042rZz+f
IK22mbPlrCpZ0rOVU7mMtlI5N17p7samNvYcvd/sBve21yA3qT8mt7g1CnnG4HAjUxOIplRfXZZ9
17icUANi3HC8+Rm18LhKbfgmopFbsbg2hrYcDnrAmOvlzo6bqj4yz0cdkNC9xdxapOOY99oYnMOQ
8knpZPJmyPRGJLLYRTmvJdQ08AzdVyFTHzgm9bNsTDjrzcDT7uT9ynRTRhZ1fxbF9GzNiF0SMSP+
lm28tWsfdhOL7B1v4QOn7m0scuY7cfwwc/M+a7evd360xLhmyRZjHPd4DAszsqcbhkaM+JoZ/2/S
C0Qo4LkzYewsI6/2QdPtRix7BzPPDrnDVrDyMe8agtSWIbObXeZa9tqcwHUT+gsywU6+4Buf6fz2
veGAWkLosk7YIpEBZ5kEFM/uLizmGrSyA0nQK6A6SbCwkdNbO7esXhyX+F+7qV9G1TJeS4fXRsTD
5WSL4RJlPC6haf5QbXgzEwaqWJTXuXvmiu1WeDmefF1eiIHrJwkYIImMvCToTYQE//LmRYnkza9V
SJJs7pTEwwTEt9B+9zBTcAN5GZknjiTkVw+kBlVW9M2Rah/4omcCpGFNSTHsPZkyFmDfm6bj11RC
UR3G+h3ZiV5rH0qQBvFbzstlDhAuFNWXqwa9z6IZzwziqv3oV+dpSm6EH381ZTNCvWL0WIkPJuv4
pvHqrGQE9jXB+3UwQ/0cZ1W5ko7syQbuyGvGzLKpAnY/YRBdWwZqJTfPsy0WJcQ9teLsFM3VoGdm
eENRf7ijfaBJgnbmQZzsJnUp++VzNQO2akVabn2ixaOewattwAoqIh4Qvxk+B0N2B08P91bdGhsr
qpMt/aHG4MFaIA7jt9zp7K3R4VuYm+i7xWxC7yi+R/wi607O9U45pLeYwFR7gsG3Zme3eyNnthkU
02mM6hTMMLtebHWEG/H589qnepgOEeEo6Dde2ELs0qAX53BZ+GYFmFirqm/8AQSaUkCZcLZF27Bj
ISOH+Mqu4nsxFxfpgHS+zJbheBkeascRF8GIMq0v1YbZEFaLqf/FKh4vn83tyeSWSKYxJqINT8sC
KoB8kEw3Vj2c+zlBeiZ8/yLszPiQSc4qK1XJqjE9gs7nkHCGRr2YhcC1lSwZjDK8Kmn2rIYkCdfm
NA9REIQ48JHH6L07cV+J9jXhyPYx5IUuBVLI36muW3dJQHuyQLGqpjgjtvvmjnxEb/MdzFZ96SXR
Z76cwxhF7sKQjDF3qkhTktnjWMYkeYeQbClOxNoZA0bADeMfUzUoUznGN4OFYYmQTGh48/xN30yU
g3J+xWzP4Vcw9c8Yj9qdukii4uDgtOTZ1sHKc8Lv1vHKXacCtQ35DB+auB4vmYPuLBUc0Gu8eFXz
lqBHIKo6f+rALxReuCmb+d4boZCl811kty/xGJxlPd21mPXIheoOQ8xgqjFDltDZ7RADbC6y8o0h
H2FHteh3vW32b26ce1unZ/YxeQPcdRE8cnM/hE2+I36cLAu4e2K8dGIgD5P/ay578MJAl1mh3PdF
z2Exv8JPIfgDqeDoMk8rR+ylQWheqWLk6EO8ZfIMb1xz/KYdSuFh1ohyiIqMppEoTTtr9/00AgeY
HIgMA2/itGhgVEdgXYWkhYSMxtjDyqnWgTsGV5GJVEHnxYWZ28Ryag3S1a6qo6MT+2jHqXE1ZcWj
U7tfRF9/V5ogMOU5UIgFhjeU9+KEp+/bYIey7mw/2fx3YqCn4+f/+ZuOmNnZv54aEPar38vPr+b3
g4O/Kon5wr8ND8zfbBJOwWmRaeGiJ2MS8TdNg/2bs4Q/IH7Cx0LgBev3v2oa/N+YNC02F7mwCRYx
xN+HB8wVGHehJGYlhC52wbr8aVjw74YHlrkICX4/PPA816P0RNNA2iXJm3+aoHWpsJDCFvOGEWpO
/VnGNRw3NzqOi2Ct6gWT8dogoA3dq387kIl9mn9UbsYiePN/tG/oB+vVILoa+KU7QNG26qlex15s
DbvcRD4nGoR0cVqQg10X/AA3hDa07T2u+wF9u0lQjpLGlooxv4SHgUxPh316weCNmLVOF8Mh8sv8
vS3SNGHj5GSP5o/kj1ozenIYT/xKccV+Wg7riGmRCfqtQ3rTj3bQdPTkkjBXZQDeiDN/KhahoYXj
7VD+qA/zAB0QQ+ZFlWhXHYA6y+78y2qRLeIZyR/nRcpoqtalAZl86z320hY14eRvxlhgaO0rTaSY
ouRr8mK6ZmYx3zeKwszg7TrHi4Qy9ATuOHanqCuZGrlfVqjdr9y3lMf5sezsu7QaEeImHbTocDDB
Dw6D/eaJwN7QsXY3sxDyonZD76uwAT3swkX6Ofl1AG/kRxHqL+JQY5GJRpEuERwqKcEuYux/zcw0
A4bmZcZ1Ffv9vYdtGcQlAlRMsPqX7pzqslz0qTLnP5DxjmiV8TARSIuS1R/JqdNo8y6nH6Gr8yN6
dbwxvm6DUe/Auxjvqu0bmJl20loghquIIgrtrC5H/7Fc9LRjJiAmOlK94QP3b33+lO2aSwYRrlj0
uCiHSfJLY4Nw6VgUV0ERl+/IcBDy4p0f39xSuLfs7pyN03nBR6sS80NUomYWUZSHpNJUIUkx7SXi
2mt6S3s1DQYkXCvtLmQSR5cU7DlLxGUf78rS+6zyXnNpYfyzeKlHWGg4o8dwl4w514mVJydWKfOh
alr/K0L+eEIDLgiST+qzdqFdzkbkvLhjztCra7p9PWThtZWOil8o1d9GGRCSm9biljO/vlShtLYR
Ne7K6yv17Ki+8teMK4AeTlYUHKapppup00Qf7MYSm7L1i2lVFBarlBYm1EC3VsMclvR9G4zWOGqq
OK0JwnIr89au085eicEdPr00id8i2qKLtJizDxH4bKRMu60v5GzSXtQjbplVYaTm5ZDk6tcwBxBu
mlFSNZtZJ1GbNkWINrLOFPeS6wEmoJXM6cZck/cKylNNGGPjihc/duyzEYfEMJdsv94UJxaA0K6a
0mNbpSS3Vap+k044XIY6CW8p6fuXbpwiJgAFq+F1aPQ4qz1vQgSh+IwzkKngT2ad/Yzcs6eKiYz6
pbOoWbC6JtJB5Whm82rsQnUavR6OWtqEHoVRVebIkOOCWKIfNsa8YDLqqogekh92Rt2kub/xitT4
TqwqY+q1gDZoR9qzYvopafXt5tZbkBy68Kyn2oOBtGUi413bhpU+zm4XPlZOo3gcFrZHbdTZU+nF
o4IVlffPbaMJIDaj0nmnZiifU7cvXukmmEklvYV3wYCkcNMieRm2ViEtccz7wW4unN6B1xDXnjNd
hd2YENIiEkwdc1BO0ULQAAlFhzQ862BGUZ/5g3nvdyF6U/5GDsViN4NNdfKg8eE9iPQks0DvfQz/
u9SIYSpRjBTGOqtE8l2kTiBgcKX+s8s5ubP9RlFbSA/BiFk2khrXL1uWYh1SlJX/I/Vtf2S/8aIA
jn1bPCYoyVkQLgphq4L9wPfEw5FWvWKFFHcITSZff0SMgm5cKCA7Zx6SYNf8aJCt3OuQ9MSGeVA5
CmV22SWqeTet0B8MWeNuAruPr8cxT76Tofq205IIZJlF51DkxqZdlND2jyja70fxEYthSDdD2hGd
mkzJi9nxLf9b3vy+vFkwgP+6vFm/q+5L//98UsvX/a26kb9ZpoFmc1H3/dQ3/6hu3N9geXrYlIyF
zxMsEKW/KzaBT5Lv5RNoZrKuoCT562ZEGEt147D+xJ7p4Uth//U/KW/AFv2hvOFJZgG5FEoM0Qxq
pT9TGQsTqIbkKt/06Cm756ybpgBUWeMzZfPV9Vwk4XVqDfWNV08tMCWIBhgorWRglYg9H4JGRNqw
ongKUMigKl9z2hjzbil0WGKPbcroKjfC165080MSGk6/0yHHxPuM74IcLU/l/irWs3sZmKTjpj0d
S+4wB11G5SEWSTF1QNvamRV41PVo8UWqXMKLdSixiXo2Q9e+stGZSqLRzpGOnIdWtIFF1gOYHV0Z
wc3sjuLeTRbjY8Gnxm1G/2lOxvGpr634c4rs7ja12vohqHR8W5qN+eJUuf/Goepdi87GjWXU0t/r
LOOlRqN/YRSmuJniyT7WyWTBmyih0alcnYWsy3HpV9KrrqUWayKzfka6k971Dec5oShN+Wh4Ocej
W+MBqEBkNL6V3Dh67rmu0tQBtINm4WCU2C4Y74YnNWrjTO8EBxQAQsGwIjGf8XLG18PQyYPrR8WN
7msMS17V7ec+re7Y++rrlsXBC4+lRFEzEc+UmMGvpjLmD2Aj8mniuLk1Ywn1XZW8heMk7iJT5Se2
aPLGsySJCTAJxDFpByIPy2p6YoBnvYmCiQ+hNxl7jL7v5oDmszFYutoo+GOHeXA1tPndHGrrsSt5
U4dinO+KIM12g3DF5TDq+jjVdnGHyK6+YzzbQnbDMGJnqTxbbtWfmIn20FTaaG819nTlpWqoqYKG
4M0PovE7pRw9FhPj7iHp+49Fk/KMZ8zdVnYQ3YEcUr98Lw6MdRgWzW2UG+5NU9vQ8OXChDCK4Nkz
RwZMpgj2dZlM1+h59EfDausxKQZvW04zWeSEGt7qWINBKIfuJIWMLvMGRskKSnF47KwEIQ8CE48/
7BweZdKSwuCEVnHUpoFtxHbC/N70wvhmmOr5csCEAkqKRUoGCrxlbabGKFoXeiZ6WMhqWlWzPwK/
kwaafOR8jrVGfYskyg/d6eh6A9I63Xn7hELxpixqOgBUH29T7Qc7hV2FhZgbHyqG4vtZDSkq0Lz4
leVtzUTJS68XO9c+KVsCFmyqR3Pw5ndZzeXR6gpx8Hw0oEoE88HoVf+cGoN+KaMcOFbgkhzUIuTw
J3u+C1Sbn+ZxwNunq3yNZGbeawaP8TpzGuOq7GqixEcN+7wnlLjmjLs22IzccaCZJB3I8TpIDDLP
4XIwonKQcc4Or2ucm0vhDfIm46A8WmK2vjqfEs2JUSgxgYwPbTGInczZTtWoJu/T2qc2zSdA1H0L
6cbLxndLe+a1W1U9PVpdPueRT9ChKpYxXD50/BD2YSszjNBilcqOmGil/X3P0H2rhplKvizGlwoH
6D4Ls+bC8FUAtrGEP+RG6bGrSc5uyoQdYR6D2+dl3JaM3D4aAr3e2KkW0Ct5c6at3XiZv8HbRKxK
6IfZ2qCQ+SiCKpr3vETvXaie0TJlVHXILanP7TyaHK558VKiebtpKjUI0r508x60Xpev02Sg1LW1
RxJWlIOZYJifheYqrsb45IsW6JjI6DvW2jUIbQKPSCCSHh/SsM+guJjVL07l6ophk/4AN1m8mm3b
nWEOUGGH5TC/lo1BcRuNo+jXk1OxyY7i5hHlNhqesAjx9OiwNpl0Ln0Z0dNDdRMbHRmMbdGoTaUz
9o+5nS2iYNuXxLP2Nt8vDkYEZDxhPv49s9v6sGOilWn0NlY3V8K7qdrhOE9k4bAnM2nXeCdXgzRT
NtuGRF6YOp06cuoTBWaDwIH50Ij+GXZUXW14NgG60f7j8ZOq0capDtX4in0FsFFnWBm1cM6rLuss
CBk8Jf0NPU/GZoYD5SmNwunBT8Bg7SQKYcZ72AJXfdYObFvisV2bJru5PRtmVvpiSohyYApXh5hr
HXSHeT+zsynaQN91bWgd6yIQ96URTd46hY2Ikqto3zOjrwHmewXB9qXvLfksXvvp9yYqSRZW4bi2
UwZ3VhCBhRKxdG7MqPbA2DkmpBpuZHyTSTZg+R0xHiJ866xTPkWLxhKWQHtkuJhV/DxfXXmz7T9V
VkdHIAH69OvZ5BTdY3rtAAV5aMNMXdlPTE55K0cdBRww7OLKbRcWrV7HpSTNW+VlyCKntNhROwA8
UUrSZBsMyTxxn4VU1uzuhPxoJhOmvGRfQR0NLQf/EH6nbWw0HgIFdKq898vUdDJ9dKUlsW+YqlbV
6JDzQnfZfseIw062S51BfGQyPFS+mU3MT8lJt2VlvbByZZqdBOVT046EnIYz5Tyg2JggHeXqfdki
k/Azdjfh0HXPRhDaD8jmomNX9tZ5VI29KevOuhdOxQUxEWyXMpjeZzz/aOamGtp5btQHqSfF5c1A
ODMEEFYjUeNFloX1Z6GSkQrICKa9n+SYpNk7beAPNW9RBHRgLqZjnX5OJdsJP6uOhS6He7MT5hf2
drTr2i+9s1p0p9Xs9TeRYZZ3KD5CIvbqxFgZlcFlaQJkYEniTQCE1NwRoeLrygU0K+zunnn5nG8o
/4wXD0PvHqBi8NSNPl5NJzefct8V7/4wZsS4AJ7aWvDbXll4e1cIJLxPEeiZoDXXPUWe7m/ondpL
hkEufvaIlls7xHW4UTHsUjte0lUm1yFir5TOpV9Z800SO+FmTO2AhayM+1OPcm1ne2V3kQ2GYBaA
B2jNVJeMZj7h7nbWc34bZ751ZeEeQ/Ix2yi18zxtseem0+BAqRo4bmM9+L9YIxZbM3Ommk0Q8uvA
bosnemH8H/jsOnPdprpEZZ0qMs8Nb15S5LpIRdtWG9O3YtCe4H8rCbyjPLsoYn4VHWnjCu+s8YRs
p76gAVL3CM/bK0SE/VlrO2Dn6KP+QHeZXLA7GXcVQJ4SiXpJw8QF7q3cocFiwACYdIweTpc8e8kS
d+o627zox4OfWoT9Mt3ejjS2hzFKs18aNdRV3y8+8cTpSDnryx5HeDI/e9QZp7YzVbkehcIWOiq8
wSvZ+/ZtVhT90m8O3S82tuNpbKV4yTydg6FsWMeZTTMcMAKFV165gOpwFFzVqaqeS+2ajIxEfhwK
Jd7QnufvpZ2Qkc4QD8lnJkP9i2txxN3uNZZNskePRkDMXsCnlSU22b92whZemtN8zYqIWDccMyhj
lDF/ttY8HWNdWY+xYGttpRPI1CRyrdt48JN2C2DNv89Dd3hYiPEEIPoOtmUQ091m0GkSbRjewdBr
hEOcYFE2X9yzhoPd1CaepjW7iDJGuOaMKVxxC8swYypBK0E8Cm+wZM+bxdc2U4HlximdIx1ze8vr
SG9lJCXy5bR2kf3aUN+6tCB2pg8SgNkShShZmILr3VR2futjTTk1eekwRrLF/NyJgChFozMbBcpA
EZ9hm1nKwooSbf3fXvj3vbD5H3rh9r18b77+edK/fN1fe2E3+M03XdZbLh8NkByLFvBvk37rN44z
E8IB4BDaUfmPXnjpkj1Jw8uyiyBkADN/b4bt30zir1ECezDcAckTyvw/mfSjKvzjpB91oIQsA2CG
7QFN+58m/QkCpraekWiPds1i2OzZoK3TtoWgYIjIfXWxAu5is2rPXW4MJ1RY5UdkLlNDK1HyNmk9
THF8XMJzQglzmtOy3Q1mrh4Sp0hehR+xUM1SyzqCVi1mivzW4XqY7KeCdRdyFcCJb2lqoQ6kOhTx
Dn5F/iqsdj6aTaBpq+LmE5nlzJ0bdfbZNVzlbemQUICz9MWaV0apRncte8pOIe3+NQBeehHFmUNC
U5NErxlnDDFCyHXNC6VcCo3QMonjlGZJqnEBYnBrVJEzoLAo1A6khYYEkNpbFszOjVHHjkfzrU18
+X06XxfW6MuLpY0/BVqBH0UpflWgo2QL0PXHBGo5/A2XuSvmBNa4iN4bcW30Y7N36qbhNO2ahiUG
qtJ4i5ShS1+Zy7MoNOoqDNYTEwsUNC4CsMwc3Z10u+wVDrn3Zlt5/yaTBlSGkr0YNwK0R7rxRiwY
R/rzCWZlWsvrDB0O63szrh6dGYzwShb4WLbKHpOXHoBjdRJWaX3poS7vXVqqh6EJPFx3NJNqhaLU
PBmOirjOssZ03kOVxne8HPVJ5Ubzq3WXvWSjq49l5MtDasIFXjEJJx3VqqbwAxOGsRNOrM9VzZTP
Dgb54M418rss7ki2zMLiMk5RJvEwmTdyDE1AkZV3ago0C4h3TKScbo7KvSiLY1o4A3Io07nH7KFv
izKB8djY6t6KjfLDtl165VZYF3Wc5r9GnLMYElrrLjLwd8gxKy8WOgxJsix+VYl9wgj7EZd/1l14
KkUwqnxivbrYCjZ96PDwN9jpt/McqrOHjuI44kdfFvmlOvkdJO2aimBtJ6Y+OG3tHBqT5B9d6eDa
8bARJbbRbrMsYyUbj757pEwE9gLUYWByG9e/2KERJJcN42ebE81FEEu4N2YoL9oo2juJRObc5nV/
MAdyAnsEb3s5WLpddcquwfLa8WuU+DUD6KFx1yme/yvXnHoqDa3S99iSw36MY3FE2pbczXKKt6Lx
KVIqIjCDOHZdaAOzWrm522/NPvIvmnLsCCljErbqE2u6pDWw9vY0qd3UpwrS6ISusHXxuliRV7CF
M4sdvbR8NPMo3eRWYx26uvD3jdfOV+whptPUiGxa+WPgfBXMfC9Lr7e32eCQ/ceq8NLgjjo3qTue
upbEYtbli7ypocekkJn2vamgLNqQ9EQoKWKtguThFq2tHodgl7p1g6YzzfdVotyLid5lm1RjcQy4
4t5K9IersA+NkzA7865MXeIVMHPWzn4GkQsfEx3TjU5jcSFZ8pvrpuPY2lZtOeZbA7xPvB0CW32n
RgsIWSGH6/ZdkVXNKq5d+zYaKPE5rIf3hA8Qm0wbb+2mcpzpSadqIppoQe9o5Pt0XbBYN5gis1tr
TNisLbie/i/gHq/7ahxgPt6C9eHTy58eS/AmKCPvHJVoRfEkLh6tfApPYZBMPGxThrVAB+Qzxmb7
1c/4e1FpBT4MYSMfV+2CGYpYmDI4C0w4TLh/1lCiituIDckdm9OI36vNvE+5WH7q2jEueKiqm6Hj
fK8rhKtr4QiSE8wf9FHFww/TYVzSppPcP9P8DNsKUg0DpcmwD/EPRqn/ISoZ2JggcZjOhpAYVkSj
6gJcpmYWIdysOqb//4+981iSFFu39Ktc6zllaDHoiWsdHlpMsFCJZgMb2MBr9SP0i/VH1q06WUfc
tjM/s7KqyvRwDxz+/a+1vhXPmKaskMWLmtFNIEObZtlUIW4cWHA8NpoZ9MTRArnAmOlPHusXUkZB
bl5Msr3LsRtSjpczKipXeuifyNnzBiPuoM+qbTKMFZWIt/InaKpvNHkqsXN/tmbGCZnkVrXVeGZg
Si1N7E4czHw8yyNFx/qUTBQBs97hpCnYVy/6NMF0lEKrC5cVQcAB1YJsx/zta7xF0WQSs7CAXvrq
2F1BW+FoczduUWQ7O3XwlFT5ceya4dhSILB2R9e4Ea74Vm4ZrZLO7c+ibmns9HBxL0MjrNgYJenO
EZrcgnp1TkEPlzutKWhnvmNu/c+g9uugNo9O/1q02HbvffJPB7X5z/1tUAsCChyYw4w/Qht/G9RA
NkISDFyqmqgyYBr7m2hhznA3dCvcGt5M5/wTM+E6wCXQLMB2gpZkwvp3BjVPnwexXy0ZPjOQR3TE
5gIgH6L/XUSrlw1w+TynsnEq67uilkW7CsLCIlusIT2eLXcG2GODNNe6Y8nXWin3FBEspM6mCzNI
YQFVUSLPQ7aeecf2g3Nhe8uij4rs2dmu5WTJOVzkzEeTsx48fJlCGOOpCU3JPTCSQF087N0V/Kq7
isn0C6ANZ11HxPWxwiH7xOlV2wRFVW582bLasNvpSNSuP2f4aHeJjk+2akhHJE3Wb6bQCl9V3oUH
tnLWwpGTtfUzSmGrSKjjkMny4uaOdRAp5fYx72PFOcxd2KUT8o3OUHgH4a/7QH6HPo7T2O7kxdAb
/hSH4LsKcMGzxkNkAXU/I0jcJs9IDhRvQomHrwVgPT0YecgCu0uJ8fuNYBTCxc0+pKyTWXuZK9vz
dHxEyiJrosNtIMSg6dwRM9Zv2yZBs12P0QDySCsGNbAb0NJV3MQJqQzbyZ7NKKS8hjU8FCpWmK6R
0ncelOVOH/GWVLW187Ux3vMhe7sijjtuX4O2CvQuwYnCSAg+w1w0I/0daa+MozQp+RXIH59RmrdP
PpSuRWSC1+tZrrIj6KdoNUUV1Zks8awle1iAsFY7rHniTR9Mp8atE1flWbZuytTVmIdsCgfw+DRV
iNLPtwXJmH0V07JOQ4+/4ALHgZL54Q3YnnrXul2/9nK/X4Neoec4x39PoEki9BsM3B5IgaoXzhJx
TFs39TRuVUiKxqwSFiGYKFYuZAP2Err1UpR5vC+7hlpYHNsraxL9zkMqemPyoANhMOL7xp44gqvM
fwODUW9Tbxh30vUTnl8GhaQ4kbecAXAKTNO0gfZAoYOhFXs9K0kFtAjSCd9o3lZfQMDusn1jDNPO
De3y0uQqxFCQOivW6Nh6+M7xg+dc1+nkbbjO87XXtXyqHYkerLjUkxqSWsAW99IwltSqEO0RWZOu
RQ/GwBBFtY2psYgxHyz5HdOyUAzaK/M125nMZROq1xvW8TUklY6nP7S3UylkiHcR0j70i3xl6hkf
NwbeZYxhYVGpolxWE5iqwPKiHj+Hne/NKFftgrQ/xxwISxvVj/SIdpgvh8hOXyaytdARB3Oplz1L
B5YE/UamuXX2rD45WJo7bCr2n3djTGHvzAagzKhiEedF8crrwnAbBU79MYlqOsZDSDPqUNJPnzBK
czV5Z9mTzrfYDu0ZGQM28XVsbJnXx6UXUGUNC6L9cisrWButle06zUg3RclIg883voy1Fl2Txi/3
Y+FU90jAit+jdPHtFuoIxnVcGyqvrk4MVa+qhbND5okXKLLudjBdYCZxWwQsDfFAMmK4/GOhwmcD
reA71/XMYk3e4qIgg/FWFMP40Ed2/tB5cX7fmEHNaTCMwabIicrGkd8BURV/a6a0SiTm6DxHbq8u
HFJ8ThetumKtNDiOGeINk4G3KtjDE+/38WS4sbFp+qx6G+Qk7qVdmFtu1/SSJ27bfeJFndp97Kcd
5HC9eQHdEh5CW4afmtUWdxUf67rQu+HZSs1my/mI+4mjQ/Npcb4sK+7PD/Rb2HfzsfaacIYguKZY
+Xn4iU6jMXIY4SjLUg/siBcT8Srkse2d6Cum0mW+kLNyH7I3P/eWU634ovUHVfl0XRZDuhdJOr2b
0L4wbUzc/ioz0RZUSAzYiirtyaTR4KYfmyxf2ppR4gHPtXNYe9P3RLPW0iWPQ4DISf1mWcpgzoxX
GSDvrjzWY+I9usa4rMLYf+TQh+tPNG0GxtELqEhNsNCPmXMIMdHTKDvwcaiJWpsEA/5rDTsJX3dR
v1iWXuLfodNUBrq3E9FoX6yc8AQrUm6wnduwLRgMjafTGNi7xlDUOFtOwaJslA37NSdiy4BxKG6/
/IE2YpzYBO1Im+R0UxskOMrQ+6p8U15A58c7R6ffIGvKlK+b51i7CYtPtlBlmh9lmY4HjTDjRSu0
jHaPiHAQVTTlfWqk8Vbxky7hOLo7djfGfRlAQ13KiRl3aZsTB+Fs9slHPZpEU9JLsGAXEd0FppMe
PGVyBqsdzeP7aZu30UB2ztFg8y80D+QYZ3U3u0coJ1cTGIVAlZLcCUo9eWpYBmFuD9RNFPuqXYva
6dacuARb/DzEap23TriWugyw9zk2jgHZhxjMhyC5taxiuvd0+iNWrq1oSnUL90YB4dknyIacMyeF
zijrh4K8EPNp7FavCnLMkxVrxHYmqQX3shvsT51FOqiSqDYQ2yUtcGzHafbrbX8fGLV7lEVo70Z0
vJ2Nu/Qea7MO6MaY7PuAh+U+DvNmrbdwNcNI9qdYJLJb9ANXCe8dS1laUZrNCw+oOU7n/yh7N9jm
qs8PeZ4XX16ZRLc1YJ/XvAjHl0HD/l7zBdkzbOSPTVCat2FX1a8jZAOCSml96TphXgIewPfwm6Av
zu4wr62T1TDyYF/kmuYWS0qYxBEYCfkFSpE+rIDYELeeOtlq5NH2LVfKl11mzruja77CeE09HGf7
cZ/babUOYpPMZ9Babr7xRy3da3S2rseu8G+0xip3Q5YYp9IhsmNTunVBWiwfSquhGj10SKfzMIpv
pT4UVOOB8eOEarprKQrxOiiK3pQXJnBXCZAueKMkjEbNH+6ytLcpdbGnq9fHzk3leXI5O3bxYLBx
fgYaqailcpD3qkzg1rBaa1OyqCCyYfUQXjuxszLaEBewGylkd/3xRmqtdY4jNb6PlBaCMfRsExik
EFD00NhvlJ73T5Y9V2bEVfqBqdI+lnojEUhG95mLP97WuB33gHGNmxFuD3UnXXv0yqy5CcZIUPSj
F9+TE4afzZhbG2NqSDgQWFLr0eQXUqs4vUesiZ7zuhKbTtrWJiVdtXRQE6dl6MhoXA1aGRDvCzjh
w+jFVzrO0b6SBd0ANeix4TT4ntM9+AEhsNloUdMSAJli83E0e63z1xX1jdyHZinanVXp/KdAXSpb
ZQvcM4yUqZZCo82Gfp1gcUnWkmKBhF6PKH7jFaYPF9HgdjCi4WGoVLn0u85YebNWnsyq+fRTP5+V
9HLW1HGnDS/VrLOnqBs819DeGZ3RhYxZkZ9+ivPFrNNXobLeDe79CxBzbCemfrwKQ7CMYuBeTaMy
b9JZ7gcPFLPPwgKgMdgta7OzXnuAYivEGo1+BUwDJEStTTsbCSbGze90Nhc0iW9cp9lwEHRpdu5m
E0I+3/+HyR7wk2BRoMPSIt7RJ3cG8ZwbNVsZRK+Sy2iqcZPORgenDfE8pFmkbxvBc6KnL3Ppz+aI
YLZJtLNhgqFa7cVPE0Udti/GbKxoZosFwaZwYc62C3M2YBizFWOI6/LCvjhd65PubN3ZssEDDw6k
b0bv42zoKGdrhzQAo9QxC4NhNn50swUEP4a9dWPNpWkrLYBBYxXxZtMIGhn+Eft3L8lPX0n502OC
lwW/CfnQ5CDCkpqo8qch5ac3BaUI308XkIo3ZvMKYt7w4AP68BbU/BR7R/jzMWG2vEgk37v2pw/G
q/twzxiIO0av2+xUmFVwsFNjWMlE0A5dKX8HUy1fldgQHrPZbsNtYrhphkhtHdm2LwSJgmcwRzwN
uHRoccC0M2ErvXN5sqIH67L7KGd7j9MhOka5ZT77Wld+qaysDnpbVt9IrMFbEHXwXUs2JjuT9qOt
MTuJBD7iI/hk90ylmvX+n33C7/sEjtccrjl7/+t1wvK9++Tz+qah9+/+zB/+R9IYtufoNFhAeoD3
8Ivm44GGQAma+3CdwCP68ecqwcI0ifNxJnsYeAywTv6ySyCF4eCJnE2VeCEM+9+q5rX/CSge1iJ8
CH4EyBCkk9g1/EJhIepH0iAyJKyisn+ZQV/f6LVc6EYz3umc2K5mbZVES+3ykUcKiQNskCvDAU4s
ipjuIMIBpyhWYM0Qf+EkD0604k03PyAWh5exRDMaQzN/blDTL5UDaC6K7AleA/YEMRsVBiSNDU0Y
5bGZbQxZM9oPSJrdM1vVZi0CL32s66o7mVUKsxkjdsr4jjNCo43hIUOWXuHlsV44ZCUrlbAyXdtW
px4M31YUWdqZdWRzbbyWg02qEZ8qnVcWqrgCcrdI8YjE7EpZ6tIc5t3iWhkinisTwW0TUPSHF/bd
7VBFrHqnCQ8cuXQOvEZio7GGRorXEWXe2jCgj2wIRw4nzGCNnm1Qx6JNXFXE4hyNnjt/LInnQVhI
33g+j2IpTWNyGcj7IF+1bMvfsljxl9aoKheQCOa3Vgr9HuHPPIe+b2xg2bfnwdH0a+5o6tMea/8V
wl18apshwIxgu7iRZALnC2MqD3gKkQkPW63Pw9UDSH1XB3700bdV4+189uNXGu1YMaeJ67+UnvjJ
HG4GEoSQEhlUpQH/qxNlvUE7CDyOwL0rWONQLbeMgJrLpR+5tr1JcIeySwoEUCLw9y9YtPQnV9jx
F7brchcGTrfvtIJtL9o/AZCmHj8VhOxy26iG8wEBQGuX0mDNExeU6d60CCIvDcVpdqHTeHY7ylC0
e9yI4c2I4K4xmDuDtW7INdZPJel1exmEDCsCBud9AablJR+TiXpoO3gZorZ6b4KU3UM0JuFG78vg
jFqVbRIiNRcRZbOM6debQNlk6+LcvQBGcHhrQ3qCsGMj9WcK5kUI4S5wBb//sIoZqw3as8A0+j37
6aj2FZkRUqI3ZRk5j0J6/omIbX9WKS4hxTnjWui6f9TNVt8Kp8D+k7b20W0hFus+O7h+QBjpkzi9
iM5KN3iqkrnbmV1R6FVr9iCc+7ku1hm9kMs698JDLXQWMLSOksqoiFrgjgeP57/hIwjWjj/KZTHg
Fx58Yp5xoRVLnInBvnTs9myy3iJpSK7XGrVsTcgs2RaTMazRHkHRczda0F4bLyyjKNdi6up1nwHy
tBo/uHr1PBX7ODSbkYVb6k7GlhGxX9fdMHDybbCJmM1wRqvJTuhd/Qagn7FnhKg56xQi2VVWYm7p
2A5e2X1oF12PONryi8cNVVDRcqKfMKXYLQu7rTBntU5WY0qrcgsYHmqF43N2D0WuLUsStW9jZDK1
115uHqOhGU4UHhiwRHT5PWL6u/qRHX07Zml/JgbTZaWQSEjMDq+W1/E3hHwQnIlwBofFiKWmLTad
ySaip2NxOeZDt/AnKNKqaGKUFMI9YZ1poOh6XV/7BrNbZvEplvU43Hoth6VOV2gyw5hSBDAvkRqS
+U+mw8bJ52C80/u4fASGVpytsJIXUwhtjcCRfEamll49K08fuPbHFVQNufWwSQFN4TzhWHVFA0Ed
rBW3m7OvTegpWVJjLcUS7KwE4Gxn39q6/uWkRmJuzLw0vkYH3OUi0Ps3oOox8qkZnr0C5j+/OV9b
tzhV9matESG3GxxkC9F3lIHgfFyG0oZ64DIDL0pN1DkhrNreiDQqgO2p5NwprhBPWPqeeIZ/GaOs
3tSgZmdaYH7qxrhacZ5kg0A0Y2m6I4lgO3ZeVQusvzIbmg3w9NsjvnbCWUVEBjlXNkopOS2kRo6O
1lYS0if5WrT8b4Y2L1XbGWRqzUjTAhbeV6MTOB8DbvbQMx3LWIDshIRqz1DUIXLINNux177wvKtf
9Z/8VBzpsFS90tO8gzbOjFW8GNirWtPUnsK0LnAxJfTfGa+mo5IbXAbWviP9tYszd/rBurr4qs1K
f+hmrivnKRCvo8qjnQpZAzhEkV/41plsZ+nfOGuWiRvUGsZgkczcWBpwZ6KQG+uPykGLXGbGEF9p
/+vfyWORpoqoGOCnA1WAVFSTsLMa8czLZTdNXBb3euHmd6apjKUVUHzgsHl/F4NZPBTsPhbNoDfU
3EK+NdNxCPbOTyBuIidvN1VQct2+ETfJTM6N84pjFPwm+aBVsj/wqObMPhbQPFYRzAUi2YQeyGL3
mXmqJ3P4chxIjxHdBg/eT3hvEEZusSLsXfwIm1purVFHNMYv0L6GdUG0CLrGrSB61OAvi7VN95MU
LKY0uYdi0C+xDxiYf3OZnMl5spotC3261SEGUAjh4rVuDY1mygiU8tbVzMiYw0TBexNlgvsOyAKZ
WeTiaXA5UxQwrEfGc+RpQV5fsuN+ZMmrM6aEdbSiB5FvMDJhdbT7JG1Y97Xxq5qCfktTU8FpMQ7T
dklLDrYFbhzaQ01a/zpwID+PvmDX2ffqdpgme1ukYYkin0xPXe12Gwen381/puhfVbl57Pwfxuhv
+d78OkYbuqG7BKL/lOQ88zcfODDeKNoeZs0LyesPSc7+zeDfAFhzbMJE2C//nKMN/TeS0a6BzooD
BL3qb94p7zf+A0w0XuX3/PS/1bhOxdffSXKeB3XeZWantZGEUjB7q34Zo32BEZ6eTmvFN9f/mMMh
p55IMWOYVtk/XEsj8ELTBoVJYSW2PD2LZKkTA3h3EQZuOtWMWHQS0gShk0JRcbOBYlMkq5MegPCA
chsYPKARvryKXchCwNQMcCHJ6hFTND06YFVBiTR5l226wYw2SRZLZAxsqtViFKaz7VRcHbrIG++q
XMYfftxkb7o2ePd57I8no3P1dZ5J7TkfAusb7SX+jCu/OA7IOs+U3uBNcBMgyqqSN6VFkhbULXeC
0XGNJ1Ys6akdtGGj2Hpe3NKAPct7B/Br2fGzFQtfLC0DGr7ND/WoCvrNFrLNitdGhLhVOdTvRgQi
Hj3lcKjqCSyGN4CkDckUP2eBch7pbHCuUP7NZ4S2aoNVrjsGAwfphT00aF+K/2tHoXH/4rTs7GFs
OdpmgtV3pZZW/mA07JhtfAbbzBzLrRWa/n3RCocORVpFr6EkmxV4KJOLvqInm3bt4RIzGtzM6qIF
Hd7SnxPBMlqviFcSdTC1A1KBeSyg3hCoUg3Eh9A2veeujMC/VFXvHxndy1PYDmbJbt8qACXlxlfM
qurDGajAWPQuaB27jdGWUk0qdK7IXI99SBI0sEhvUDFsbxElEM3qICsfPJxB/U72vQHuWyj/sVVp
KFce/SdPTRxlm7I2pwcxmvnNnJfdibyrtqGqiwPwEtNe6CrXtq5KG3Be5Jw43lQHhcT5lY5E1xcl
Ms/OwRmzqtMheeMTo9rdYd4/+X5o3mpdxIaQ4BpQG+nY2Y7dbndvRZNPOkN6w7W3yvADFz06Zao3
dBc79GatzBQX0iKvo/5OyxutW44pOGeMPZNxiMKu+QEJEI64NqXEqEPPvC/NpPgIqPkmSkKQemHo
Y3AkEDTv+NuMdJVRYXd1J9FsHF+DTAuSkz03NelYmN04e4oRNtcVw/bcl6Jw7Kk22FRZAT0DM29y
ACQQ7Tlc8Q0UtY89WIRR/1n70vxWTV9851kT3jYxgTiiT6TrIysoDyzrJ7kcMpPaMhp7qX+hm7Lc
AW2hrlDPtfELU0C4VH1rnkK2RY+5bicgVMfhPq7TcNMj/zHjxIHYkcCTj44t0qvPVu06+Ua47Yjw
X+yqIuZLKProaV2zyVlOQF7KUnhFoGrX0dBZ8dqrIxSOvIkr8jiDOSywG8cv3FkGRvbRk4+uaU2f
9HXrJ7NjYzYMYbAXnp9dktGc8ccPos9XOJXOMERXFj/XjVbDNcI6lC1n19mx781XVks+NASnoAgF
BYK6I8ybWyeAy2gOGOrHMs4xj7mdvxFoexVKTefuxBiBMpK6G/9A+kr2TPj9rRhIjS8K/HWQu0Pp
vBhjRJgJ141uL7jOg+KECJP2+KUarDnYHVx9mWPoojs8aYplOHTlnsLuDlONl5waO7E4nEeaFPku
JkGnLxmmsufewiQQmvgYNmlhq5dS+OqVXEvJZdOVeEod7J6v49R36coi9uEsNBE4bxMtI8fALSHY
4Ol2KDpvg30UBMa59ow2Y2CBfB0TKAr3nhVy1mhSJvTYCNbR6KZHrY/zc1HMiB7ya3RvsdZ5bArd
eTenynm1YTN5u75Ip89J42jK1l2OnGurzEfBwg7KjS6t7FuWqiT2JQ1sz7EEKOHECu1YgGYwGbbC
mHGtMt6qlLjE0q5D7SUBznQfgmd+7fj8n+tmGhr+SwfWzC4IFCxib3CujYu2XuteeFWKNUY3gEs0
CpL7CyAz3Ws3x+nZV87Jepu4CqeF0Fp0PIHMZZfG5PAL3+1e8qgXt/4Qppcp9sVbM0f3WQBPiC1R
CzBrnBVvzxLFsZKu9UpBdPhioKw8/WdE+nVEmoeT/2FEisXn//0//zgjzX/qj12j+xtbQZb4f9dH
6f3mAwq2QdTqpmVbHhvNPykydClhTGKdaFEhw3ryzz2j9RsmJ1RZcta2NZfk/FvzEaPYX+Yjn5fV
bRdmDaYpvFO85F/no0bpThwntbkaR0lZlK9p3ucgbOcTd1/NjVnm+HYiHKq3RYrZAMNkfQRBFfD8
tnAmFskQ9IhhVvmiGmneCE8YKx5tfrA0U5lyARdt9Ch0hN4lgLeOlJjU6uUkgTGUepZ7UDIpmkDg
S2C1l5jD8Vp21CoSYHNWadjEzzZn6o8x0KC6863+oelWG64yHr41EE4RQmCcOvLLkFHXOu4YeDap
3d8OBav4NWKhbNZeUQtiQBWgzEUb+RMxp8HsuHsHZZKvnTIeqn0+5OMFDFb6VdLPMjt1cAs4hRN8
t8xtLfcAIVdVMNjAbE26jpPUIlLVqWk7xTn8LTZWreJe03p7Wjhae2cJcomLiDqgs9SSclN4rjx4
Ws9P2bbqjnaELj6bukMusGCL8C46F03Hwr9vkyq+6pruPDi2st6axApSbuEzcUUySt96ma2vR0Mv
TkwP5h5jSreKqtg+W1izO1MVG2VlxY9aL8S1roPuuWgDPdpK8s2wa+NyW8XcGhZanlRbMtnA18yp
2za+1ez9su23jOfNGuRcvzF7Nh7h2PbakggETe840p88X8A1hWfiX0pDVvdT0zURYjtrqcXY4zaO
wKKuIlrje2J7Homk2koOXGjpDyMlV5q6Xr4Oso4HOl+ZD455xbYCDHuPGDgxvgKkfwtlHm25Dwcn
mwXmRgZFfciiurl34pmppct0p7eqedAQS1eNHSdk1WlOJR4mt/nUmivX5P8jZazxSqTqgbJFyZ7v
Wb6ZOiwmS6cR1g/g8+JDDJNzKlybMCCO0PqiKc9/VJNIHmJE9H3cCX0vOQOd8tmeSwJAHojCO9+B
HTXrpPDaa4GpeMX2Vlv7Yz49dKpk11O20Sv1juVZR56Cz8djw0cENhahJeNtooXezi5FfZMqbYqX
jrACcHeZ2nZQ7T5g13PaD5Gkr0Yo5XeGBeNqqUTs2ctrd6xxEoiPI4UPo9F1i8EKzEuBqnUU+Qx2
DNlaELJv8GA3vryTXIgrW6l6V5HppeokSXYphCfjsa3VMLJaDNx3OCjRjYykv69aHrqU7WgHBwvi
uq8Gr+SZaBmfPfvCJ18npboNk0k7VQWCpEY+McP00hV7OjmmlT3Y2dHK/cQAnpsUwBF7lT1HelcM
q0ix0mUDmDo7Ewv/crIauZKCvh2Itg24lLAJ242tBJzryO4mucrGXFWYHXHkzKMHfg7BwLmcSgpq
8SM59AcauvyYiL6/NqTrrl2bAs7kL+bWUhLdveRaalydHNMXQoFZfSWBMb6Eec3+n6KRgMaAFP4h
F0SacWhxcEUtgRnQtoJqkt0MKmTL1wWJR4KT62qKIxpGyomxr6D56D1ILCwefhc8Rk2TXKgu1fex
N1GqO5RSHZCK0o+oNcezObW4xoiHJuZKl5V7VVJGl0EpuSmQQA9e2VjLthf6OWdiXBa5Y7z6MYJs
OXjxCxEecQDXjOof6W29deu4PkjNKY9t3trAMqNpXcB12A+8I5bAbtys9NyRR518MFe33nwmUHEI
mtaVDXYRFXkTdvrwypks2tWt3x6DaTBem8Zu3iUVahyHHI7Dqgj346iA0HmRewz5FmG+67qzrxif
5IC024NI/KH5nrzDhCR7KJ1lfBKUCIoFtcDp/ZjBZzJ0pzrhE/SWgZNbN0HkJpu01NUXUyDiBYzJ
6HmaBzrBuLoZaBQGExAQIY0aKiQ5LfYHqpP6/ci64ciM168yt6qfIOc0qw5nycbiExxG2FHxkPiP
Rag3O8cuQEbb/M4Sp8K8EDxHRk7NMYVHJ8oxnDe9KVzKVjx7U5uF8y3qpDz5VoedEr7fPofgB+9S
JYQ2p/7gmIgfJuHWG78Nc2fRVrb5DeDZ5tDhpzeRJhy2442Lt1LUHEvooEzv+9qMLkaniaMMJNBQ
qUMJWnFoz79ZXbPdUlqok33nY4MjNR8x43Dp4125Mh86BIo7+s2KInqKiDGeWj+O9wbcIJx8iAjG
BsujS9lPiAjjCRsIqmuvGqWKSJsLGkHJQ3CnBCSl3kjHkLvg/DELUWSaWC3gKTV9yOECnfDWHPBz
YmnA/35L1saruOq4SyxyfTSowm2sVV37TJ1DkP5o5u8CBn3rVDPZ3yEYlSerF96BbJG5oyW4+GEq
KyKfO9ZEIPBrL+IkA0ybG6VNs00PHBiwpP+QIebsM4zSe5rW1MEIa2ed8aR65DFttStbKOPFyjrO
HBUWQ0925aU1Bct+o1e70BJyi+Q4HzuDdCujWSMZg4JbbVW5PGxHgLpjBbM5dVqzXTZ8Z1yRPxaW
sJ7cFvqE9Cs+097qtnE5zQ07mpNcelXZe6udunUaDMnRDTp9owDEcU6yZmwuZ8LHjKfP3lEGKmVc
4/aFCMaTOfEyiQUvzPchfd5LzfTpCdUjZWO+i60fBf0uJszI1iqWdhtkWDAjRfQZBBSgaCjLxFI8
sgz1VKoFYK1Hw8hMH5S2St6MXqfskhYgimBdoNw2MvDCy9T0RWWmu+rq3LotsR5uC+Mnf95Kn+Mc
rFUdpPo5LQa5Blzqr1Kmuhsz9RTHjymdVnmFfYyRqW02hDiidSZRdblDO3cIeeMmyft4o/mIqVSH
EWLZeoVRXSmdhtEX4JfRMnpvzVZGO8r6dmWYQ7XlixyePPJLB2kJMCctz18eaFTvxB7477LgSSzR
GL9dLlNnlVM4c59JXT3ZGBx/ENhjM26EPcllN+8+IIOGj4D5EIv5t6upRLLoCoziAbF/VvWxu1Bj
E6wid+hfauCfK3DqCGQwuDQW5m4IFZV8B0zjgtAXRehFPRa7CM17OYi02migtjb0WgZfnRZFGzAP
mKUHiYiGs4xamynxz+wpoQ6TVdkYcCuY7+z6Bgtt+xW7OFrtMsfP2I1ad6DHFY0m0l35ZKUsxiyX
Gz4qRjptqVtot6Fve3wFlNo3g4X0nKsm2bgEfssDFTbGsSHkdWsXw8cg+OR6g1Y2+pvklkwK5Dha
rxZ4qpJj03vJaqQr+AhsRx7rnoiUJ5X+zt3cfM2Q1q+WPrPy4SB9jRU31qUnGwvN1MkPZRePlyLT
YJT2YfceO4zEVKlR3nbMq0mH/zfq9d5PiO7Y2IVuOQJoB9RWxGhA/Hh9Tb6TlCgm7QVElHhC6AFS
S/jyXBiau++TyTlbk2Z9eo2B8bhyxq8wj8GJpPowP5Ml/Oqua7UdhqWdk1DPBjSFYzpu9GrpKXTh
KPHym4Z7ir+kOt0kgJ3yeF/0ftkcHT/jQNJEBQ04Gp2eVO+F4jvtDYgAKd1rT/4Qp7tJhvm51aTx
3NQ0RXfMMRi2PbJPhR5dOagTANOFL295ELBo4tOFestgoB5JLpKDbbGL3PDEmU5ezd15UQ9hcZgq
077isYBxpFBEvKVXm86b04/JQXbKesXelnwFXaL/QNTruBnoVXpfT1APNr+cLa+/R0n+q+yKKwy1
VoIz5RT5S8JkPq6Zhkm+1CGu4sxZl78e1/JR0EcPGnY9fDJj7+QWB+TjsLSWxaraer9jYv9SWPKX
V5v/tr/lWf7x1bC7/Lo8p+G3zEYV5Gtt5z52a2eTr6j9iOVSbdxNtulv6Y78PQb1r1/zH96h7xmz
84W36c/sr797h45UXgBTIl8D+18CXljm9+7qU+wJv1zT7f/n4/xrYIc3yIs5joEyECBsGHPVy69v
MO86GDBFla/7DYCgtbEyH/F4rYw76zBs3Y/8oK3+u13pP209P7uE2Zf/8itYvbfv/23CurwX3//7
f11wlX//19f3f/1TBu/ct/PzL/hjcWL+pmPSQknUMd66/rwh+UNc+n/snUeS5UbaZbfS1nOkAe6A
A5g+PC1C6wksIgW01tjTP+ol/BvrgyBZxcyqohnnNWIaLSNfPOX+iXvPlV+URN9KyyaVizD1n8sl
94twF3WWQDQlDL79jDx+N3wRU2zLRVHFqEOXgvf+7/i9QN/99P0ga8g1EHtiILPp3BjZ/JLfk+t9
zyarnNYuaa8aSBBArpyHbech5JncHR7U6WYEuvmQSae/xEXtb+OyLd7gcWebAi/C2air4EooUBVM
x8WzHYekr3Rz7J45gUuPahOQam6K+sPpJh9eBf6AjDTJJNEf0YiBaddlL63tpM/Wqz632RnRVHly
cMuT9IpLgnRKg9wwiiNbf4JoU7OTMjXUpa6bDs+VmThHs636x942QIbOUwzutmWZghK5t0vplW3P
n63ZIYqjxh5SEOKQJo8wBZc7KVPGbjQH9z1GO+GxVZLUEZOCbFo2T9lYlPegZ5q1iEJsO2kpXjjV
0jWp4fNx0ij5CAbBJVwTH7HFcOwfZo2vPkiSscyAkimcDy02ELpA40VvTdxQQHC4VmPN9oxkNDdz
wcszOGSgEpZnUaKLXO5KPVYvfa4RxzgD187bcq11qX3S7UI8sdQq11A8sQDB39lalV5Cd6mtbZgv
wxQcec4uK2UQcO0ULiadqKcdm8H/lrrZrkuL6EymDrHnti5+04rqpQmkH3+ko9HVdzEKcuRPkih7
UPIO06V+QvjDmYmvnrwiIFeeTmV+8I2azOGmdNejA74LFfx4nAnJOwXGaAARjkvr2U97NKZTEJUn
zSdlJm4D3VinjqE/ONyGrxLZwJUC1Arxrip7SD493jwGP9WWftdam1oSbK0kdteulZHm4sT21WAU
DWs4m1SS3rLveA/6vT676oVRtvaahCZpljh1cHeL1gd5kNlYuRKrunNR8Oc0Ccty3iI5pl3ltKU3
Rtk6TL9SubNUZeDmqBpaQ7w/T5XuNhqQZOlfD8verls2eKw0ymbhSNiHwRiKR+RaLPtqo3LuEx2z
WbDsArvPtWBfhe2TAhb06kNO2BoSwiPssqp/KRpj2EOoChRq+orYq3nZO+rLBjKdne5JouC7jZf9
pM/U4NlZdpYuHxz+ZcMfjhXbasyDbDerZc85+IH5UWN4H1Zy2YPac1ScIBHZRERpjnwhe4uVaQ1N
ed+66B0hqo5btexWI26Pp3HZt9rp4lKhu0iIEdWSraRNXk/LjjZatrV2ZIVfk2WDS9aq9ox5pd4G
NIUHXaT2vb3sfI3ODT78pJ/u2mUjrFkjQDoEmoW58sfY3+X4G7Z9McDUcSykJHx/Nf8bLqOi3Wkc
UvBsljV0Lht9gdfox3QK4SMMS4DT59a65Ffkla9toNZorR6nIUyQKpHEXH1uvZfs9q1uQIb26NyT
pyFU8kdsmvCkNIG7iTo0foWgVt6WLPuDFVht+eos64X501pXSp8j8JMlnHVghedPwnBT9+a5q8EO
V91CIB5Kl42nDTeJAaRjfCXUlcAQStHpPU9HRDSO1RHtWo0L2HhIujRagQdQb7lv1VfYTMRXxpbw
cn0GWivRGOXR/0QlwwdIP3yjaQ4WAVhfdXfOX/RZmedxiI37uAgKuCQyROr0CWGOPoHMDHYRr8UR
mGZFXlHglVUv51UgsXgWC9NZCdFj+ZeQnnuEbSa9F+2ep3pY0JoLH1jLJHTsPCKXoXP923mhRwvp
wu3i06/ti0+4NNinnZnixTOSsnuN5iy7lFpdnl2UZjstBFHt+231TXfb9jBjYjrGgp2pKiN5S4M4
HcwFdg0LHcOkaWnfJe6wGC4XWOzSqYJLsqCyg8FHB2bi98y0ubmxlT/uwgWuHS+Y7TiR5SFKBb2c
1piCDpilXy1SupFcligRWnJb62GiD8Z8T9jC5yX/35qHmgc2p/vXG6L//X/1t+LjVzn6bz/2R6Vj
EjpoUcawwBSGznb1n5WO+sKUkMdZtDdUPH9CELlfkI0js7JM5SC1AWH0j0rH/iJZDTFdodBhwb38
1N9AEP3cB1Dn2AKvG/+hRiZzQPxS5wz2iP0PLPnGAa57wJF5nO1V+AOt5p+KwX/T3nw+mT91HL8/
EuJ7uWCOFK7Snwty3bEFnLrSX1tk1t1BBERvhgqAU8BmlfqQ56rY6y7uI8Kt0otOtXQJB6YyEDcU
Cjuhz496Ww4P+Th3F6xQxsXqSgZ5boCyux9c/b6NlcbYCa4/wlYnu8OvpK0x6s2rxA871tG+ig95
iHUwTonkY1PcX0KjZiuW1dqLzMPoa9dAOfUx7NPw45AkQcw1JKFQqK93CYD0DxkXgpyciaRyE5nR
88Sy6rs+25mzCidZnSMdPx+6zKY5w7BFpwmtFl2BVcvv2GO7aVvaAQekTH0Nt0ytD/ABalFEh2aa
WUIoGJgTGchOeetSP2oesnc/WPWoqHfcO+ZmGOxmH5t++BhOQr65oTudE78XaDcJFCKKqg3i7TAF
pNj0ue51vpQ70U3DN26jjqlV0QBFBV/UDFp+JKmgudG4CPGMTkBBPNOt6n5DbPsY7vVKFPBCFN7W
uK/IUGoyOKFr6QyEGOITIoGHyfcCzYWhBj65t25dqwy9LtHUDdGsmGmaMnnFfyiPSI797Yj/+SEi
u5EqRAdLsFIMtXyoUU3G1gZO40kH8nJbBla9BLhY0Z66LTlyR7gOU/M2Ix296TO4dEP3xtBwvIuZ
m3crPAsOVl41VOu8wzgFarGngqnb8crWKvuhG0f5EMiasaqmqsqrNbu8KBAM0Sq23ex+nkv3VJJw
dQO/PLkOoZ6igQQkSOud9POegrI6SyYSIdmCTXzNnMN4IIayOhBED/FdJ7LrkA8xMc74M9lz8ZmW
Jx8bEqJ8cOpdylSRjM3g3AQmn5PI94Otzp/XsdMzKo6Lrq28PjGirR5hhQ4JfdBiX5zw4BvbUGrT
7Tg64s335bhXU9iKLUP3/pT4tnwTOWhCgEguhD9fJCs/cpN7M3IRTZOdQ44NYYuNtpuIGmFnl7rx
BdllvC99M4NJ1EpK/8KF/XBkPBNXp6ABkOUteyCxnZ0SFQqHVBkd8DwazjEPs270ENHm08YmEmTe
Voi1nueWcCB8umZEjaxZHd++JngOzVicNbBHX/GqB7ongStDMxrdRQTEybGZfddtKd6suNsKX2RX
fqmih5HVktgaZSluGPs3T8JndIXELyxrryk1ys6Sa/aZSS3RUQ2VCOHrnVY/iWksWO7V/UdDU/eu
OaCEO+LjWUAzbkJglQpxtjF8oHeJcoyVbqsTMI9Gt2u8yR5hQkW6StRvg5b/3o//9zfB6JJN8xcS
CuxwUf6evdc/e7b++bN/3JLQ+CzdgTwvFInbxpK788c8wERMoVuGw//kTrQUV/LvYgrrCyMCPoCu
QqXKzEz985aUX2yx3DJMCkjTQQP0t0B9YAN+mQdAkVGIB1F0MGFAt7SILf4kNh3F0JdwP3oYWdXk
SatuboFpRQ95Z80HkrOap76tFuvj1MGtSkG6zGuaIGgrY6HHz5EI9EMQWN37PPrDV3iAzV6xV47X
Onh60h4Ikb4OzcY6opELLkGPmmfbV5Ozw3Uyb8j1zC4Bn/M7NELjxvQL+r5QgQRjXXcf+nN4YW5C
vibkUj7gfRc2qOs5H2AYCC38kDkQX60A+NwSDnaB6VVDqsLGcEbQsZJ2Zb5GaTcyE2/bNS8+a+xS
G6+mznCxmBBT1rRwMH0hyrsCp/6Ont9ZN4vdJZwb98qopmQf4MW+z/p22JLX7b/3dahxIxvjAXju
tBljYYOonqZdGdPL+K4/rQ0fxs2sIFYpvSfOpmP1qmOFZTDBit9lzH7Sy1JeQZxFuDigkhR0/l+j
mai9smTmG9ko3leQOqwXerwO3aEowttxskxvgJpzKMZWcbyzIaFZGjeNNevPRuTiXGEECweH9Pgt
hXT4QGcP/CPuR7xQkiVzrtlEoarAqDZNWA6XyCVCoIwImrkNQnd+y4GDn2eZp+SsBvnGqCEna9PE
2KRCYfwByCq+dKnIwGWM8/QtiFrTWDtW5Z8D0aYbZu3xte2j4uDtN9Jry5xqNn21ecbZE1zzqiFT
kZYczgHjkRqyqD0Eq6ipABrnucl7JwN+eMXbMt0wv7hSvkzWI8mDKxPFGbyGxg63sBDrhyrQ6xs5
hnYFktWEZUMGJMJ8c+yM7yXxMzdkIaOLDXhqLoF/UXLhwK03TkzkLpsWPXysjbzD2j5RLiN8HMHp
VH7sPqoCeOMqhlh54+tjcwfwgaIx0dmwreBzk6SZ9vr4PZstRG1IuSOCA0MyITekKUqXeM+5J0OY
bpff3rGHEc1EuGcfl3p2yK6hEEuBwLLPvtZDU5SvWsZ2/LkMdeuoj5W8CUFQpBtczxnuaVJs0taw
jHWIVXfHrSCvYEdomHb0ClpK3Nnqay07+ltBc6ZF4EliAHO2Nwa2uiE1B0/HGE3aW1sRi8MFAcKg
GvrhVMSIRtj7+uinIoxJrbCj57zw6/s6zuM9+CTsPJ8xux1Lt2g1RQjqoT9njemBZma81neKvL6S
TOVh6oIrd46SrZvb/nWf+/M+I67z3GIn8pADt2gV+tF4YRZI+ixh21u+t/k3kJIWfhfF9grHVXdn
TXq+HggI43dksPfuB457GCrD3+a92bPZH91tEgz60TWt/CFtx+wq9vXpPLl1/SYWke1KanWxRf2h
IXFq2jcTY+hb6CBlWbPxUrjO88Qj+bIr2GuRJNC3gbiKJISgeG7rKxVNGL8zPX8z2Cl+DM44nJBv
aw+DUvFjo8NxpAaCwYwDMDF3vaY6HZ1wEr+EBlBNfNdluc2jxNrbWRI8DE44eH2HG7LMBx1bZUWq
w8zfL3nj3ORjGKbpJfdV+aBQePF9T3LjJpQjjG6zHlyGJinxrisIy9oVwAAFcs9XBg4/0QDBGpv+
NpFBNq0JJCrWo8HSx/aRDTQQXa6nhPTVGi01eZCBs5cReV+hTjCskG3dAZqIk5PFZGALWynf9FYe
vDkViuo2l9aGqATW7BWEwyvBjOhpYLkNJtOJoC9kzTMZVDZJWsZgwMRoCKowFaMT6lyYK53doZZJ
7Vcw3ehRTJcw4hrd97bXaFyc1CC4OR7sEKjzFD9OfYFqXlTdWRpaR73vhxbAoq771iUQD6ECqC5b
ja7p7JQe6NcBCCLSitmRnxY+8vMCYJd7OFoNgdEkia06y/E3JHe1u7kQ9lvZpcyezCJLUbFO4Ioz
oAQXHLvRCZEpEaLgsvHMkWDIsSTq/KMbhvwhmNzpkqVu8hZBgt8Efkzbxrn8zZd4Q/PSDPO1HQl5
jT8Zjn1YuadClRguS7qtkj6sWmHyz7eq1Svk9qXoXzCVpvWKsU9xRmXsXJu8Do8xHdvMAI6PLA/Z
vGUsG59wDaMJMYnNhrtYkuuKB8F/cjQ/PA6OzzC3IFVDdtVw4rbITyE9w47rd6r4tlrX/FrVdxyg
6l1rOmMLDWDTqupW+rN4CbWAsGU48bd5VoF7DZUAnIhbod1A7xxuujSZDxhC51ObpdpNEeqB6VnQ
RKwDOiEwRbSL17gutF2ddMW1rNtz0xXc0n1R3KcjsBDIafRrjiqx4A0ajVJqRXI/4qa8D0tzeIra
oLilmE8vpQq5uMO5Su/hV1u/rRz/W5v+XptaLHX+c216fv8/oAkRn/40vvmtMl1+8o/K1PhicHMg
pbUtgdloAQP8UZmyqUJgqxhdINyFMk1R+HtlahAxaS14aUAETFYYefxjfoNDioEOa0mTic8SI/m3
ZL6/1qW2EjbALv4ZEzsWRqif69IgZ/Y7+FOwKeo7pPeejhzHgpf2p1fm301vFC/An6Y3yzqVQTN7
uWUXphzGUj8/ToJTbEKQ5K+Je7Z3Op/Fqkf77lEscByCC+zvkIBiO6m7rtaJ73DjN4ES9JRkZoU3
oqH00IFuPtRanV5PPJ8zlnLxg+Mr3UYAwi4ahvl+FZOEs58tqCRqYC68SuwmuFZqImBYRf58sZWW
vZYVJ8hIotO58wVhNhHADq/jRiRYRNoeVB/j0uDv+aZQ0IAdASyIPdVPjOshrdodqXjJTS4Ca9cK
h0mv7JA7rGr662kzByTbVX6abnHktMVREcmHpZ4Z1NuQCRGcMwszerD3p6GufpjG1DYbokPG0fIM
5GNkvlkNntEsHbfERPg6G7khwlcCz3Tbd2Jc48QATtoqNvxpm5+zUOjHml3XpuJWpMNV/mquZ5gG
ktzJ/hAblYa6szfRUbhjkxpcf8FoPVSa6OFwETl0nBrdLOgJlqgYhTD1MBQJZzybn1l6ooUYPkLy
PdkVQl02f3rcoLWJB3SamXsZqgjDr5qm58RqdLnubNmHa9/3y4NuqXpfmq3cB6FEAsUCL0SCY/U9
c3TiDjcEC4HRSzMCc/hVmRJJiuYO0rexGjUj3ZBCF95PYR+8pW1aXKrSQArl9tUORXZFeLiWXIxE
G67w42e7QRTluoM+ty3cBLCBiQ8lS/TJS7SYKJceWB9rzmbXDmQdW9o3q4Lt6hiVudYaBZHfbYcH
LZDA5wYxnIsIJyyJAuIMu5xjN2umZ9sMqnu018lpiJF8rwiiqWLAgpZ5mJs6/ZboQXvSzGIuH0S5
REGjotq1cc9ArlOZe+RDx9tviung6EX9XlOJ76FBDzhQfHGXgMX4WmPsJhRERVdhyOZpCFvnmugo
eS0Z896JPENb0YdmhjixWXyvdD0s9/LyijxtU3oGMmIuNTxGCIFy82My9VTtCuR81iWbGEsd9YyG
Y+VM3P9G1Td3HR70u9qS7X0J7gosWaJn8NSBc9FtDuZXfFcjEEw3aYnNsaIKqkEfux/W4tXHqtja
08EuRjKVe0qAaDcgdROrQUyS+FeGSP17048twu7WUDGOAbN41VLUPutqnOS1T3ppcmlbP0D5Puu4
4QoZ403OIq0mtMwQLdXRzMQrx53dw5S203vXQHrVD8xkJ/ZRKFkpXyLbDSFYxrQ14PquOpPKYUVg
uXwuK9YzM84nkn+i8Qnio7ghX9DZYshyj63oqmvhTsNDkuJrg+EnsRwagjcTDVkEwhMeOXwgH3Nc
g24P8WYjI2udKxujWR+0ExCBmD5o8aGxVrG+5a3wz4AEWuasZuuvii6Zjv3iYDPIMOXbgw1hG1Yd
kRfF4nYLFt8bJnOcpmavz5whxPjAo44ejE+3XNBG1jkJC9K0QFIcaw2HFuhGd5+Z7UQCfWBVnmP5
YNoG0Yv72J3t78anOa/Q9Pw7KvVvf32QGz+bZrmiGIlw+2CdRb7A3fHLFD619SCdQYJtBtJsDLpK
vwClAlMtDpgbCMlIftr6vXvF2fTXD73cEH9WHP36yL9MUBAOzwX1f7AZjXPTrlGAKb7AzeqvH+Xn
fca/Pr/lvvzTnGbZpQAq4FEGc7Wa1gAj1u5a+61w+o9Kpp8v3eVBWL/AZGH0hESE1c7PD1LT+2Xj
6JIRs7Et4r8xooTf//p5yH99udBiYy1yKBEEXcByIf/piUS22ekUiOFGXca1if50G6/hjOzitbE6
jCvXa9YQs+8PmodvxYNRsmbMvk7W4XE6DfvwDVqpdZ9ehuy3F/i/ReMfA01e6P9cNFIxRvn//s/7
v7rCljfo95JRIUZCeWYBJFkkRJ914R8lo/6FfR+YKQqqX4aZ5qKIwnvJ32dHRsoIX5DfxU2UoBSM
cK4XtRS16N8M4PwVZk3Bii8NJwsKK1pL6tSfP1t9u0gQdZK2Ih2ZNMfaVBDNLUgxZOzgk3WTEql9
Qg453gdycJn+uG50FcUqf5u45EcPWZdmkshVt9wTdafdai0y27iV8q23kiBdBw2x3zuRKL9auRN7
Pw/Q3oxkudQk2pXYkThW6ukqjsiaBeLLXBiQFPhnQpz0tYk37clu55yujlixTerUuOnRnyabntik
58HS/CuBf/0RgkbylphBQ2BIMgmm+gUrhxXMnCLddrWbvIxMl55zo28ftET6T64AKbxiV9Od4rqS
X+dsrreUPDHKhVIVF0umLup+h6win5pjXflOfOeIMO9WhhMzfeCpZ8+dOU+gd033ZqpTMqCdEhBh
ZiRbHdn2YYpjmKToVmP2JkQARcAfY08kWXTvSDv/qHk1NxO1/Dp0zeqK9Ut20phWSKij6E0/+8gx
PfZZhsJ+YI+E+53wOYKLiRn/zrQWVG+sJ1e51SCjokiq6w0pXiNirJpN4cbNDQxTXSLuGDEabxLz
81Wq0vSKz2z0hNwIO1eaBPbrzBl2K2Q+f7dwOsOwzSY8fsHco4EiWcUMTxH2Mhxi7INir7etad+O
UZnsdNKjkQZVXcGedPCBumA7yb6qJqlDiriGrKtYGOldOWXdM+qtZMMbnWxjoJQHEM8VHfGImc3v
Ot9TwtcxhHeLilkj3EwhlPs2Tl27J4/K3mCXUtsaRNhjFtWKX6i1NxirBvKWQqneA67260na+IKN
PMm9rAPjsyqcElMG/ogZl0A0189jXvlrgyyWHwzheS+1IUyfmfjpp4rhJXdEDqoK/4La5ppG5pjB
AG83GMlw4CpIvhOEprZjJOz7Pgj7NXa7tPd05Tu3neDJAdxydrNfjK+hKQdtNfn6vJE59p0pJpty
BRCeF3ckSaxHKA+TdbaTG5/N8RXLBO2VqoO/FLZd99bgWd5FfH93vuisH+RmzNuQYf3KdfrswWRS
WXg5qSf4BSezPmExxtrUR03+Q6QNORSNDvXG6RtQX3WLq68m+4Sykie/2MuZ6DJ92s699HfWbFT1
qpDsrFUDpRw/RHKiigJlTlarvtNzlYAFl/7yQ772WEV19FHI3kQybmlUxk3gqBMe0PTJwda0g8ks
nlMan7ueBPatvaCXViGAW6/DT4AcO3aCtQqJrahq9oOeVmAV8vByGocE0M3CGNPUU1JWg793JzDi
I7bJg+vDGiPeW7yRq5VuY9xhDbWx7p9dlN18J/XReGSR70P9KadVTQD8AfER2bLC0Z7BwrGAcR1i
0qw2y24Jou3faMqn59o13DPBNQzoUEGaxYoPN6vroQ3fyAVmflm7Rb/GranDFyIM5QdT8RzXTA3h
uwbnQE4M804zUS7xsUaDW6+Obk1VUyXzocGhQ+Cf9Syp8mBvzsa7ISp9M5sWSm6Gcxc7xmq5GSs3
wZHWDK8jmmmxjivTOJaO0ZzSJVTbS0JH3E1wrC5FGZKbESIeffF1cqGY9dXjVeiE2je+N8Fm4pc4
oOYkk9VqrPBIiHG7n02je1ElCUZ2P5kxIDn2r2JylmOncTaMp+Nv5pjgKSLNr3s0OxLONkFrzUdb
H8YfY9SO78TMqQvk0fl2jFOkSTh6JShSd9zLVDPPg61brxNMfaZsvXh2ZvbLU5kZ31vXbkhjcpJz
A+37QGZKuOtSHYmp0yljjYjPv0QtCicFUpesQPJPiFQV8ux0EFnMSHX3BmGSW4HJ7IAzw3popn6Q
q6IcFcG3rfjha7b1EhvxbGz6MYq6lYobjEwV6a5cOViJbzIzbk3AAboka2b0nxgKX6pKepKcwHWi
iWGXJrEjqj1jFZYdMGrjc74Qv+Gj2zO5lnDA/YUIXixscAx6iWfq8MKxQoLfEzEU8VTHvejKyt/4
C2OcbEHw2gt3nFDO+sWQqj1VTi6fGFYX1SZUGI9h3UEst9O03Um/CV9KaFSv3SymTQI8e50uuPMO
aMx6XhDogLGMhec93Gi8c2vNQh9ApKZ6lgQ77jhTfezDINWb1AL6pWkplmN8dxualdZbcsfgz7Ds
SBcq++xW4dvMv7UZJy4N/BbOqgzq/ruDAujdGIiKIC4zRhTYw4nfOmPN3t8ENZIVKtu5Ig82Zufb
57xLop3uDtMxrpziaNbFcPCZszzEsWPu5wU2r/KpuJ5BXK6yxom3YoHSq8l1N3mbhT/SXNW7vgFe
b8yFsQMjxI5GLHB7xJ/i6BhTeIPSoN8OrpbvgwWHr4XBfNLYoH2oBZZfL9j8oXPnu7Docq9ayPoj
VcxWddI9SvLRLg2rlV1MtNi0yivwFhly600Q6vYWnmN/xAHU3cWJAOJvOyXsepcEqrbo9YrLI9aY
25cWtbNbSEVNomoizgL8o3i41I6VX3MXWJylzKTMEjEjasZtprTxje0RbpopA0KxMmzodpOVoWaM
xAxRhmSsWHmaU8dvBubeNX19vJsBBazzobf3WsasCrFCsMP7G26WzepTExe+F/RJvwpLNrDTPLtn
hk0YG9O597Q+0Hb2zLNcuQSfXcymUZuwmWrualfbmboMjuNYVXujqQscVcN4AKUrdnZHBitRjKRM
lKz00PFYuVcMmbvJNGXfFOMY3/qBPayBXEQHM2WRBoqLZ58SUlUPRB+BNhC3DgJ3j7KjPKnWKE6t
atRK5gxvcN8Ou6pqu22L4xgFLcUY42xUQoz0IP+jfK7qBnWlHcROs5mlbIfixOgAFzTP+gJOo9lK
LYtOokrNg+pd/yrw9YBtlMivTVzHfFJEvA+SWe6NubX3FuUKx7MRhjvZzfp3w3eLdWxRqvYGvOkR
7uxh7mARKp+EAg/XEKoq05/dYU3wAngdsJu8cSSb9eg7K1N9IwyofcoKQkxZG80OvNWYltIqixG6
/DwuO3upqdcGJ/LzmBjUvKmZB6hNRkznJlHhj6lS2re+1BrpMQcIiBMPCuMwaWVyO3RsoPYIjXxn
k6ZT/r37lA2UmT8Qd+yW5WMw25IxWqjqu7wztRuKUT6OEV/KHyaxYYeZWLA7FsL9x4AsDQmO3+z6
qm22fRqTYG84ab91i1BGywwkf+RDJh5tWyv2g4yMe5Bas7WvlYyNTYyf8b1OTNxTfaX3t4wlCw1f
oN3/SP2+Ivyl7au73Bzj9yIsZQcing3dqu11KPeRml2D0msgQt4GNYP/uJnvRrB8GCWIfHrLSbF9
7AYThAskSXlykLkCDWLP9/rZh/23L/2jL2WS85/70n0Xpf+uKeWH/thjmF8YWyxHqanbCFkWZtsf
Tan6gq5FWHSli4kGpto/9hjyC90r2jBuCjQ4krTMPzWllsUegH4Vjwx7EONvKWzw19B0/nM+hEaP
6xAPHN4dmlPwKL8MVbQ+TaOUqI41KFlYxUWd7o1YqlOYGr5nBOoHzeZ9qOHs7kPxSrOIw91SV1Ue
1TfxUIQvBMfHL0OimRf0/8HGHZ3hVFkQuet8TvcMETUdyKactojCmjMO5x/M/diAo6jz6jrPnkoo
72vbITfOBmSwqUjyvk0jrMerMaFc67AZXsHQMp9AtOYfrTNYW+5CYAMKRAdbyJlJk1PiDSWZvKy8
GDnblQYr4+uQNmxeEzE/NpZVXXGIc9SQvnvlOIyjV0asOdvWhX3SGaU0N3ZMQjzyTlZ/ZmF1HqkW
w4EXsNtRJskHdEbZHmyzjmMjLVG2u4jp/IlGQDJJetWryNzQOmK2mPBFbGBbNEArIo6eyQ7vZj/V
znUztOsm8I13HYrJprV17VIprV8j2qsQapbkkJBovTabJfzHsA6mX1bXDoEE+0KADsud9j5pZzQB
49eubu8IJUjvOSe1Q2/J8HvFabPHGDxtYr3vTiXRuryE2rgflKlxLlQATfImvwe1e91Mcr7SFJvn
PiCcnDgOc43KIdhiWnCfdJRGuxF2BMyB1B8Kz55K52OoG/sFS3t43SjNyQlGZPS7qm0ZEPTeGc+6
RYJWOmbqttMG/eJaeXVhLQU/n6OtgTliIcQJO161FiiFFtnA92WOtTYrTK9ws5aiIGq8IK0mbhbZ
XAuzmRbrkEM0U9xBlLGLvVYkBFAKriFYGYAZWOJeG1Gkb2eQAbchZMuXnhuRHU33wkQ82cxxcQ3D
dfZMezSvpzJ914K+9xICZm4bU8eX4NBfrCIu8B17LWMjFkCKQ5O9ZsEzeykBfgfMQYy4U+WvMxVX
+6gI0br6eLIuBbD7rW7jsyhj+DxeV5kN1HpXQrowzI1T1+VtPzni6vM1QNVTn8fG5noX5nCcCp45
/UgJmMePb10WdOfBkOhwVX2OkkIj8Gj8SPzqySwdSSCWS+gp7yqxU6U3GXVMjg3ulDIjOAIHMvhC
uIstpeFRHyzYDXjz4fOgtKx8Hd3rsuDuif/4quCbrJMhxo8jwmdCAVzias1p3VlQb13N2hYkQKwa
Gd+5cw2+UWtGjD5TtMMlfMU+Kd7YowgfXXOGGFgUtdflkPp40s5GFt2waSZ4AK7dqROrpHsXpTU3
WzRedAv8HC+WV0Td/VTYCVZrPpq+RudM56cg/FlwvxY6dtP4J5oPufFrW9EtZuc8ibQVCTA/jMYm
32S6G2f987urU2q6Zz5OxMPyaisSYr2JgZWHO1usAMKjkoDis4WAfl/0xSlImqeoB53rmJw3pppw
aiT+R++o/ThDFJtbnF7ItqJ1NsuXsc2nU5l3VJa6fYxbcQyj/LUIzVNciTtDT18ceEErYdew4yoz
xbGT+R5dFFEYHCUGCVV2RyEfRJc0AfkLBg6L4ZS/5y3if3zz8yYf/fFQlvbwzVbAFF0QMhM98Rqg
Aq75PrwEVb6x2/AG7iJP1op3Yy4uZVp+R4x1JLl0j7S2pEMezsPggBrWDsqKkivY17AQg1JfARhW
W6QsSNNR5dCmw4InRiFjbyiEZ2hsIZCPJOshnXkWrLbx/enVMXVykzge1T70NnKLxEj2WafFm5h5
SMw6kePKuNEqmXijUrjIpf6BBwb6H571deGOnTd0GtmVHBRAsR24M9r/Z+88diPH0q37LnfOBM2h
G/wTkuFDUsibCSGlUvT20D/9v5hV1Z3Zjb4XNW+gZgmVxAiS5zN7r+2upM3pUyASKirzLWeG6OMo
5s3LpGbbgaHwG0kIjM5G3Cs5vKiigVWWLGtx3lvGQcsA9NC8aFtauoeYsa9HrtMIKckaAteRl8nU
MFxRvG5a/JzwDxzb03VxJSqnBa+MA1H26bsuxBtRExrJfTS4agKSx5bxdYaIWUAxTMLiJg9tkkLL
qfK4ZasgzkkfAVV47Al0JwhkYSvPiQVPOM3o4KJHm7ecrw+0OvFwSZL4qmCoRYNMkTb29nuKJgF+
U97eEVlyyWT0MfXhhRvy0M5iA3L9TrXnc6raq7Hhsy3Hezj4N+YSV36lopvUgV+3qRYwKr4y3eKp
i9WHOKtNOqv6Wovz81K59L22Edhm9tjIZkV2XRvhhEkSinuAgv2E4/VGH+v2xEoPp9Q43nfWsiFx
9aZzw2MNksPDJucL3boALVDRNfAlW1FEDnvcESM7x9uuIeHX0HPdj7l6ry/kTjf1a1yopxKpGwyw
6d4JR2aLSV9wQ5EFkuqNhfwmtH0zbpXdVKMekyGJv5oD2jKdR8BBaMXxyFY7Fe2jYxDAZinhAUWT
c+nN7mrlhPmmlXfbsBRxkBbFBvglaTjcex6yLBrH0IEKK3n+mgzUM5knBlmJU+pFIzCPkSgaY+IO
QnrAu6h9mKD60dfhujNkYm8ihVaTsC5fLwlEa6R61zPShSoP/wO8k7lBisKIjns/3xF9U/L6ZofY
h90JsHROoC9/HhE/X7FbMxpG4L/NxuTWVvMcldgEg4YHFuUuC/e2IhG1LOPl0BHTsBlV7b7R+FX0
5cSRO8xkiY2sN46lggKwih/aUF25at0w3VxQlEIyaoXRegPas21cJGyhAKT6bgoaNk7dSwfSPUjR
5yGoC/tq59Zy3EclIX0ciPDKE9a9tG68eLXlHnmNvkls80vXemZ3aAN3md7g+iB02Qfbqe57E857
afYfuH3e+EIZVdBLApqrP50ZtWyTQ6DQOzP2prD/MK2FbIORtjmMh3hv1+OTPZFZNDTThzouOJmj
qLkR0zhs0BkID0/L6FuLCaXFtU0ixAS1D8GFflEsBQtgdC1RVzScw7wyfPApn+GwNJuCb+Bq+JmN
MIdp5TI2Jq+wD1MyeuYm3ZexaW9DRxIJ6VCJxSVjkKpNyBcmUWvbEO3kZ+EcbnUSD4JapAbJ0oxK
nWZmlTxVCyGVPUdRWjonRc2IHeoaRM2A148pzpYH9GwMWOJW9+n8xoOFR3XXT8sXCm2CqnW+krCr
o12D3n6fuijILTXM9wkcqFAdtAdJ3KZXklixEfF8rmTS+HKUlWfJFhmHUG7tKebocnrDI0n9A0FD
HVAMhUeCrpVNSer2USv63h+GVt0ioEoQqonrxlR5GsZUDZSJIXlKvLGfW3KmcEyVFR/bE6Kw8DaK
ejcYhyT0Z7KKbmelmd+imgn+BDeWODkOgn4dLMXlSEJf9ZEJPboHp1d7WTF+GgoYVhvZPTatBbZm
TtaXqOmmmz58JWrOtneELJOkIZYh2ySzOZzI5uTJhvnvdZYNzxURaLqbGbQy9MPuJUcwzVZ1XYdW
fp3LYTyLsU4eAXWYIGbDH43SXvqGt1/Lq6VmC3EArZjBLm4IZOn15KZTU2L/1myTsIbaOyt66xv5
Mm2YFkZXtYpCm08kP7R1bt62xqAi1hle+2Iwrqd4OIBgRiwN/qMiSHQjM+0DpaZ9w+kBgq2xhY/+
yjj13Bv+MA2w/FP5XhvNe0JmCmMpt0Q7aHWbWbEh8YYgWJVJNXeYyMD4jfWdrkg9RL+Q6xu9GDKC
KMgywegPDt6U5AM4UvOiXIPs6izFDu4QkYhN0l3ZMa+v0mWiLSMOVt6rhl+6SXREHUNJQLF8NAq7
2nWD6xyY5tzJqLl1IyqLaSr7F5Fa2QECNuxHFxYreMIwaKPqpOdV4yMg7y+Ac1ook4IVkVjCc4HD
/8scMPLbFl41yy77h2bI8LxBq9mBMI4uepeZWyU01gUkVrRiVF5GUVuUmyHkNyUrnpSGvZS9TEWg
KDqGXUNY3f2aZg5bFqKdPlksYTKI98GoTc6PujN5TQ4w1Pp4ybdunOUn5HBuQDRs+pGt6TMYwZd9
qszD1TDbGruJ+U6dEFLVlmoDEVZ3TpZFgRnbOAZbSubBSm6zOH4mrzV/TVHEPeWt+4eg4r8TjxU3
whKcUcN/HnhcvUef7/mP8rehxz9+7q+Zh/HNZLKHTkN3bO13761gEY+QA5qR6iCG+VW7qX0zhOMg
9rRWbYf2T1OR842lLP8f7ETij3/5G87b1Sn128ADLxOQE9N2kJeaK7rk9y18v9Rh17Py3Lhp7QNp
9CrjUGLhHDIFDKE4TMRQ2vXRIlII8fRjnRK+ljpXWfXai+loyWLDS2Q70I9aCRsF95psDioJPKC8
7nXY8rHxf+heSMT67W9eZaAUuizjdXxXus5g6Pe/2clnSVqGxibCSqx3TXHLpyGkXHdSg+csZ1Fz
FREec5pA+W0anWh7Z0U4Jz9pztXKATSZT206VIQAB8homgyr3wksniS3rjBoAmjiDdlL7ZWtttYb
kUK66TmpTnmL/St9TTt8xF4Zz9UXkE35hrx0fEEF2DaoSMf0Rl/B1BAWqaCYSdbwquv+xVC1aEY5
yeF6hk7WnyAxlYf6J+u6ntXpoRgnugPUChWznhgjEE3ISsmWo7M2bs5A4gjR3PNr+ZOpPYYhfG36
/OEWK5U8lCt+22oZU3jQFJcDS7S+ZhqDUG1O0mKgLyYXNi84ZjrpqFvBohF4Bwt7cyiku2tXBrhQ
nMwPgWhsqXfFlaJaPiaDQ5sITzHGu3I0bpLWbW/yqAwPGk3wTutgOJpkScYehqLlvo0tBku1pagv
zU9O+VRQwCnjxBFCKEiYbwiOAdUJ7YElL5PYM6cxSY0r/rwyFiC5fRhdt7Q5ewmM7GKtwHRSbqaH
yXQYF7cIQrzoJ1pdCaf7YsWt9ypURgSE+tlcYezaimXXoczCWmxRaGzIKOeMAdLbM7ZIohb9vak4
T2OztPs4Xqy76aecjwflYq0Sv6yc9eu2beARR3H1DIMCsUIkysWzTeUjRBq7N60YYUJP5wf8A50G
/8MOywSlL0X1QO3dKMifatxtAYbRqSHviu8oVwua4ARk/fsk2Idt6jxaNB/+G4p8FbQgVO2+z1md
ZKQga2Xs7nqYfw9J06wxVYwN5ZzNXI9d3WElNa+A0Tp79IsJClUK0MHuTIjHpXNbx0r73GJV2ETs
kAJsfvK+VuL2UhAX+FHVIYmUuqj3xUhao93juAMFIzcTEZ1PRDCHZ31mrANNGQyxZS76ba/27VVp
c4h0pEu9R3ixjjlRYjPbmxlX95h2xJr1tiQHgK1hAqoTHoQajARWyl1TaBLr79CxAooTYQ837oLm
NAaxYcKjM3W9L/E4L3ioCaZzQAHVEXFD4EmUfWk67lG2xXiTwQ+ONobZDN8nYcpqR1xFQSHESf/q
RuVyy/TfeUyQzEC8TMN+9pc2XCo/yky2Cfxs8u6ORnU1x/RHN7i/SwkntMiTrRs2441lRuq9CplY
D4Y6VZpLHFbpj4a1Th7YsZ43DF5kIwNituqn0jHK21w23A9TZeWepXTpWVt07dOupQIyLTUZfkpz
wiHUNgXMS8fszAsLazgwRRmypCG6AGBkmnLNy0KWrD1bN1w3MXoKolc3XuajTNP8Vc6huMvnpd9N
luI+6Ql3pee2rI3UTNGuCHQm5Thre/UZwL56EbPEhcjsOtrNui6LYCpILmvTesEZbfRRkM4ZSnY9
WTv1sFIn3NcM1opAB4fabZowU7kcAovY5brzdcTs4W7S6RHY/TOKwHWfHqShGQ8JNMtXYKh14Ooo
OKbI0GgvhuxSSz1/Qa7U3KEtywNcKXIDVbM50qt0r5YtjYd2LiIEycwPGYXo/VkxivICqQjLUTm4
MTltpsuyxhL8oUvXv8YpJBfPoH97o6ePCshVFGq/HN6XP8b8v/Hofp/+rwcLfGvTZPhvGqCxtfXf
f5E7lnpPRgOkb9hwtrcE0sdEtbV3Ouw78/C//66f0sl/bhr+/XdhKP71d3EPJYkg/2kz+uMGSoyf
QjnabIErcOh4pEPXH/3WAQsUcHsEroLN8f/wU7Ab+fXsp9oQhi4sjWAIQirZdqy1wS+XSyz2IG2T
vD+CDfMtXkHyJQLGVb75hu+RgIVs62z+98v+N8Dgz99pa66hOapqs9H5/XdWC18p6LBsQ+IKgEH6
d1TWh86zd/EJipj9dz/mf/19/3KNC1AdmFOgRWjlgiEKwlvdXx4kED6FtPKNh+LDb+1AbNsd7rP4
DwDgf6vj//nDorR+ff9Lefyj+60y/ufP/FUaa99UzATcB39C9ngI/loHUhobzN2pcQ3DdA2bL+5P
WxP/wm1rYLQgytPAdE/Nynuki+FZfrNWsKPLj7JLtF37b2FphP27UH1dBzo/6XtU7aCfNetfNKpT
lwzIA1xS0gxq8cDo2JZ7Q0p94DnS7hkGogp9b0CSKJt2ZkzoarH6Re4RiwuDeuo8hE5dM6Zbc6gJ
jo4uU5VMzwVpO584E8J3fZiWh5kX4JpDB1hYFfW4bZ3Zve6jNp4D8TP6uuxouK3BTpl6NN39Wjju
VKut9o02JAHxRONGX9YwbaWRBmoPErbrMi9+OGvqtgEx9KaAewJHq1OPCt3nTV2jXigHPd6pUWQ/
c17Y2yRxypuusZIPDpnKV82J8GYjIxNvTQAfQAeRWkBRBSI8wlopE2FcJWtueLgmiLf4NJGYCKdB
INoufou12u9GRg1DZKb7GSTqjxHbCA5SkT7qnCFMkNv4bTL7ftPHIYZES4irHnfKXbpmm1PoSg6X
kQIf5YaG6Mootgsa9cPkrhq9OTFgkutxde60mu2DnuT3KYxhMPsQQ06DbIDlpAP59h2geoU0v2Mk
zDnx6hFTg4O28pzQmBFGD7WKbU1T56wvWvsqpjxzvV5Xpgsj28H1OXizqzmKtEtvlzL3ItbawaDa
6kmqZnOcR6f/dNCVsSKq8/DEq7rY5SVZEGMyZe+9Sy1pMCu8tnTQ2AruotdyoKCy4d09JmHnwKcm
ESdb8+zrNdlewSl7W6xp9xlAsiN72nA3I+78Enk2UD4tLmmtfZYqIALK5BmeDKoJfdGGsz2ufHfO
78PUu8Yh0RZxPyjcv2g/1PKUsEc/CGfo90s1DPd8EIyGy07FheVo2t3SQY4h+jIyvyP8c+/1WEnY
K0si1X3DZQJMCINsHhhdjvjSbMIemsw46AwyYAeMzlMZ9TRhulEs9wgL09tVCnixTIFCIyttAHJZ
Z+LRcVXMxkurUF2ONYM4JXJGqg6rNZ8L0K0blqslA/mo2DdrangBbZm/yimbZ779RiKJs+oeCM4a
fGMI/bbRUodyhaAmD/N7dlSiLLprSoedNgQFEWCxDltPKExijkU8atsJr9GjK+HwQgEquWnItLVZ
PKwEc9O8Yd1MFGiZ5qeZGWbmkWpo7DEjwt9DMzAFBqlFe0rz7rrQO+fTmcjoJRDdPi1zZJS+yqF+
GjGKn0SUsrBqzXqBLqX2PUoYL+rVFvrekuUty0wFt/kMoRj+nXYKua21Y6WJ+WbJxSLQvqlp4lOk
m5cRPNKGvkr71EpazyBhbE7UxMjDottKF8NwBKHM8MkxC6ryWfIxIY15gf2GopRJ3ATzraHbzXFh
gUIuMWdqrtaVSEyh4nlymTGSLE43PwJY4u/Fqk7aZmclkMknIj6wIzXTlrcBfW8+JdNbMcZ8wKLL
xVOpGvKsyhAhV84VHwguG99Xi+QPhAP1A183TsVmTE5uIjE2dRRhvNca7TbW0chxP9flR6hgko70
Sp4t0za2rOAsbJR4wz1j0GpgooZedJ5uGoXhD9BLNuEghJ/kuXl2O/In3bwiurpTSFqGHR/UkOZL
L+mz8SqL5tDvrPFl0LX4Hu5nH+Dlqq4md85Pg0jNtym1Db+axfBmCfY37PgnS39JZ7bswUBTb3vZ
bEZM5ctReyOkrKxHP2nLWnmAvUKhZE+N5tmODT6i/YmSaEuy5TwHJ3sc2PjNlg0lK+iJiLL4GWY5
OMD+DzgFg+JbVPzlSdZTQx/bu/KOxat2aWYVsEW7Mi7KP3AXUwL6QgGegV2bzuxRjhqqTOgl7cZN
zBQPpWT2D/Gb91BVOuklbAUsv5+gjWQAQhzEGexMmiW1veC8qx6UVjN3BvSlhQcR5xrOQviwiXNr
Y2WtuKyQUydF3sXsUoX0zTM3qzxJKxLElBntZiu66CZckSHWCg9xaly1mgnrO5g1W54EQSGB2bfF
3dxDAMsX3PBlbVobtk3tnqIMbDkoAFQQOiZR06p5eMlRxXpfTTt07sZBnTXnkFmphm4tldW2j9Bi
iiVC3jKWdROQ0m0dsVEq9DjVeMaNSj5Cy0ZhirvshmEraTMmQmrZhbwz0LUoW16e9hH9fe7H8EX3
IPOzXZPUzb7S8lq7K3PG9p5bzxUTb7z14LxgBzOdn0tll+UTY+oYlJbqmZ3amF6hYmfwGlXtCZat
I3luc2QQG0Z3UObxAec3EXSY13IkFcarpaNPm2GRORaMKr90lAA8XyMRSf5YGs28VRBBP9ObwKIo
9MYud81swT3hiyh36AMcYsll9sFHWJJGh96Yd+yMGI4cobT0XDY2AWs7btswl9U1BIPU9AdXmuj6
8z69bQFLbAnEJcaY53Eh9C9r1H1ZuOSdsbbgYwqn4ZnNVL5G+TWoC+OkLoZd2GEuDirT4thRBLsF
7HuUGfMS+iG5RAdrsbR+w9pO3AH9IQjFQrh3HhOTAYzRN/NzrWRa4Wcokno+FJeRArdGhPa0yvrr
jKXZJSVgAVhEWOuo94qwZvnQGmvOQd1xkMxshku4w/DFpk7DD6OMteMD4+zPHTixFxJhsw949RWL
33j5Im5gfdV300Mu5nEnLVW5W0QNyM5WJPHGUTXFp2jJmFT8LG//W+7/We5ryPX+c7l/6bu+eJ+r
f7elrT/3V8m/ivmwluH/FJymP2V+f5X89jdgl/DvVdxgqqGts+q/SAbfwJLYlOLMyS1NB2bwj5Jf
Ub+Z9Ae42QiC/UNT+LdYBniTf2uLLcNUKfUdBsuOaTFmXzuPX9viXrNgyUw5cxOmERtXkjQaHrpl
6HK/sVtD3GW1g/cWRWD33bIYGnmVSLJ065KU9V6ZdvjW5ErOipR1cpM2JJlOjXWtTMyUIc261/qC
7z3O49zcDKZwzpqS93ihSjmdZB733/OioNZCeCduobpMhFxbfZoGaLDaktW55hCQkSzPEhPHNiEH
5iWtmpRFJVd1jclZrMQs81UWs+Iv7NG2WTFMe4D40XaURaGdi7Qni9Ae0QTh+I153S1gjzZjIXBM
Dd0wESK7YDYWdi+DMl0TPQ1zOLszuQy6Jpr7XFr1cVB69amnrrxG04mgvFw9C3BetyisupsoaSiA
XeSPWWD1Q2p6ZG0r2rZLu7Ldyro1iRjNlvTCBjdXAgRTmd/LFrlNBq9hk3Sj850EE7LWJzHblI5q
5+4qC3gtg3BIB6wJx2gnV4Qfuy5wNZ62FOIa8FN+G7ettdESxoS+WIgNxvWHmSqax/64DKi5wjQE
D2jhdrA8lVCFC/gBhuBupzOJFTHRo3ZUjNulGXFHq3aE04xs8O1EvO4ptrvhEvaWdQKyWH0MZj9+
T9vSJmRzUBDAr4otFA8W+b44X56cWZv92u7759Sp4r1OYM8LGpJ+CexO2PeLgvbNIyWgtjwzCQEA
URs5HTDEMq29xl64UNSqYcCiv88JySqSQxIl4oH4buVK5DjGjV7Rf2B+ma4IC0FF4ZYnGGzhcTK7
7iNMBelHhNbt+ZAriGkytj3sGvUnFrmJQlFhX9LNg7jWu7k59Kjo95E2rOEkNl6diSiTZ4wdoBWE
HV6bStN+TSNwdx89f76vLDsNOsToPhp8nhBrcHbtoqbbIckITGuG8bvliPJxaLKI6G3WBx3uhLuZ
me1h1tv+xyzM/sUyCNUOdeQv3Rq0vaZyn3EYiJ1U0vHWLFwA5nUV30EhMCmuZ/Q4hN4ZN+XPFG+C
1Ej0riySzVAtxK+iJ+ptAzpSPfV/5IAr7kpfllN0GBNHfezWtHDQ6gSHd1PU3VV4hPYTiNv91MTT
pw3w49luBvWrqqq59SzC+4azukhzPytV4vqtVi23ndEgvjPNlER3h3tLIez3UYuFQsphmljAQAtX
2wojaY9da0xku7vyVGqT7FiMaLrmIdUXl8Tq0IZYzDG3MrcEhDAZ1ZeCZ23eGbTpL5La4o5cIvWu
iPrM8aiEgau5UZ981natn5JyJmyrakSPgKid4+u0Hjkjx3GMJq9eQn0HhagcvivY/j/mTqcoLShT
PYl4qdFsZcsaS33OWhI921JL7myYz9c1+x5PwV2OeGbO7tQlLZ8qY3YP8yiMAKbgdKN1Rn1sCFDa
5grk6KFjENKqw4CMMKtmPo1MO+qmKi8jNxQYQRFt8KomD6xqBPAuhTN+TWwB4+Tg7iuGeUTlmlbb
TqB1w14QFt/JfZwRI01IfQIikHuUnUX6lII/21eFbtAPFPHesBKZ+Y7W6x9wnrJjJzT9XkuLCt6G
YZxdxtMvWCwI0lmcsLqTOlUrvImJmn2wFY3PaBjzE2cSfPsW9RCQizkmzgsLSlrZ3YHMV0gJNbaF
MxQ5VKEpaKb3SY2L/VJyEUMZGfsGd9JHQQ7bdZvq9YeKG/YxMs2cyqQy4Cqk83ZsKue2jeICCNUy
3JV6KALSFtK3Ks6swUPBgRlrwgG4Y5IhbwD3xfu0U5JD1Q/Afi1tIr6+mC95UTlbwwlbusYRVzQO
OqwvS2NfR12k7fUony8yWUy2UYMq76CSqndlpdhH3WI3oavl8Eg8pbbDYVQ99KhS0Xy1rfbgyNk+
zR37JWDlPe06MbX1x9DoznkZNOOF9FdI9wTDMKSoMXOks17c1aOZbnmgEVVb0rmoXaXOHgSRsgoQ
m82nyVap/pEtkuiiZSpvtW506w/25MtDoTuYN/JhKL8DwbIcz4y7UiL36YeTIzPz1Y4j22GcotWT
3zImHI/h3CyYqGJaJFSLof2QljhqWSEVrzZmYtSYak6mg9rOdeuNolNY2OE/udVlW3fMxeiPd1HX
Um93urk8usvIzmY2ou57bRrGXYGkH/H5wC7GzuP4ybKK7FHrTPc02jqDLTrmwva4IXQSk2bjEi3x
clUpscuMS5IGamrwyuyBFpj9Ghh8ba5FoEW1fdcpwjj+t8zs5sPn//sfHUo52/z/XGPeJfK9fc8/
f5sr//lTf1WY5jemxRQdoArEmtzyy1DZ+kZii8mYRtc1Ks1fPCbmN3iq0A3ozFCJ8UjzZ/w5VBYA
ttZ5M5QCilPTEX8HdW7+nBn/c/HDTFm1VG779T9XUAGv5ecvWxe3JjwG661KIIv5yp4U6U5eQnZk
tb8qzpoDqX+XXMCgnF0r3o5rFTJH4Y1oUZvJhuyOIrffNJcdIBuWfCvVzPadrLd3BXv9g0Q4BMEJ
KUJau7R/c/ncY9z36r7QGe6ZyaZsYCdpOAWe0bcVvlW5PYtNQw2iOPuCTPpjyQqSqFP1OkR96DGA
cjFGOt/lwOI87837BkPd1sgFKngQqTKv6Oqw/grsrbUTYbIMBzwS9Jk7wTjcs6xIRREMBnoeG64x
V9kKz1O6UUQmd/E8sQEbQuCLcI9nFYizrU9fhrmmIfRsd82ZXVgirhYck95sCdtPpxKi7Rieymp5
Zb98hQn+pTcFsY2z850Z2GtSJbSU0RnM13a2w3smh+RRSCaGA2P82Qot0Cz68AYJgqBKRngetv23
KoO1LpPsdqjjjyl2XayCct/FyKnBUt1JmSKdrqMXpW8CKxnP9AQHhseHAijAbjC7N7OQL6Jx96o7
bWVcT1e6gfcipFzYZA2QwUGxv5K0c5kvEPaWMuI0++ZYZeT/MlD9ICDhrk96tKoQavzcHL8wPyFP
N/jUplGBVdu0ZGU1TBzyyiC5PKfEpxnRcIja3UZ2ySP202SVRJNUU6V3xJ0zu5Hu93Ax6it0b19S
zR91CR3Q0rKzDS+rnPunpsYzGSkU34olrqVVoOxszsXYvNpzdmTjvVNI/PasSjT+HKe+aEdB2cEX
rYXXcIkYv8bR+0jMM0CiBBWjjlIcD8/qhQQBr/RwrBYnd4/QCeItG47zkHBSMVrzhjbLvAIa6wYk
V7UrIBh5Wa+nHiq37ybAKC9RZRPESvUCYV05Znih90Vm3CWj4N+c6noq2usJ+myvO6A6DXzowFZZ
h69OjbZsOTRJXQsRRwIWMpWzFlXbtjZuNac5Mvw7WlVyPyfTRUvJKTbJNGo4b4Kl0S9ajlZXp0Tf
jUa8bBLoml4jHbj3RhjoaIIC4hG/QJA0wdxGX44DDQKKEv7ecPXvM0GD/sjMMqqTjV4DFMlY9lpF
sy+R7RDiM+7Ydn/mUZZsDJWcJVQwKL+xkAFoKjdzXyCIHCzh6Y28anVKPN50K+jT2JMJX3Oz0Bat
YztHaa8XoxvoFAAZWdgiN7bTVz7s+hs7K6mOBRVQY2YFmN0SRTL7kT3P5Q8UFjDUeki9oFFQrFTK
B5/OvSzbaQdH+ccyJ5cZCCZ+ooRqHOevLhZ1T2v23DnJxPTPJIKx6T28Xm9slXiMleJ9WR0CRtP/
iPHieCRqP0S9GHfIZLlEe3kewMvsayP6MnvU2xaDdOJ32fJHtur4ydxzHS6c/zrhjxY8TNhkl1ej
o6ouzex7W8kYUal7nbru/YJfGoJ6eSTS9KlsUv6S3DonSw3AGQGTDC9doX8Ayq0QLykg9TRo0fQ7
ln3gMUEkyYB9p6j8vU4dd6diGJo9A7gDo1iA/kUHsMFKABLbGbdS0r9SlJYHJe6WoJ70F5uKaUtn
0B3XODm+0fF9LpYJ53aun2Yx3etdk+36GaAufF1qIyT0ARBVuPdVmj5Mel3fu4k7v44sD0O2LMHi
qPeGPTZ4rojKIXu62CUdDSQVLYrcFO8Qmb68rwwgACSdPWghC6UBYe/GbOxHupavMaVWCYG0RHJ4
yASVzzIZH1onRWCJ/D1G5qYMxr1da0z+i/D73Nlv5pR/2ZN7JjDgitxU+hpllF48FdmxUGSPqNZx
g0WtynMNHHuXNbU4K2XT3jJkb9/wmg1AbJbk0iwJiyDszmwFmpZ7eu6DLmyUJz6//hq7UhTUkZP4
gAuor5fu01GHPoirrPbryKYw7EtswMZw0FxWMfjmiAHUeWxIecICn2YIwwXR6kOqPBm16l4XLT61
SIX8UZENoMUQdcbIgLZF1PfssFBkqUVAYyYTH5wi8r9GG8/I1PDxa4AIOtk6e2AWzS4Lx9Yfgfth
4hmrTVhXe8F6Bnn64nU9VW5SOO3B1YFOs55NAm2w8MZpegKk3CKuEN1NPYc5JPGY1CRFgsFpTzVa
H/aEN4zEg6UdUQJp4hCOOnhwlxWpOj6QELLSvWckeUrnOXqIKJt0CTZdb2OD78cs4XBM84siohOR
1fuutmZvzJpTSbyEbXBbpUl1pbgJecvMTwJ35IRRRwsdCQIoAkGr18GcPnmBvRFf+ZGO2t3UiprV
G4nX08L9n+k1USRpfovEXttVTGaCNG+eoXDn/qg529DKXmPXYnvdZXh/sW7xFtlGJK9zEeSKLiTW
9mSmq+JUifqB6AculyjkjBQkrd7NCZlZcwMU02S+zKSF1N/yWg7Oo6OTvw3dj5t+q5XLfajgPFDH
jUmUG9SP3eg2dwP8GN5a/C7kaMeMIkjUy4lzL/VLoXi2g4EhbvGPuReUsle9Gu3HztlK9ryyRcxR
EhI7ciRgroT7IsHMqC3LWrJVfWMoH+c1RFZPz7LC9Alb5LasOptRVbMavvK3rIWG3cbOgStmh+es
sZQqH7uKDg+bRqBp8pyVihawyOH92TffRQ55iX76jB8gMIiNC4aRsZdYiisas27TL+LTZepN0yt7
qO9TdCNyFusWI+6LrMrqOEJ9/0Mr+9+B9J8DacEc+D83C/f99/bHv0+j1x/6q1cQ3+juNBKOXGa9
v0+jzW+2pqHa/rMd+CUBUlO/afjRubVMHewu7cQ/egXnm25ba/9g22jzha3bf6dZWDG8v0q0yCuy
kAX/1DgLZmUEKf7eLDSQmqVtDUjhRlb/JQHDZOUaMfDSTt3YjBhJMsDto6Ke3ccui+xJH2/KxXAP
SY9Jwl6K1xYJIDmCvfANg6gHZIB1MFekQBL6wLAm1766JYZWNmo53cJ4GErL2LiKXmyiBlRnonCX
K/XSvKvLgt1yKvRAtAp5PNl4M0vsQsSfgPvlk9zKifN9KTW/UtKbhYB0yLyYfQAUrfT3nrA+Idpt
rREmgzQjRU9TUQVVLoMiPSPZ0kAU0uGKWGomYZ5gxIzX0H1TdV7SaomtMzq3CyT7SjFZQdrjdTow
7NAUuGCObh16JJl+ZbqLn5VTfijtwjomsaDuUDLIasVCPDAfuJcM7NQ0PEHQIpBTFkQhxarVXaWp
9lQwwNjPc8Hmto0xJeU1KFwCgz9NvbaZEunKpl6mPary9yIs0DFH5k1tl2gDWHNvhhhyaYj5wh9C
iyCM/8/emSy3jaXd9lUq/vnJQN8M7oQgwE5UT0nWBCHLEvruoMcb3ee4L3YXnK4q239UZdS8JpkZ
dtoiQQLna/ZemxV8PbY3g5Xy3jN0Zr2eNx6rtjGoUyjvUYy0FW0oiFzJKpzpv+EVFlO4jjnMtqlF
dG8P0fQwG9CCLJLiPWQ3YC869lqEqnGKl0gvTlqRprsyc3svD+Wlp5PdGDaziIQ4p31P+vEGXHD9
gSOZiTfLVS+PCJ00TIIFB1W5ZrvLcJ16zEuX8UzuVMg6Urlw6LxlVR76lZl+Ft2iQQOm5xuzyQ81
vmoCFyx1usm5u4yf9HwhkK75LS7ym3HMH0vdWfaasByGoiJC4C0jL0Q5hQmny9+htT/EKptJdoCq
D5mIOO+JTiKr14p1cG71bDZ2fTe5WzryBXCduVzlHSKYRH/vFhvuwEDD0s1IfTUydFhhzySPQkvY
mCRr7xoJJw5pzLAl5nU4pjVB3mqfFtu4X4f/trHsHcrebR86JHoM1bWJmGNDz/KE4ts6543FHnZo
D6IWDAcJFEUFnb6T8/UcdW3vk+DjsLCoZj80UQ9MZI8Go8POG8dsdcKLdub5EcMQcy58LMdBsQAK
pBMFi4zW/GZzx3QQ87gBNqZMdYxVOVFMCgC9o6jbmm1F5AamUuWHJUxKXOsVesmpvmcyvWxMxLfb
qHYI/miN565zY78gbKIC8OSJdG42MVYBgGUKIM7SyA/wkkiacKHyyJzEFWt9R8bk7MKsuXdm+yEr
uBWMOou3kzUfO3c5agRz+UXDKC0d86Cu8S04GijFLo4D9lJQoIl431p5ATDByO9NlCkbu2vcLVa2
N7HYql/byzuxyPGmtcNHtTIcz1XIx0Re/4Wv9RBUdfcBiIj2tNf6Y6bC+iEJhb2wyjDBXmgK+uxm
nJQRMF1hbzVjmneWunItsil7qNjuR5NzIIe+3li4tjfLbDwlS84tJZLcE5Ze7nSlvlrA+m0NZbmp
mDASBhvhthOdcVeaA9uxIlV8QwzarsVo4QuM9489xCbIk7gb8ATXQdFV5qFfkmS/iBETBocBkRrz
GSragvlTm7c85m4ZS+cEnUfyI4QTBVVOygA21YiZg1LayRIueCPLfQ7s6GBWsdwylfR1m9JNMcr+
Qaudgxbad9aUnhtK7fd2Nrmt2mwMAd10r2Ok3ljK+ISqojsqCnMSHOVXJWUbkqWc0Ia5ODez2m/r
kcmIMWR31TTSTc9J7ceRS947W8r9YkAGT6jVA5DJtMnCGgMweeDYht7e6mxHNn2Dgsa1oztoamj+
YrTrxLLqrA069QA6eQHZSJvVTuT6XuOVV5KgbxMIDJItKHIvxA0mQM+2ATcFNL06FpG+eIPTt8fM
1NM9EL05qGjrd6WtM/UflOiKaVFzIN+43o2KA12pKuqjNlhWsGpGg9YBTwWRGJEDQtFdLmDpqWtT
nq8G+r4u3MMEaHSPl7W8M8phlyUqlZtSvJqzJk6x1oB8tyWeYInhN7fNN1PgCbYyUsWmUbGOFVU6
c+1JBrz0eWdWTnJVS43GcoZiHxlJvh20JPRjBR3MqEbjvqqH8I1jOcKlXmoHrVamzzSymidlzvge
hJpLDCZjeg0LejOZzKGj5apG7rczk+JAT389z6Z9Ju9MBuqcC58H+WlYJAk1U8qxZ9sf8ZrOtuaX
+20o4k/u5+gqA6ECN0K9TYr6gxkQ4UtrupudgZqMQ7n4AtPmVp2MguoUthkQd7DdrdFua42CGfyA
DPBH6NzO5HLUMQ8L9CDrFGPpjhOxqKelTqo9aDM0kX08BtVM6DD6oGCY6x0dzmXhHgC93y5eahkf
Q5s/C52cKbtq+PvM/tXMtIOrWmgKZWV6bcOhRypdtSb99r6hARTPY+Uhp0Va3yQAPt16jOMCEBTv
TJMF9NcRR2Zjt/02SdV5E65RePmYP9e2YXBsp7NfN+45dQcm8plKdlzSXICRfAi9uR67NiODKL9D
9YgFKpzKjbmURE4DsWbtVt72A270VnQ27mwVAnQ59D4xNpx4rJxYsiMzSyPtnJTq1VyzG56HBfiV
xDIr+1zfYrn9luPr9sBkPSXZQNpfnJGWF/XzJqnmasvmdLqmMaJtGdybVuvvDYs4QNxBn1latsw8
u9euWt7zeIQWty7bgZppxKBI956VKRSQTN0wZGWM1HK81rZm+Q5jvAObdmTqhZ3turq7xMt4TWbV
uBkIAQ/mLGp2XB42kTnFIVcF/krJqy+teGKuqs6HuNBe26l6jnNeM/K7u7ifkz1hsF/DUXzNpFyn
QGvMYuZkexrMzMOpeKgY7fhOEjvHSug0e7zZS+4mX5JUj7+EuKhVhWRtSuhoBwP1PRelsuWTK3YW
kBTP6e1XPHz2zpCkMeLw4P20rXtAxEA9tQYxKg5NcbVMkDcEx8QETSeI1gwV0a5zq966RQYbbeyl
dA41tA8mz9Sada5xebXxqYqrl8UxhoNdDAbu77p6kTLKfQWG7UbBNL3RxboctIZ53/eJvrNhIHns
jDlxLI2FGTMtm7GcJ78HSuYSYaNSi28qlbRPjlD7xbZy45mhXno/MfM1s1hhp9rH9xbQ/8/JytUP
s2LViqEvTV9DxWaqpyritmclfUJOymZWzBotI167rVyDLmWv343aCHVDw/ikDm62EU68FlRuECmm
czNWeNXD0YGLkchHATEShd45JWHN8zRr4cFchMg09FejXZ6iZeSahgkn90QdX0Fc9AZB+tpc0aiL
RCPVDcdZaJWETWvxwelc6xBiGkLbWdzmifMkZPessFxOSF9l8janG14Eu4YUF1opCuxtNl9PiDRU
AUZxsSkZ/quXSv5cZOFZYE/0b3rTxypPil+2WD/+yD87U5RHDn0mXpnVAPFTFqH1h0p/CdMF5pmp
uz91pqy+VHfV2/yprXJW7dKPLZb2B8MHnBGOwfCQxZPznzSmqKt+a0xhgqGR4p+MZS1W0Ovv/7TF
yuc+RkOhjQzwlvlYJxE1n6nmJA/VbXwZOmOE+5RZMTZ4Q3zRGBpVm1ZGirEiqJHIEG16bcel3Kuc
Byw7skm9TsvKuFmSsTkNg1Dh2zDXvRCTUZvHJsrqk7lqQ4yVmcIi1vHyBuXtBp2UdiScKz7Ai4mD
mMb1iHU1ukmVwsQxVibiFtZKfIj6qb/JreYmzZV9oSlXGVjE16Qr5Jc+H7EskMCS7qB1x8VmBDry
EFdxcbaXufOanrx6vTHRGbuNdaeNpH2D+UCjohJG08J8fpqcqjcOhJuUnO4q8XAmEJ8a0ExCRtbc
zRiBbe3SxYyAPARuzVEHCfk0WZVy4+oSLbuduzQSsaMgRqip0qiX25ipXmVwFNss2ZA01QWT0FKr
HwCE6E+QHK1TRFGM59md3E85wyKbEHxfoYERW45l1+eN4OGuHfLk3N5lI4aWc1K3pTbQZk9qlaXM
O8k2CYo1EypZ06HSsW8eXKM85Esibsw1Q4qewyBJUYPDoWgfVtpHN2TggUCKOA2GzVI0xqmwhvEW
NWZHCIy2DicdmTzUecLEPWsBMkMy4XSZButZK517EArqjlZ2eY0S13oSKtSp2FyTsXLoFTtljcuy
26Y/ZeWSBIZiQoojBv3YrwFb9npMSAXplTqLwd2UaxZXDJjmJUH3uoMOYvGCmyhGOy2cG23RxFEz
LJ5jGireJ5aKVMk9NKeg+R4ANmameAk7l7PfIrFOL+3Wp1Js7tNITcotxmfsLjjGv3F85OcUG7HP
8Dl/rZZyARDmlI/pYJVfNUWq2wL67WOdzsk7jiFCy1AWJaeQsONzsmaajbHOvLEh54TWWcmcV3PN
P6N9F2jewoUGaXC7QA3bUN+3a2ranCnTzUKnRJGRDebZ7sSwn+wFQFM4jQ0h0yILuX5Jj8TPqC8O
2qavHfu4CwuJ4s3s+kr6CdttulyjkHdVmwE0das0MLIpPptWqD3k6AFDn841eTch5DBrCsNz3hru
Rxs3eYDsmyOnQK/NKaM1twN6ttnD7srCq2B3meCesNzHkO+Lu6msQb+XYgJGxy69OCf8kZAdbkQk
WlHUNwjhyQQcOcG8cJkh0kclba5Xlt300JMAcCxh0u8yW9q1H6mz86nUlXiJ+sW+iLxZ0kOvRZxh
oyCyhfUP+1BnWBwbTdPasnajNTxncUa4pp6FQW6ozVPOGMkixK8MnwW8ZYYLuRaUocMgpobM+2Zl
Sn+XmKa6G6qhAVjA/nzELnXsnNy+HSq1vRSY8jX4Y0vrG6kDf891sqfFKot7UFL6JepT815tGtjy
jo6XqEdif1+JpiyCfmD74Zfco6elatGAN84C1XqKqo8BeZ3fOZZD8T0bB7792TUUE6LnstSF50+A
AzaoTLMGH1xlDJAZS9dbyM8+L2YMFojdXsPUrMuSS4sD+BtMgeq9S+P4IJF+7xY1YwzexQNRUxj/
40ZXryHEykCOrQ5Xz3Zp5TvFYWvS1W+uargvDEjnfc7Z8VKi/XqQfGNf6sxUYdLR79N6o1tIcPHb
yXOYMOPZYM6TpEnm9PtaGHpN1Y3rTsaYd2jrlhcdZvv991PyvxPt/9ENeyVZ/Otx9tNbnn/87dtH
/jfvrf81yvjHn/177cDoWkHO8iPcgxrgh8LawR8JfZVft7Fcamis/6GwNv8gHo4KgdA0TYOBq/Bb
PyoHUpFdfpngDyoLsCP2f8RY/c0BvOpf1rw50CaEIiPCMdaR90+Vg8UEbEbTq2+HF6bL+2UvfGOT
v+me9MT2rzzOq1b7V7EN3mZNUUzdMNcf99v8nNk3LnpWONuuKZdATWLSBLQZzKEST6wO/vFh3P75
l/7sHjec34f19ON4RKHbYq1G4e5wCX9+Z3R7baKN07LtphLLdhGKrRTILGvC371UhgMPYhZtLWZI
X0b0yRYRIV/BgYc3iZMqp3LpG99m7+VzWiFUMxVkwUvYbcaZqKh8nh/4TJOdgSHO752ZZydCJ0BM
Y3891Cg03TYtvdlBzLFAwKC5GhiHJ4DF0Xmqeyut1X3DLjcb5k8GJDjva3Kdffjt4ujMPbNl+huE
KjPG7NxyUIsrKxVFRcCYxOn1SFQloxSEr3YXMhnnRDzVZiFOjlCUXWTl9slGhHPTkOxELgOUorK1
nauijMyLydl9I2qH2iYERqRdKw2AZ2QwzKVxJJkMTBAkI0uQ2fLh9pNKu8fE8tij+H7v1oeblUzJ
BZ0UT7xp6Nl9t459asOGOSdy7F21LNGnbNlqevn6xGzAQyP7VO0+8lq1RYoy0UEhZ+BJW5upix0u
032OsOpDrk9k/Ibdgip1jund1sAjIa2I8Ov1SV4OFGIbZX2+G3LgST/p+kVMC7YmrR4fqwFUh72e
DaNk9I8nNU9fYJzNd8VUchXBkrueG+eoBuYJGWRR9UQWorcWJ/YDy7BnX9rfawrF8yZPovCBPIH6
UcJKObhARYLRlOVJZhNKGgsty+vMC97kYrTuDVXNbrtlklvTNgiswPn5jbma2NdhXJEs3XUJH3io
3dUsYPYl6F/cR4RK2VvInIg/+7xheKhGmTyL0gXoR1SFuVUa29mLoXfQx6jyDXxm+bzkayprvu6L
s9oeT0Bepm9ZysGgq6USKChft9Kq6S1rwOYIuTR8iylhaBywvtTW+nEoB1x/Ofigsievp1af3BaU
G9oQv60beW9yhoFblDO1FpDZ9zSKxXOksamvplb7pA9yOq+tsLcFedrX56bMuR/CQe6BWsWvblGJ
whNuX+jXrRGtYTSZG3bsYWYiWh2+DSx259D1FYUIhg0y8m5HBSnQT09rhHaMBRKJE7QZRhZL/bVU
w+jZ7tvQ3IZlHx20PELxw9S3eW1ihQFOZlV4EZMYLvQAl5xMQUJ3N6VS8pXsiy66qGmbMj4dueW8
0ibSRnSFcZ6V2v7SZ8xuKCXCdPGcJHJv2WPVp37A3CaQX9+xsxTXcaiyn3D0hfTwGvk+joVcdwO5
qJ0d9EsrAFomFdxdLAyf6dQm3xwB5KUkE/sSMW58gNBvkUUkDIOJXCKN2zlUV46gzhstycoEbzI7
N1VSIZBSFm28yK5kzFYaag5OhofZXTav1mKudnqA0mSeBnUSoGmyeGcIS7tPlr4+TggFjzp8laeM
75bK+xmqD8B4OEfFEilbUMyrnIQbfttHs4AGaCJjGuZB3g3xLN+7HBeigoTmNI5a/6WxnLL2mFyz
qWwjynR8voVfJmWOr1yxdnl/0Hu3+RwFeqMmlfYNBOIce4nhTl9CYQifApsEgFBCh1EWZsxxG24d
JYfxwMwNjYXWnNQEbiJxB/GRvBnVi2iEfLZz5N3K0N5FOt+b0LEo9toG/iritz3j1nLPnHy4YkBX
ezwLHF8DC+g1AI/vjV6tgE62+dF0UpYOy/xVDihQapxEMOoh/Bq6qD2QhWiamtzdQBB0GN6kDNXh
4AVlVqAUsMja7isySPRQwH7iEN22Q8MgPedJaynpcmZfbfhlhu+uZnmAKpQND1+H7rWAReXV5TDg
Ca7Mk210w7mzB+6zQTGOq9cE3mdoHvW4Se5rwgkOtTurhzS1I88tc4jAw0T6qBYvMPYg8sbHOS6I
xwZTvO1zVkXUyPgTolq9yzhs/RJigT/XRIO2TA6ZeRdRdMZ4Oz1atkncCY6a6wUS7lnhwz/q0VDt
2AaEm7i2SVIRSr7DxYJcL4e8GCm1sx1L/KXL0smt3SeWz+E4nnQq93sVT+J9bTfZ0Ul43DBMUPdT
GeHJgJ0Gppf86qMUMaHpHbQxPbRGUhMb59TDbvC/IzSxct7pk4nLCS0Q4QpldUGMND9JyGe+G+sL
WidHwepbSvlYR+wgHVKFGnTg8xotUBvXY0ZE5SZRicdOo6QneqhDqmYPOwc+csFyrqwZKLjuqSTx
otmMeF2AkpsNSj3SThBwjoZzsYaGuFkW6d1Z2kZ7mLQZl0aoIC5dU2wMr58g5/DwNY+qKdncxV2E
TaM09YPNKQFeMsXkQ5Pt+pbeoO9UMD05laLsB9tsoXdxwDAgTx+FKtJbOojkXZt74fNr4jQVYXm3
EIaEQDSxYVFHyZGH4bsgW+LJ6thxuyVuhXSoIgADU9ZvWwd675y5QICSjtGoRblhq/ix1NlSfI5h
XLVZpkOuT11xk1ZWSdvTVh7+HWsfV2voSFjMIG0LWlRuRiJoF+F1Wjt/qUYiMFhlweWCL/vujGX8
oZdGe6ulWfcBP1h9FqOcrqbEKE5kwPKwjR01fmunrBAeKlwm7JpRzpE3T3z8GEAa9M08YDD7Yil7
wugFpF4d9LthDIFHa9nIybKA37gr3MX9UumJtkv0IdmLued1syq2jlgK+qA2+h98xH+Z0ojT8acC
FD6JrVi0Z4pqrhNBTIy/1oRlZA1o/FgfVPbJqnq/xtpqxt+adj78+/JT+/0n0d7jgNQUQ9N0Zgu/
V59qOeJ8JgLH77bZ20u9tXaa3+7oyK/HNwAmPt/Jq3Gre4Cpn+jZ4URvQUH9BVMIfcuv7/f3V/Fb
dR/Wkvj0iLa89UsoXo+Z314O0d7wE5+F6869Y+cpN/1B2WqbZNvu90lgb//iSvxa9DukBnIloBqZ
XHWEPd/r9J86jJj89jQvuRI98wX2ubsCNoJr8a/+gI67aGZQFO+uUGGjYSl28V0nC+78OAiT9K5g
GdRXl9qAh59vqwjya3il13XQaMu2MS/oFTZ/8YJ/bRz+9wv+DTPTjtYcOxEvmLg34U8P7cW8Ka4N
v9rlJ3P2/I14qw7dtUm+w7Jlu/2nSuxffkdXqOUvX9LfL9hvXRJ6y7SU6wVDGoGhkhW3XwbxjXXA
w/6Uv8lrY5/+SUb61z/zd/jU7z9zfU0/fUiOBLWFapD4g7MacH9SggVgi7fpvbzWNqx2939xkX+d
WP+4yOzMaEBt/By/3x9OCup4yfhmdltx08GeCoZg9i0vDW6yPQhfn7jZzXJsDvneMwKUDcrf3/R/
hxc/5HgriekfLfP2rXv720fZsRG5fis+/s//PL319f/7v+3/FuStf+zH6MJy/8CgY+mqyjiC/1g9
4H+3h2uMKDSLlBc6FLKDf4Kl8jsO/TauHQ1oKs/bf9JShfqHhiQPso0Jp4ERhvUfLT6IgvnlXrF0
U8MFpK7Sv/WvdczfHnAIdjtj6Fvbs9GQfMH3hQ/Hica+8yZ1mYgcjOmQkS3pn33fq6hOUU1cATxX
T5CMhxcIPeBVcoAK11ojHV9QU+f4LrTyQuhWRu6TO9R+piVYZqmd7tXKHJ5GHHt4W+x6m1iGExCE
3u2smP+lzY1s2ztOj2V5uCFi8XPBk6KTmiSLDnGapqkBLa92xSBGPbAYT/nHnJymEhojyHDQcrUB
tHgBazXJegLfl67jSliwesEhEXVIWCVT/h3xmq6n9uSw15oM4aIsoKNrrG1CUt5ipKTxpt3dFDhb
xm2iDiD7MksBeE3yFCDZ1JtEEsAJJfgEZVuunODGdmSxqGpg50gDU9USd8miSEaJKoOgCtMMKI3M
K8lDCfSK/ZGtAaxJMVf6caoBRgbs4BkF8V8Y3PWNatU5LeqY3DoWrtQWLe8ml1a5q4VAg1KRdAps
ZzUp4FcqpIarxBr164jDKsAM1G7bIuv9zoTmrHajcQaLG++F7EmrQhB/G9lCfOaJpTBibfUvCj7d
rXC16JM18eQ3TVviRhw1X4AnI4lRazY6tqCe0liHJcv+6sTH6wZljIm/ICqR0XGuEceg1MQ5MFD6
MJdWXZuXlnWrEyXELKQKBgucwVyyKrlEihK9uICFtqqsonMZp9ECqVZppieFHIbwZY6csLmhqZi0
N+LXusPQV+7Z7XSUIlLrHselxrIzdv1BqhR32NCnbaYN338jepoyvRhZV4C+5wpL1Ee2uQbK1lD3
EUC5BDTWJM7gSm/qg5o32qGVY/k0YBR/oXgkb1Ql66G0e3kwi8x+FOxFMI/VRA3Y4DaRcQ3ZyWxC
XnkI1DbrhHOVIMj7YDaxPOSTq94iSZAvVjOhDxnonoNMr9UrerrwFs/A4meQmC5tWcSvjTSaLkDD
+lkpgr07SqYkYHbOGV2gCCSYwC62rloou8YMu4OZpv31GGc2MQqhGd6lrB9uIMQP3/SIRmrDysHc
GXqTlgEUFrPe2GVi3dWMaS56QlRpFWIOLcu0ux8mk9tdNQf4B/Fi30EQt+5VkajbWEkozKvZtrwE
m8xujpL4nluUu1UVKpuySsmQK1ZW1gT6HBE7QNYpR205kxmjjKPP4ocYOI7tB6aM+EkWCxNFhrFr
49K2b7MMoTIF/kiYJdbtt7GLw6/9LONAT0CpbOLYXaHvI6bgdSwoXqfFboMp78x7vSegEanJfIkN
NLH0xlF+reLavUpt1k+khEbk+2FGmj0Si8OnZghNiFZ8klSJAHpsYGyJMRGwFs+v8ff4QHutqb2x
bcG8Ak1NggUPA24GGa9GIlmW73o36Z94F0kcUqnQNlFadNetmhj7EQEi8HJkRp6zBhtGzZpxWBg6
f0Fra9y1ZF0sq8yeMQ6yHASMNWysfgsHrveasSi92iyx+BHNgAsex55UJGhH4jCrqg0fnDrVTkih
mgBrPULQUmkCh9RGZoT1E5Fa4suia4i/7CVCANV/Dm0Dax43ztatzRVFoQSEKAOX6hCUstcj/IW0
Zo/1jYSInYcB6Yu5b0UDQQKRSXcDnIRLEdOcogjfkvsY7mw8ONc6Q8E9X+74yHNdx/M/LkG2xh2i
dGpRTZv1oSRudJMsNt0SP3KzDuF3YAbandWGClYjop9IvihRaibKKwLNAYVULO5lDuJNc7rkLe+d
Yo/FZeZJ4JpBUZvtnpYj/wIQLGTBOmFVq0OxKp4cFNBIHQvZWGQF2CaFb1FwKUf3oDYTDyX2Rx5r
gyEQuTb4BWHE8JVKZQelVQV2oCeHNOeOq3kHBD7VbMH0/NDoqRNAwKdUtevKhzC+nGQHKciK6/KM
cKeG5IMTSEEZuFX0WX8jzRX/PhiGAE+P7onWYPIYkzewTZ3VJAKgN97ZBditKjLap5E58LskaHEL
YTg7IRY0tr1NjKOBx311W1c+Zwyw8jjur8YGPW01mdYuK7JTtu7dYxNWEs5VuMx5/lQDFN5GyTAz
/AwJzy5760lTLIYPVl3JvR3PMxMbyZRu0+HYKJhhheKs6Hm+qzPsl7uoJkZg6lZLpqobsC8mqU2X
oUUZ5GUpuiOPCOTiaBmhfBrSOjlOyE2jDRjf9EiOI6lebdsOIc+cLnmOCWI5MDL90jujRvQVtw9B
3Fl7nVQSRX7YfjRZEQey5LuhlyYx1SPSvUhnYFKnZuHBKtePc9aW1+Cl3ONQYJ4NseDus17KTalF
4jRYdfgFeEiE+RScV50ybx2lKKAoNsOZbOCFPXuXkLmWlMFiL0AhKsd5SLCO3qS9FUMl53McotH6
2huR45H9Cg1htFexd20jZA219q5pSYVoZrvYaVNn+gg1CXqRigtZdSh92M/OS9cN3V2DVBl1/5gt
oOIWgaKqLKN4typRkfeZhXWlWHX7RdebNogaAwlsJXuXUBTL0rEDm+noXipNrQ+DsMQ5xxQWME5b
7o1QmW4VHaC4RbjnNVHjOdGoszyhMLDv+RZFCEHY18CnNpBrbUL0rMwQxLJcGr4e+CXr8ka6c3hl
OjPx6uvy6nYkRIgx0izuszB6n7kgwUSG1104hspTQxn3dQD3+J7kznIhFzp7pgzTbiq+DkRxpcYp
t3M8UVJT91DTx0uKMvgWdyHfKQaqcp/KuTworWz8cDLxHXJe+josxL1MU5MxIeZifSvshFmOQ3I2
0zPcAznr98qV5aUqDOPKJj/KBDaSzkx1ScXF0AgIBpRlDozZKEWAXg+xvNvjMB1k7M9ZJvYJDfNx
KqvUQ/QMsIV5NDo0Ep9u9GiqEOfnqwZ04su1mOZVw67pBcq0eMa1LmHKNdi4RVL0d6acHEQXJSfX
jNJwtibxkOa6/uAwkAVLUTmwS3J1fsyl09w4mTVBGnOSk2ib7MGtsuUlAVWxg2vJ4TlVDpPawgqv
BVQUDZ9IDmI1Qlb/aLq9s51U+m88zIXXETG7I0WxvoTqXL5K7AcemX/xN9NI2jP08v5ed8v40YE8
9Gi5+nxYogq5SiQ7NtdTF78ZggIG8qNzps6hsBVTeNVPeXOLzRKCRDz35tFgGpzzGaSDP0kTF6+i
k7OkqG36ZcCH/8lyX5muqAWyQEWTfijdWcIUxteBfLG2r8BFxk9ZgTkurwaqQxetwL7krAch5wqB
zL2HT5hl9sDoc/XDM4nXn3hmx74bVfJOQ/pwbfOfvZ+YhJn5vWW3pKs75b4h2CsN+j7O9go4jlcj
wW6cJnHyEFqVtmcOaDzqsnDuEoCwqEuZaJ5R4lIlDQXQ9xlASMZDd66/YZNY3qvRac6ZHHieLVY6
faF8J52M4WZpbUZr6QiDqyrnfllQFPfdoh5LHqFoPLP4tUpF85AYCW9w3csxggNX9TmDXGZ/qI1X
7kRsYspTsyeGJTdPrW4j1O9Gtr/+OPWmL1tu/w0wLaJfp3l8GlSRnVkYh2eLSWTP4Jtw4k3FUnAf
r8cZnNRx35AqfihgHuzStgZkpy7AshZekKd0avecmi3HCfa9+TPRJKymTGGioaux+qAmqH+2ApHm
lRXl/QmHQfKkqqJ47vPKbLadEhVv9qCzUmRACwF36MIgM1Jy7mO7n8/0NNl1kkjWFYghqCCqznrv
JLslD74PmQ2z1RxKuHKTV2UDaXJ2iCVzywba2Yl+yu6dmucm6tVY/yogIDKf7pxi21Q6HpDFqQfS
IhMsPfUsrEdLaOlDE4UOEhCso29lLRlEj7h1GnPq+ysXsfmuQDp7VeQDlFRh6AQGDAmconwcXr73
6f+dW/yYW6xTzH8zt0je47dfiSOqoirkufw0t7D/IIsFQSS0oD8nF/+cW3yHXAOv0xXWh5j0GWn8
wNpZf+hgqpFxKmihDf27POEfck17/TXXwV/IH9OV/8hIiHXrl7EFqgvGKWSmGCS8WJiNfme9xwTf
kX8AlwuidLklcwCnQq8Nxs2cL82+CAGM5LXG6MIayKnU3LA4l0m6vDUdK0YKTOUsaMtRlbv5uR/m
5CyjrjxEpZGtI3mR7fNJ5/80pDVu6jIxPKCdJndnexsW4c2yqFt0zYbu92bCSU6bYNzKxUypcrgG
3Co6CrbNQkYSpDZd5IunsHb4rDTTOgAoI5NQ5CEPNuRwh5jyPeAJaQXF0okrJO/hC+KGYvHsWThn
J5ubfRg30bPiYF2MUMXtmtZZjnXVzsz1onln43F7lgrq/anJ1FsoLc3RigSZsR0WBr0rSMlaI9u0
Siq39qoXTUfbuoraYuhxFljLHUQ+iyA6e3rDlzN9GjmqNrMf3AT9mNpfqsiOMNKTGPKo0wMeUcr2
V2HcgfGzU6d7bruajjMcu13PHuhktGZ8VFKdBjQRbbd3pzZjb+FmVAMD8RJekozVbRjGcBTqRH80
5kxbURj6fUF0mMDOJ9pT0hjqcVRwk27btB2/dMO6G0lBMbMDMrWzsHEKYKXEN1rm6ptmdDNbq9h6
rvO4zFDFSxQh2SyTO9mK9srMLPdKh1H8qOdS7jM5kYwZ5v+fuitZbhTZor/i6PVTBIOYIl5XhCXZ
kmyXy7PD3hCUhBkECSQkCP1NL3tRi47+BP1YHzTYQpJRd6NXL1jallPczCTzDueeQ5wOLhzOVEPI
OvaIzwAWSWYoBjFesV+pptndIEnbUMoFcyF8pZbm4vQV8+dAs7NXOfH9WyljqFN6FJ08Nvo1DBE0
Lt8DdE51wOPJP0IWEJSmECLRQeVAaFzUzWdDCP5mD6oetrtZwOShBA2wrsW0KdhOUHdGa3lL0YAJ
sCEVbgnh5FLD7XuVInwdU+p7MaQWPQe4TNXqJa0JaqdJiC62NIJ4aYfJU/S4QYrhDnUx8XlmMbvv
+pb3RC1VvmyFYJboEzFtQzcWXVnfC1AbAM64W+OW56cD1sq5PoAHuHbCVJtAhh4wCwIf9orHMQCK
E13X+wGi968ocPtvcKK9vhO6uBl0TkyvRMQxZ0UDZwCSKU/tUVUhb5kOBbEOil7xJTrQcAFZtgyp
GVVN/QfeRvTCWWjj8nkRDW9pqpJ+CnZctAeHMSRAwekFJL/CxlBIi67Tme/dgFYdeF9hqmOd3NRj
HZFa/C1kjaF2yU/BHaj4EuC/4C3q2b5MkJUES15KIRqKTYOi9awNrumOJ0ryOY6ziZlpcTbk/Ljd
L0Q9Wx2K5Mv5dBLq5xREaROoZ+fcpQuCfEAu0eCG8r8gvaEgrfcmDmi7MskBkTBRQ5B5CWqKfgMd
GGpgl8QJ0mQuF3+TbVE2spRMU7SuJgqKkFRGLDOxHgEiks/R1IDfhUIyyN2ZPaboMhoSJnkXoAZH
M4nGGGKlaTsUzyy4v5dgGUkvkO6il7oFWLbXmrFnR+C9uySM0YYDWjhqozNI90cpx9rhLaiLBH6I
VO4M2jo6iQag/yLoeBZ5zuqgCCfepRGnX2uBhFte5qZojwTsJr92wlgv+uCk1mCSJMkoVoB7BUJd
hixhYPntF7ir0Bz2OV+HtA0kV3lrCj8L8tBQDALkFQk4ZBk0tF/PFJVHKxwOc7hlQPR3kBhNsi6L
+AhqulRwnomYJKZGJDJExjC8kmiKdqYZH7l8oUQQPMcubT3RIAKDEo96+QsfWeDfnHECKGySrJDb
Q28a9+hNOQJGuIkiv0WcAJQxtYPQhEI2RJxQsueflWTS5s+J7HF23+Y0TKwiZHhyIDYEJI1A/wO/
VyBjaHKljyE6v4KejGaZIZxB/IkLGErp6CEn45aoE+hnZZx8i3qXoHcZku8XcZxBojDPNM3phmAE
+aqrTBwFswCCxaokIn3LIYIGAZMUoEmRtKA9DroGJE++pW46SXpTVbcvqRbxT6qftZBjty3TUTM/
RDkamQ+0r9ii2ken8/TObkc6oj6FTE0fqfn4DBsUe7etB/TaAZmm3UND9+SmRRTpVY+d6Qx5feoO
sf6R2ouBo0O3ZuawNw90GyD34QsyHcQk8TieiurDJGqja5VmvvXKoFBwp+sE7HzIgtmvlh8lFwou
kxtw5/t9psEn7kBu3f7qMl7kQCwuZhxyg3x0rwcO2g8gp6zYZ+AjzeUeUVmSdBXE8UOZMQpEIBej
+V2Gsw+ibEl4CVxi6UMVZXO5FyuaFA50KYBzGMZtCe1EzNVN3FaqmeWF+CIIhpzpJclzNErPRFW4
DMUcpHfM8qask0Ol7sFmmn8PwS/BDFGlFi64XLNHM3B0Cz0lBz0ajj2OPAIwJsjQMQqUewHYO2Q9
5TznLqIoQAMoEOMW2jfcWLoK41RtodFTZK9oE5NfCz7Gl1AK6VmuzkJgRlwu6MzCQNe6U+R2C7gM
eJmfdVHTuTMeOSX3AphlDgRahHMHMW7pb7IFwSOwuzAkW/I28ALnoMcWzlvJglofGc1AAomip1FH
6yVok0Yqh3e1lzY0Vh8SmRZa92ogQ2smB/UJxLyVAagMtEeNx/PEnOz0oYSKCw3MquJAcXwzkwT6
pEUAGHQSEMNAy57nYJcaQ86c0/qEgkHc0wgzeKAdAKJxZt0wTFuDpO0It2Q6SV95l4CnKVFV2vVw
GbrIO1K334bY2jgqstJN89ZXgUVRATxbFABvmUnzOzNmXhKv1Qq7tuONF392zPiffODzAVblxoJJ
UOLf+5sWX/SQh+byq5clyeLnL8YYWq09J06oM0r+Wzz1xh8XP1tmsPnvK8N2H33vM61/OXBMatCR
nS8no1QU7RZkhqWaKEg/ECF8PMivv5QecyNSqRq3kihxsSbFDPy7sT/vXas58N9AuNf8huuAJgWG
/uQegvIGGZt0PdXFpoHSpixxqPjWnf1rgzrzP0pM6MXYigiyx7pjHxAdrTlB3fmfdBx8L3UmghJT
RbRb/9F3+hYwMsDyR9jugKXMf6TG1mqCjVxFIFx3xk8Tb/4b5nW0taCCIBxleJDiBaR8CCwTDAVQ
p+7DH2Dlr7ldqjEdNQfvGqAJTOa/rSeheEVXEwOAR92J6TMjdYx9BFFFM2vd0cGH5pVeolXK6AgH
AB7cIfMf+0bn6z/4LXPIeP6jtNVXz36UEyB0EsM7WV+66+f9WNoCcFN38r9+LjxXd0syMnaIgYR0
uQFrNUNHeF+fKrONdR/fiA2yd88XkKm6035Kt/vSVtNyhPepE+TGaN9RcIwrtWsHo/mf6wn42Ivi
EXb8KZYsiJiz53UVj7DV9/oxy2kXj3D1VVHo1d2LJqi8d+e8XSTVaw59ZZzgkHQdumfSERjUHv8U
zrwTOvPfPcMKVt7kySkZU8Ab/3NyQ9HyNTbJyDFO8qWjiY5NnHo4ONbf/bHHCgBhtb37go4vpejk
rJivchR18APvcdgNzgPI+u4OcfgT6wBnzxArmz7sLHyZ9xrL4tvy1WeW6NDTLS+oOjzZ+Mb1MMVX
FYuLL1nN2MaHtidnhVP+zPR/ZBhesyrDth2w5hi2WRXbs2Jbvl9z7MJVV7Vg225ncwzDPVtl2LbH
2xjDBHjNVYaVnO3mWLU8rJZH0Z73a9vPb45huNKqlms7xGiOYXDYqgxbRjVJgOt+EeYcutl3bqH/
910mbHJW7dmSm4FVc1btgOcB4pSdmK45xh26pMvhZHPsOnhJlyPZ5hh24JIuB9GNMasIw6uOxq34
vTl2HbjLyqmD5ph14CbbyVo0x7ID4dhOwqQxlhW6BVWvWClX0xyrDlxg3c00UWOsWiUiPvXtdzNU
zTHtwIlYPznWgKkQtoQK9/jKOxX4BpgF8Il24Pw89ee/Ay5hLIjo7hktxzijAHlEYpJk46jaSMNt
xjcgrlWWTsNPSteJW5y8e9asjGxowoK1gRHfmOs9Nn0CqmiCce875NNztLz7Qs8g5nLr/aQ9deic
7wbQK/j+UfxZzvooYARNhHcm2rjJxup99qa8v5U/y6oFBKnK1yjDlhqwl96hPVVWfY4OaoiFC4BR
pYVlYFIzzILw1YEUzg4mqhGGrVBVVeu1Dcdqhl1LTFelXZtIgUYYtcKSVRm1DUJrhl1LEFuVXbv4
t/+tZYduORSmi4+MPNOgX/4CAAD//w==</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5.xml><?xml version="1.0" encoding="utf-8"?>
<cx:chartSpace xmlns:a="http://schemas.openxmlformats.org/drawingml/2006/main" xmlns:r="http://schemas.openxmlformats.org/officeDocument/2006/relationships" xmlns:cx="http://schemas.microsoft.com/office/drawing/2014/chartex">
  <cx:chartData>
    <cx:data id="0">
      <cx:strDim type="cat">
        <cx:f>_xlchart.v2.10</cx:f>
      </cx:strDim>
      <cx:numDim type="val">
        <cx:f>_xlchart.v2.12</cx:f>
      </cx:numDim>
    </cx:data>
  </cx:chartData>
  <cx:chart>
    <cx:title pos="t" align="ctr" overlay="0">
      <cx:tx>
        <cx:txData>
          <cx:v>Índice de feminidad May-23 Independientes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May-23 Independientes (número de mujeres por cada 100 hombres)</a:t>
          </a:r>
        </a:p>
      </cx:txPr>
    </cx:title>
    <cx:plotArea>
      <cx:plotAreaRegion>
        <cx:series layoutId="funnel" uniqueId="{00000000-3DA2-494B-ACA1-3E70D9ABB270}">
          <cx:tx>
            <cx:txData>
              <cx:f>_xlchart.v2.11</cx:f>
              <cx:v>Mujeres por cada 100 hombres May-23</cx:v>
            </cx:txData>
          </cx:tx>
          <cx:spPr>
            <a:solidFill>
              <a:schemeClr val="accent6">
                <a:lumMod val="75000"/>
              </a:schemeClr>
            </a:solidFill>
          </cx:spPr>
          <cx:dataLabels pos="ctr">
            <cx:txPr>
              <a:bodyPr spcFirstLastPara="1" vertOverflow="ellipsis" horzOverflow="overflow" wrap="square" lIns="0" tIns="0" rIns="0" bIns="0" anchor="ctr" anchorCtr="1"/>
              <a:lstStyle/>
              <a:p>
                <a:pPr algn="ctr" rtl="0">
                  <a:defRPr sz="800" b="1">
                    <a:solidFill>
                      <a:schemeClr val="bg1"/>
                    </a:solidFill>
                  </a:defRPr>
                </a:pPr>
                <a:endParaRPr lang="es-ES" sz="800" b="1" i="0" u="none" strike="noStrike" kern="1200" baseline="0">
                  <a:solidFill>
                    <a:schemeClr val="bg1"/>
                  </a:solidFill>
                  <a:latin typeface="Calibri" panose="020F0502020204030204"/>
                </a:endParaRPr>
              </a:p>
            </cx:txPr>
            <cx:visibility seriesName="0" categoryName="0" value="1"/>
            <cx:separator>, </cx:separator>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6.xml><?xml version="1.0" encoding="utf-8"?>
<cx:chartSpace xmlns:a="http://schemas.openxmlformats.org/drawingml/2006/main" xmlns:r="http://schemas.openxmlformats.org/officeDocument/2006/relationships" xmlns:cx="http://schemas.microsoft.com/office/drawing/2014/chartex">
  <cx:chartData>
    <cx:data id="0">
      <cx:strDim type="cat">
        <cx:f>_xlchart.v2.17</cx:f>
      </cx:strDim>
      <cx:numDim type="val">
        <cx:f>_xlchart.v2.19</cx:f>
      </cx:numDim>
    </cx:data>
  </cx:chartData>
  <cx:chart>
    <cx:title pos="t" align="ctr" overlay="0">
      <cx:tx>
        <cx:txData>
          <cx:v>Índice de feminidad May-22 Independientes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May-22 Independientes (número de mujeres por cada 100 hombres)</a:t>
          </a:r>
        </a:p>
      </cx:txPr>
    </cx:title>
    <cx:plotArea>
      <cx:plotAreaRegion>
        <cx:series layoutId="funnel" uniqueId="{00000000-1EAB-4258-925B-7D67A182CEDA}">
          <cx:tx>
            <cx:txData>
              <cx:f>_xlchart.v2.18</cx:f>
              <cx:v>Mujeres por cada 100 hombres May-22</cx:v>
            </cx:txData>
          </cx:tx>
          <cx:spPr>
            <a:solidFill>
              <a:schemeClr val="accent2">
                <a:lumMod val="75000"/>
              </a:schemeClr>
            </a:solidFill>
          </cx:spPr>
          <cx:dataLabels>
            <cx:txPr>
              <a:bodyPr spcFirstLastPara="1" vertOverflow="ellipsis" horzOverflow="overflow" wrap="square" lIns="0" tIns="0" rIns="0" bIns="0" anchor="ctr" anchorCtr="1"/>
              <a:lstStyle/>
              <a:p>
                <a:pPr algn="ctr" rtl="0">
                  <a:defRPr b="1">
                    <a:solidFill>
                      <a:schemeClr val="bg1"/>
                    </a:solidFill>
                  </a:defRPr>
                </a:pPr>
                <a:endParaRPr lang="es-ES" sz="900" b="1" i="0" u="none" strike="noStrike" kern="1200" baseline="0">
                  <a:solidFill>
                    <a:schemeClr val="bg1"/>
                  </a:solidFill>
                  <a:latin typeface="Calibri" panose="020F0502020204030204"/>
                </a:endParaRPr>
              </a:p>
            </cx:txPr>
            <cx:visibility seriesName="0" categoryName="0" value="1"/>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fif"/></Relationships>
</file>

<file path=xl/drawings/_rels/drawing2.xml.rels><?xml version="1.0" encoding="UTF-8" standalone="yes"?>
<Relationships xmlns="http://schemas.openxmlformats.org/package/2006/relationships"><Relationship Id="rId3" Type="http://schemas.microsoft.com/office/2014/relationships/chartEx" Target="../charts/chartEx2.xml"/><Relationship Id="rId2" Type="http://schemas.microsoft.com/office/2014/relationships/chartEx" Target="../charts/chartEx1.xml"/><Relationship Id="rId1" Type="http://schemas.openxmlformats.org/officeDocument/2006/relationships/image" Target="../media/image1.jfif"/><Relationship Id="rId4" Type="http://schemas.microsoft.com/office/2014/relationships/chartEx" Target="../charts/chartEx3.xml"/></Relationships>
</file>

<file path=xl/drawings/_rels/drawing3.xml.rels><?xml version="1.0" encoding="UTF-8" standalone="yes"?>
<Relationships xmlns="http://schemas.openxmlformats.org/package/2006/relationships"><Relationship Id="rId3" Type="http://schemas.microsoft.com/office/2014/relationships/chartEx" Target="../charts/chartEx5.xml"/><Relationship Id="rId2" Type="http://schemas.microsoft.com/office/2014/relationships/chartEx" Target="../charts/chartEx4.xml"/><Relationship Id="rId1" Type="http://schemas.openxmlformats.org/officeDocument/2006/relationships/image" Target="../media/image1.jfif"/><Relationship Id="rId4" Type="http://schemas.microsoft.com/office/2014/relationships/chartEx" Target="../charts/chartEx6.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fif"/></Relationships>
</file>

<file path=xl/drawings/_rels/drawing5.xml.rels><?xml version="1.0" encoding="UTF-8" standalone="yes"?>
<Relationships xmlns="http://schemas.openxmlformats.org/package/2006/relationships"><Relationship Id="rId1" Type="http://schemas.openxmlformats.org/officeDocument/2006/relationships/image" Target="../media/image1.jf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112109</xdr:colOff>
      <xdr:row>6</xdr:row>
      <xdr:rowOff>94228</xdr:rowOff>
    </xdr:to>
    <xdr:pic>
      <xdr:nvPicPr>
        <xdr:cNvPr id="2" name="Imagen 1">
          <a:extLst>
            <a:ext uri="{FF2B5EF4-FFF2-40B4-BE49-F238E27FC236}">
              <a16:creationId xmlns:a16="http://schemas.microsoft.com/office/drawing/2014/main" id="{A9D9058C-01C2-437A-9438-07B5F68222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686050" cy="11991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2275586</xdr:colOff>
      <xdr:row>5</xdr:row>
      <xdr:rowOff>165100</xdr:rowOff>
    </xdr:to>
    <xdr:pic>
      <xdr:nvPicPr>
        <xdr:cNvPr id="2" name="Imagen 1">
          <a:extLst>
            <a:ext uri="{FF2B5EF4-FFF2-40B4-BE49-F238E27FC236}">
              <a16:creationId xmlns:a16="http://schemas.microsoft.com/office/drawing/2014/main" id="{B982A8B6-D42A-4FFE-BBE8-AEA780E4C9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332736" cy="1041400"/>
        </a:xfrm>
        <a:prstGeom prst="rect">
          <a:avLst/>
        </a:prstGeom>
      </xdr:spPr>
    </xdr:pic>
    <xdr:clientData/>
  </xdr:twoCellAnchor>
  <xdr:twoCellAnchor>
    <xdr:from>
      <xdr:col>6</xdr:col>
      <xdr:colOff>45842</xdr:colOff>
      <xdr:row>81</xdr:row>
      <xdr:rowOff>113355</xdr:rowOff>
    </xdr:from>
    <xdr:to>
      <xdr:col>12</xdr:col>
      <xdr:colOff>211535</xdr:colOff>
      <xdr:row>112</xdr:row>
      <xdr:rowOff>164063</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57EC8A30-7B83-418A-9EAB-1B4676182BF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075292" y="15267630"/>
              <a:ext cx="5547318" cy="5660933"/>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15</xdr:col>
      <xdr:colOff>213873</xdr:colOff>
      <xdr:row>123</xdr:row>
      <xdr:rowOff>0</xdr:rowOff>
    </xdr:from>
    <xdr:to>
      <xdr:col>22</xdr:col>
      <xdr:colOff>313765</xdr:colOff>
      <xdr:row>141</xdr:row>
      <xdr:rowOff>6722</xdr:rowOff>
    </xdr:to>
    <mc:AlternateContent xmlns:mc="http://schemas.openxmlformats.org/markup-compatibility/2006">
      <mc:Choice xmlns:cx2="http://schemas.microsoft.com/office/drawing/2015/10/21/chartex" Requires="cx2">
        <xdr:graphicFrame macro="">
          <xdr:nvGraphicFramePr>
            <xdr:cNvPr id="4" name="Gráfico 3">
              <a:extLst>
                <a:ext uri="{FF2B5EF4-FFF2-40B4-BE49-F238E27FC236}">
                  <a16:creationId xmlns:a16="http://schemas.microsoft.com/office/drawing/2014/main" id="{F7175E93-4637-4330-ACC6-E219209CC9F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5139548" y="22764750"/>
              <a:ext cx="5167192" cy="3473822"/>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9</xdr:col>
      <xdr:colOff>56029</xdr:colOff>
      <xdr:row>123</xdr:row>
      <xdr:rowOff>0</xdr:rowOff>
    </xdr:from>
    <xdr:to>
      <xdr:col>15</xdr:col>
      <xdr:colOff>69235</xdr:colOff>
      <xdr:row>141</xdr:row>
      <xdr:rowOff>6722</xdr:rowOff>
    </xdr:to>
    <mc:AlternateContent xmlns:mc="http://schemas.openxmlformats.org/markup-compatibility/2006">
      <mc:Choice xmlns:cx2="http://schemas.microsoft.com/office/drawing/2015/10/21/chartex" Requires="cx2">
        <xdr:graphicFrame macro="">
          <xdr:nvGraphicFramePr>
            <xdr:cNvPr id="5" name="Gráfico 4">
              <a:extLst>
                <a:ext uri="{FF2B5EF4-FFF2-40B4-BE49-F238E27FC236}">
                  <a16:creationId xmlns:a16="http://schemas.microsoft.com/office/drawing/2014/main" id="{37376F97-432E-47CC-9FCA-9377FB7E005F}"/>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9781054" y="22764750"/>
              <a:ext cx="5213856" cy="3473822"/>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2275586</xdr:colOff>
      <xdr:row>5</xdr:row>
      <xdr:rowOff>174625</xdr:rowOff>
    </xdr:to>
    <xdr:pic>
      <xdr:nvPicPr>
        <xdr:cNvPr id="2" name="Imagen 1">
          <a:extLst>
            <a:ext uri="{FF2B5EF4-FFF2-40B4-BE49-F238E27FC236}">
              <a16:creationId xmlns:a16="http://schemas.microsoft.com/office/drawing/2014/main" id="{29BFDD28-AFFD-4EAF-B352-B0958D19AC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243836" cy="1098550"/>
        </a:xfrm>
        <a:prstGeom prst="rect">
          <a:avLst/>
        </a:prstGeom>
      </xdr:spPr>
    </xdr:pic>
    <xdr:clientData/>
  </xdr:twoCellAnchor>
  <xdr:twoCellAnchor>
    <xdr:from>
      <xdr:col>6</xdr:col>
      <xdr:colOff>55367</xdr:colOff>
      <xdr:row>64</xdr:row>
      <xdr:rowOff>122880</xdr:rowOff>
    </xdr:from>
    <xdr:to>
      <xdr:col>12</xdr:col>
      <xdr:colOff>221060</xdr:colOff>
      <xdr:row>95</xdr:row>
      <xdr:rowOff>173588</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C39682CB-C721-415C-B4F5-BF7174A6E05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084817" y="11971980"/>
              <a:ext cx="5004393" cy="5660933"/>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15</xdr:col>
      <xdr:colOff>284311</xdr:colOff>
      <xdr:row>106</xdr:row>
      <xdr:rowOff>159283</xdr:rowOff>
    </xdr:from>
    <xdr:to>
      <xdr:col>21</xdr:col>
      <xdr:colOff>270302</xdr:colOff>
      <xdr:row>124</xdr:row>
      <xdr:rowOff>132388</xdr:rowOff>
    </xdr:to>
    <mc:AlternateContent xmlns:mc="http://schemas.openxmlformats.org/markup-compatibility/2006">
      <mc:Choice xmlns:cx2="http://schemas.microsoft.com/office/drawing/2015/10/21/chartex" Requires="cx2">
        <xdr:graphicFrame macro="">
          <xdr:nvGraphicFramePr>
            <xdr:cNvPr id="4" name="Gráfico 3">
              <a:extLst>
                <a:ext uri="{FF2B5EF4-FFF2-40B4-BE49-F238E27FC236}">
                  <a16:creationId xmlns:a16="http://schemas.microsoft.com/office/drawing/2014/main" id="{0921AEC4-9328-4A25-B5B3-07955DE8780C}"/>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4324161" y="19618858"/>
              <a:ext cx="4329391" cy="3468780"/>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9</xdr:col>
      <xdr:colOff>14408</xdr:colOff>
      <xdr:row>107</xdr:row>
      <xdr:rowOff>2401</xdr:rowOff>
    </xdr:from>
    <xdr:to>
      <xdr:col>15</xdr:col>
      <xdr:colOff>27614</xdr:colOff>
      <xdr:row>124</xdr:row>
      <xdr:rowOff>154800</xdr:rowOff>
    </xdr:to>
    <mc:AlternateContent xmlns:mc="http://schemas.openxmlformats.org/markup-compatibility/2006">
      <mc:Choice xmlns:cx2="http://schemas.microsoft.com/office/drawing/2015/10/21/chartex" Requires="cx2">
        <xdr:graphicFrame macro="">
          <xdr:nvGraphicFramePr>
            <xdr:cNvPr id="5" name="Gráfico 4">
              <a:extLst>
                <a:ext uri="{FF2B5EF4-FFF2-40B4-BE49-F238E27FC236}">
                  <a16:creationId xmlns:a16="http://schemas.microsoft.com/office/drawing/2014/main" id="{21FBA3F7-0D06-49F8-A4A0-BF7F4BBAFD2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9739433" y="19642951"/>
              <a:ext cx="4328031" cy="3467099"/>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21930</xdr:colOff>
      <xdr:row>6</xdr:row>
      <xdr:rowOff>76200</xdr:rowOff>
    </xdr:to>
    <xdr:pic>
      <xdr:nvPicPr>
        <xdr:cNvPr id="2" name="Imagen 1">
          <a:extLst>
            <a:ext uri="{FF2B5EF4-FFF2-40B4-BE49-F238E27FC236}">
              <a16:creationId xmlns:a16="http://schemas.microsoft.com/office/drawing/2014/main" id="{27D981EC-3BAF-49BE-8D6F-EF20494AF7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674113" cy="1193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192819</xdr:colOff>
      <xdr:row>6</xdr:row>
      <xdr:rowOff>104775</xdr:rowOff>
    </xdr:to>
    <xdr:pic>
      <xdr:nvPicPr>
        <xdr:cNvPr id="2" name="Imagen 1">
          <a:extLst>
            <a:ext uri="{FF2B5EF4-FFF2-40B4-BE49-F238E27FC236}">
              <a16:creationId xmlns:a16="http://schemas.microsoft.com/office/drawing/2014/main" id="{A3E739D5-C1D6-4F70-9674-12D7197960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584155" cy="1228725"/>
        </a:xfrm>
        <a:prstGeom prst="rect">
          <a:avLst/>
        </a:prstGeom>
      </xdr:spPr>
    </xdr:pic>
    <xdr:clientData/>
  </xdr:twoCellAnchor>
</xdr:wsDr>
</file>

<file path=xl/richData/_rels/rdRichValueWebImage.xml.rels><?xml version="1.0" encoding="UTF-8" standalone="yes"?>
<Relationships xmlns="http://schemas.openxmlformats.org/package/2006/relationships"><Relationship Id="rId26" Type="http://schemas.openxmlformats.org/officeDocument/2006/relationships/hyperlink" Target="https://www.bing.com/images/search?form=xlimg&amp;q=Cesar+Department" TargetMode="External"/><Relationship Id="rId21" Type="http://schemas.openxmlformats.org/officeDocument/2006/relationships/hyperlink" Target="https://www.bing.com/th?id=AMMS_c7e7183a8049fcd4476666d530c02af4&amp;qlt=95" TargetMode="External"/><Relationship Id="rId34" Type="http://schemas.openxmlformats.org/officeDocument/2006/relationships/hyperlink" Target="https://www.bing.com/images/search?form=xlimg&amp;q=Guain%c3%ada" TargetMode="External"/><Relationship Id="rId42" Type="http://schemas.openxmlformats.org/officeDocument/2006/relationships/hyperlink" Target="https://www.bing.com/images/search?form=xlimg&amp;q=Magdalena+Colombia" TargetMode="External"/><Relationship Id="rId47" Type="http://schemas.openxmlformats.org/officeDocument/2006/relationships/hyperlink" Target="https://www.bing.com/th?id=AMMS_15bf66bdab75cdde6ffd291c2f0d7e74&amp;qlt=95" TargetMode="External"/><Relationship Id="rId50" Type="http://schemas.openxmlformats.org/officeDocument/2006/relationships/hyperlink" Target="https://www.bing.com/images/search?form=xlimg&amp;q=Putumayo+Colombia" TargetMode="External"/><Relationship Id="rId55" Type="http://schemas.openxmlformats.org/officeDocument/2006/relationships/hyperlink" Target="https://www.bing.com/th?id=AMMS_ceb37bf9c2248ee09982ca065941b9db&amp;qlt=95" TargetMode="External"/><Relationship Id="rId63" Type="http://schemas.openxmlformats.org/officeDocument/2006/relationships/hyperlink" Target="https://www.bing.com/th?id=AMMS_b23fcbdf48c03272195282d8fba47d31&amp;qlt=95" TargetMode="External"/><Relationship Id="rId7" Type="http://schemas.openxmlformats.org/officeDocument/2006/relationships/hyperlink" Target="https://www.bing.com/th?id=AMMS_cf6bb66b31d33d0a4e553a7073bf8f20&amp;qlt=95" TargetMode="External"/><Relationship Id="rId2" Type="http://schemas.openxmlformats.org/officeDocument/2006/relationships/hyperlink" Target="https://www.bing.com/images/search?form=xlimg&amp;q=Amazonas+Colombia" TargetMode="External"/><Relationship Id="rId16" Type="http://schemas.openxmlformats.org/officeDocument/2006/relationships/hyperlink" Target="https://www.bing.com/images/search?form=xlimg&amp;q=Boyac%c3%a1" TargetMode="External"/><Relationship Id="rId29" Type="http://schemas.openxmlformats.org/officeDocument/2006/relationships/hyperlink" Target="https://www.bing.com/th?id=AMMS_ca7f8b4e7a6e35e587d398eda20b2bb0&amp;qlt=95" TargetMode="External"/><Relationship Id="rId11" Type="http://schemas.openxmlformats.org/officeDocument/2006/relationships/hyperlink" Target="https://www.bing.com/th?id=AMMS_f84545438603b063c6fdfa9b5d4afddd&amp;qlt=95" TargetMode="External"/><Relationship Id="rId24" Type="http://schemas.openxmlformats.org/officeDocument/2006/relationships/hyperlink" Target="https://www.bing.com/images/search?form=xlimg&amp;q=Cauca+Colombia" TargetMode="External"/><Relationship Id="rId32" Type="http://schemas.openxmlformats.org/officeDocument/2006/relationships/hyperlink" Target="https://www.bing.com/images/search?form=xlimg&amp;q=Cundinamarca" TargetMode="External"/><Relationship Id="rId37" Type="http://schemas.openxmlformats.org/officeDocument/2006/relationships/hyperlink" Target="https://www.bing.com/th?id=AMMS_5a2cd20041efea18be49b5827dec36f8&amp;qlt=95" TargetMode="External"/><Relationship Id="rId40" Type="http://schemas.openxmlformats.org/officeDocument/2006/relationships/hyperlink" Target="https://www.bing.com/images/search?form=xlimg&amp;q=La+Guajira" TargetMode="External"/><Relationship Id="rId45" Type="http://schemas.openxmlformats.org/officeDocument/2006/relationships/hyperlink" Target="https://www.bing.com/th?id=AMMS_a8aec08b72c54853eec46ff69568a298&amp;qlt=95" TargetMode="External"/><Relationship Id="rId53" Type="http://schemas.openxmlformats.org/officeDocument/2006/relationships/hyperlink" Target="https://www.bing.com/th?id=AMMS_16d3f6dcc4e384c26f33571844cef4bd&amp;qlt=95" TargetMode="External"/><Relationship Id="rId58" Type="http://schemas.openxmlformats.org/officeDocument/2006/relationships/hyperlink" Target="https://www.bing.com/images/search?form=xlimg&amp;q=Sucre+Colombia" TargetMode="External"/><Relationship Id="rId66" Type="http://schemas.openxmlformats.org/officeDocument/2006/relationships/hyperlink" Target="https://www.bing.com/images/search?form=xlimg&amp;q=Vichada" TargetMode="External"/><Relationship Id="rId5" Type="http://schemas.openxmlformats.org/officeDocument/2006/relationships/hyperlink" Target="https://www.bing.com/th?id=AMMS_d63452a185415abe7c0530920ab0bfb8&amp;qlt=95" TargetMode="External"/><Relationship Id="rId61" Type="http://schemas.openxmlformats.org/officeDocument/2006/relationships/hyperlink" Target="https://www.bing.com/th?id=AMMS_a6680b6d150b9864cba1e6bfcda49c71&amp;qlt=95" TargetMode="External"/><Relationship Id="rId19" Type="http://schemas.openxmlformats.org/officeDocument/2006/relationships/hyperlink" Target="https://www.bing.com/th?id=AMMS_d4383456352e92890f12b45082c42500&amp;qlt=95" TargetMode="External"/><Relationship Id="rId14" Type="http://schemas.openxmlformats.org/officeDocument/2006/relationships/hyperlink" Target="https://www.bing.com/images/search?form=xlimg&amp;q=Bol%c3%advar+Colombia" TargetMode="External"/><Relationship Id="rId22" Type="http://schemas.openxmlformats.org/officeDocument/2006/relationships/hyperlink" Target="https://www.bing.com/images/search?form=xlimg&amp;q=Casanare" TargetMode="External"/><Relationship Id="rId27" Type="http://schemas.openxmlformats.org/officeDocument/2006/relationships/hyperlink" Target="https://www.bing.com/th?id=AMMS_8c3a79266a6e858ca97acc4695093864&amp;qlt=95" TargetMode="External"/><Relationship Id="rId30" Type="http://schemas.openxmlformats.org/officeDocument/2006/relationships/hyperlink" Target="https://www.bing.com/images/search?form=xlimg&amp;q=C%c3%b3rdoba+Colombia" TargetMode="External"/><Relationship Id="rId35" Type="http://schemas.openxmlformats.org/officeDocument/2006/relationships/hyperlink" Target="https://www.bing.com/th?id=AMMS_74586e67faa9f49298744d1b1a1e4af1&amp;qlt=95" TargetMode="External"/><Relationship Id="rId43" Type="http://schemas.openxmlformats.org/officeDocument/2006/relationships/hyperlink" Target="https://www.bing.com/th?id=AMMS_8c8c1f5f75f56f4b8f307365160a023f&amp;qlt=95" TargetMode="External"/><Relationship Id="rId48" Type="http://schemas.openxmlformats.org/officeDocument/2006/relationships/hyperlink" Target="https://www.bing.com/images/search?form=xlimg&amp;q=Norte+de+Santander" TargetMode="External"/><Relationship Id="rId56" Type="http://schemas.openxmlformats.org/officeDocument/2006/relationships/hyperlink" Target="https://www.bing.com/images/search?form=xlimg&amp;q=Santander+Colombia" TargetMode="External"/><Relationship Id="rId64" Type="http://schemas.openxmlformats.org/officeDocument/2006/relationships/hyperlink" Target="https://www.bing.com/images/search?form=xlimg&amp;q=Vaup%c3%a9s" TargetMode="External"/><Relationship Id="rId8" Type="http://schemas.openxmlformats.org/officeDocument/2006/relationships/hyperlink" Target="https://www.bing.com/images/search?form=xlimg&amp;q=Archipi%c3%a9lago+de+San+Andr%c3%a9s%2c+Providencia+y+Santa+Catalina" TargetMode="External"/><Relationship Id="rId51" Type="http://schemas.openxmlformats.org/officeDocument/2006/relationships/hyperlink" Target="https://www.bing.com/th?id=AMMS_24786fd5a8d5dfb8348f226a94e61cbc&amp;qlt=95" TargetMode="External"/><Relationship Id="rId3" Type="http://schemas.openxmlformats.org/officeDocument/2006/relationships/hyperlink" Target="https://www.bing.com/th?id=AMMS_f79141c411a1ee528f8e1367f68daf11&amp;qlt=95" TargetMode="External"/><Relationship Id="rId12" Type="http://schemas.openxmlformats.org/officeDocument/2006/relationships/hyperlink" Target="https://www.bing.com/images/search?form=xlimg&amp;q=Bogot%c3%a1" TargetMode="External"/><Relationship Id="rId17" Type="http://schemas.openxmlformats.org/officeDocument/2006/relationships/hyperlink" Target="https://www.bing.com/th?id=AMMS_d2d4c97bb226723a05bd88a72451c9f7&amp;qlt=95" TargetMode="External"/><Relationship Id="rId25" Type="http://schemas.openxmlformats.org/officeDocument/2006/relationships/hyperlink" Target="https://www.bing.com/th?id=AMMS_bcbfac3de9d4142d0bf417ed09237875&amp;qlt=95" TargetMode="External"/><Relationship Id="rId33" Type="http://schemas.openxmlformats.org/officeDocument/2006/relationships/hyperlink" Target="https://www.bing.com/th?id=AMMS_1ec60ade9157be8738ef7561803a09a4&amp;qlt=95" TargetMode="External"/><Relationship Id="rId38" Type="http://schemas.openxmlformats.org/officeDocument/2006/relationships/hyperlink" Target="https://www.bing.com/images/search?form=xlimg&amp;q=Huila" TargetMode="External"/><Relationship Id="rId46" Type="http://schemas.openxmlformats.org/officeDocument/2006/relationships/hyperlink" Target="https://www.bing.com/images/search?form=xlimg&amp;q=Nari%c3%b1o+Colombia" TargetMode="External"/><Relationship Id="rId59" Type="http://schemas.openxmlformats.org/officeDocument/2006/relationships/hyperlink" Target="https://www.bing.com/th?id=AMMS_070eb44a7b4b46e0ac68981da0314733&amp;qlt=95" TargetMode="External"/><Relationship Id="rId20" Type="http://schemas.openxmlformats.org/officeDocument/2006/relationships/hyperlink" Target="https://www.bing.com/images/search?form=xlimg&amp;q=Caquet%c3%a1" TargetMode="External"/><Relationship Id="rId41" Type="http://schemas.openxmlformats.org/officeDocument/2006/relationships/hyperlink" Target="https://www.bing.com/th?id=AMMS_738c187bdcb051ac955937c88cd88489&amp;qlt=95" TargetMode="External"/><Relationship Id="rId54" Type="http://schemas.openxmlformats.org/officeDocument/2006/relationships/hyperlink" Target="https://www.bing.com/images/search?form=xlimg&amp;q=Risaralda" TargetMode="External"/><Relationship Id="rId62" Type="http://schemas.openxmlformats.org/officeDocument/2006/relationships/hyperlink" Target="https://www.bing.com/images/search?form=xlimg&amp;q=Valle+del+Cauca" TargetMode="External"/><Relationship Id="rId1" Type="http://schemas.openxmlformats.org/officeDocument/2006/relationships/hyperlink" Target="https://www.bing.com/th?id=AMMS_ca8e434119c71d7b9d6463381c3e5162&amp;qlt=95" TargetMode="External"/><Relationship Id="rId6" Type="http://schemas.openxmlformats.org/officeDocument/2006/relationships/hyperlink" Target="https://www.bing.com/images/search?form=xlimg&amp;q=Arauca+Colombia" TargetMode="External"/><Relationship Id="rId15" Type="http://schemas.openxmlformats.org/officeDocument/2006/relationships/hyperlink" Target="https://www.bing.com/th?id=AMMS_0402ce6ab84876e1b277ee6c6e282822&amp;qlt=95" TargetMode="External"/><Relationship Id="rId23" Type="http://schemas.openxmlformats.org/officeDocument/2006/relationships/hyperlink" Target="https://www.bing.com/th?id=AMMS_d4c664dabbe05779d71341947084354b&amp;qlt=95" TargetMode="External"/><Relationship Id="rId28" Type="http://schemas.openxmlformats.org/officeDocument/2006/relationships/hyperlink" Target="https://www.bing.com/images/search?form=xlimg&amp;q=Choc%c3%b3" TargetMode="External"/><Relationship Id="rId36" Type="http://schemas.openxmlformats.org/officeDocument/2006/relationships/hyperlink" Target="https://www.bing.com/images/search?form=xlimg&amp;q=Guaviare" TargetMode="External"/><Relationship Id="rId49" Type="http://schemas.openxmlformats.org/officeDocument/2006/relationships/hyperlink" Target="https://www.bing.com/th?id=AMMS_c52cc79e40f28570043bc0b3ec760458&amp;qlt=95" TargetMode="External"/><Relationship Id="rId57" Type="http://schemas.openxmlformats.org/officeDocument/2006/relationships/hyperlink" Target="https://www.bing.com/th?id=AMMS_cf3b1a9b6d30124e83995abc19d74c81&amp;qlt=95" TargetMode="External"/><Relationship Id="rId10" Type="http://schemas.openxmlformats.org/officeDocument/2006/relationships/hyperlink" Target="https://www.bing.com/images/search?form=xlimg&amp;q=Atl%c3%a1ntico+Colombia" TargetMode="External"/><Relationship Id="rId31" Type="http://schemas.openxmlformats.org/officeDocument/2006/relationships/hyperlink" Target="https://www.bing.com/th?id=AMMS_2b0f0f31e657553018f15da9876ea8c0&amp;qlt=95" TargetMode="External"/><Relationship Id="rId44" Type="http://schemas.openxmlformats.org/officeDocument/2006/relationships/hyperlink" Target="https://www.bing.com/images/search?form=xlimg&amp;q=Meta+Colombia" TargetMode="External"/><Relationship Id="rId52" Type="http://schemas.openxmlformats.org/officeDocument/2006/relationships/hyperlink" Target="https://www.bing.com/images/search?form=xlimg&amp;q=Quind%c3%ado" TargetMode="External"/><Relationship Id="rId60" Type="http://schemas.openxmlformats.org/officeDocument/2006/relationships/hyperlink" Target="https://www.bing.com/images/search?form=xlimg&amp;q=Tolima" TargetMode="External"/><Relationship Id="rId65" Type="http://schemas.openxmlformats.org/officeDocument/2006/relationships/hyperlink" Target="https://www.bing.com/th?id=AMMS_2924d58826a1de8839c227c0437fa0c5&amp;qlt=95" TargetMode="External"/><Relationship Id="rId4" Type="http://schemas.openxmlformats.org/officeDocument/2006/relationships/hyperlink" Target="https://www.bing.com/images/search?form=xlimg&amp;q=Antioquia+Department" TargetMode="External"/><Relationship Id="rId9" Type="http://schemas.openxmlformats.org/officeDocument/2006/relationships/hyperlink" Target="https://www.bing.com/th?id=AMMS_16581045f90d6a1d8927017f18577106&amp;qlt=95" TargetMode="External"/><Relationship Id="rId13" Type="http://schemas.openxmlformats.org/officeDocument/2006/relationships/hyperlink" Target="https://www.bing.com/th?id=AMMS_3310a55fe101a02e3d5dbf3b58b531de&amp;qlt=95" TargetMode="External"/><Relationship Id="rId18" Type="http://schemas.openxmlformats.org/officeDocument/2006/relationships/hyperlink" Target="https://www.bing.com/images/search?form=xlimg&amp;q=Caldas" TargetMode="External"/><Relationship Id="rId39" Type="http://schemas.openxmlformats.org/officeDocument/2006/relationships/hyperlink" Target="https://www.bing.com/th?id=AMMS_ad6187dab391341b94a7a63da7e33006&amp;qlt=95"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rd>
    <address r:id="rId47"/>
    <moreImagesAddress r:id="rId48"/>
  </webImageSrd>
  <webImageSrd>
    <address r:id="rId49"/>
    <moreImagesAddress r:id="rId50"/>
  </webImageSrd>
  <webImageSrd>
    <address r:id="rId51"/>
    <moreImagesAddress r:id="rId52"/>
  </webImageSrd>
  <webImageSrd>
    <address r:id="rId53"/>
    <moreImagesAddress r:id="rId54"/>
  </webImageSrd>
  <webImageSrd>
    <address r:id="rId55"/>
    <moreImagesAddress r:id="rId56"/>
  </webImageSrd>
  <webImageSrd>
    <address r:id="rId57"/>
    <moreImagesAddress r:id="rId58"/>
  </webImageSrd>
  <webImageSrd>
    <address r:id="rId59"/>
    <moreImagesAddress r:id="rId60"/>
  </webImageSrd>
  <webImageSrd>
    <address r:id="rId61"/>
    <moreImagesAddress r:id="rId62"/>
  </webImageSrd>
  <webImageSrd>
    <address r:id="rId63"/>
    <moreImagesAddress r:id="rId64"/>
  </webImageSrd>
  <webImageSrd>
    <address r:id="rId65"/>
    <moreImagesAddress r:id="rId66"/>
  </webImageSrd>
</webImagesSrd>
</file>

<file path=xl/richData/rdarray.xml><?xml version="1.0" encoding="utf-8"?>
<arrayData xmlns="http://schemas.microsoft.com/office/spreadsheetml/2017/richdata2" count="30">
  <a r="1">
    <v t="s">Manuel Antonio Carebilla Cuellar (Gobernador)</v>
  </a>
  <a r="1">
    <v t="s">UTC −5</v>
  </a>
  <a r="1">
    <v t="s">Luis Pérez Gutiérrez (Gobernador)</v>
  </a>
  <a r="1">
    <v t="s">Ricardo Alvarado Bestene (Gobernador)</v>
  </a>
  <a r="1">
    <v t="s">Ronald Housni Jaller (Gobernador)</v>
  </a>
  <a r="1">
    <v t="r">49</v>
  </a>
  <a r="1">
    <v t="s">Dumek Jose Turbay Paz (Gobernador)</v>
  </a>
  <a r="1">
    <v t="s">Carlos Andrés Amaya (Gobernador)</v>
  </a>
  <a r="1">
    <v t="s">Guido Echeverri Piedrahita (Gobernador)</v>
  </a>
  <a r="1">
    <v t="s">Alvaro Pacheco Alvarez (Gobernador)</v>
  </a>
  <a r="1">
    <v t="s">Josue Alirio Barrera Rodriguez (Gobernador)</v>
  </a>
  <a r="1">
    <v t="s">Francisco Fernando Ovalle Angarita (Gobernador)</v>
  </a>
  <a r="1">
    <v t="s">Jhoany Carlos Alberto Palacios Mosquera (Gobernador)</v>
  </a>
  <a r="1">
    <v t="s">Jorge Emilio Rey Angel (Gobernador)</v>
  </a>
  <a r="1">
    <v t="s">Javier Eliecer Zapata Parrado (Gobernador)</v>
  </a>
  <a r="1">
    <v t="s">Nebio De Jesus Echeverry Cadavid (Gobernador)</v>
  </a>
  <a r="1">
    <v t="s">Carlos Julio Gonzalez Villa (Gobernador)</v>
  </a>
  <a r="1">
    <v t="s">Oneida Rayeth Pinto Perez (Gobernador)</v>
  </a>
  <a r="1">
    <v t="s">Marcela Amaya (Gobernador)</v>
  </a>
  <a r="1">
    <v t="s">Camilo Romero (Gobernador)</v>
  </a>
  <a r="1">
    <v t="s">William Villamizar Laguado (Gobernador)</v>
  </a>
  <a r="1">
    <v t="s">Sorrel Parisa Aroca Rodriguez (Gobernador)</v>
  </a>
  <a r="1">
    <v t="s">Carlos Eduardo Osorio Buritica (Gobernador)</v>
  </a>
  <a r="1">
    <v t="s">Sigifredo Salazar Osorio (Gobernador)</v>
  </a>
  <a r="1">
    <v t="s">Didier Alberto Tavera Amado (Gobernador)</v>
  </a>
  <a r="1">
    <v t="s">Edgar Enrique Martinez Romero (Gobernador)</v>
  </a>
  <a r="1">
    <v t="s">Oscar Barreto Quiroga (Gobernador)</v>
  </a>
  <a r="1">
    <v t="r">272</v>
  </a>
  <a r="1">
    <v t="s">Jesús Maria Vásquez Caicedo (Gobernador)</v>
  </a>
  <a r="1">
    <v t="s">Luis Carlos Alvarez Morales (Gobernador)</v>
  </a>
</arrayData>
</file>

<file path=xl/richData/rdrichvalue.xml><?xml version="1.0" encoding="utf-8"?>
<rvData xmlns="http://schemas.microsoft.com/office/spreadsheetml/2017/richdata" count="296">
  <rv s="0">
    <v>536870912</v>
    <v>Amazonas</v>
    <v>b1142dfe-c0da-0b16-7b5b-40e1812fc5b5</v>
    <v>es-ES</v>
    <v>Map</v>
  </rv>
  <rv s="1">
    <fb>109665</fb>
    <v>13</v>
  </rv>
  <rv s="0">
    <v>536870912</v>
    <v>Leticia</v>
    <v>ac0cad2f-4a63-01ae-741c-5559ee31c588</v>
    <v>es-ES</v>
    <v>Map</v>
  </rv>
  <rv s="2">
    <v>0</v>
    <v>11</v>
    <v>14</v>
    <v>0</v>
    <v>Image of Amazonas</v>
  </rv>
  <rv s="3">
    <v>https://www.bing.com/search?q=Amazonas+Colombia&amp;form=skydnc</v>
    <v>Aprenda más con Bing</v>
  </rv>
  <rv s="4">
    <v>0</v>
  </rv>
  <rv s="0">
    <v>536870912</v>
    <v>Colombia</v>
    <v>c396e3d8-2a85-d230-f691-7850536d840e</v>
    <v>es-ES</v>
    <v>Map</v>
  </rv>
  <rv s="1">
    <fb>76589</fb>
    <v>13</v>
  </rv>
  <rv s="1">
    <fb>10003</fb>
    <v>13</v>
  </rv>
  <rv s="4">
    <v>1</v>
  </rv>
  <rv s="5">
    <v>#VALUE!</v>
    <v>es-ES</v>
    <v>b1142dfe-c0da-0b16-7b5b-40e1812fc5b5</v>
    <v>536870912</v>
    <v>1</v>
    <v>4</v>
    <v>5</v>
    <v>6</v>
    <v>Amazonas</v>
    <v>9</v>
    <v>10</v>
    <v>Map</v>
    <v>11</v>
    <v>12</v>
    <v>1</v>
    <v>2</v>
    <v>2</v>
    <v>Amazonas es uno de los treinta y dos departamentos que, junto con Bogotá, Distrito Capital, forman la República de Colombia. Su capital es Leticia. Está ubicado en el extremo sur del país, en gran parte al sur de la línea ecuatorial, en la región Amazonia. Limita al norte con Caquetá y Vaupés, al este con Brasil, al sur con Perú y al oeste con Putumayo. Con 110 000 km² es el departamento más extenso, con unos 75 000 habitantes en 2015, el cuarto menos poblado —por delante de Vichada, Vaupés y Guainía, el menos poblado— y con 0,68 hab/km², el tercero menos densamente poblado, por delante de Vichada y Guainía, el menos densamente poblado.</v>
    <v>3</v>
    <v>4</v>
    <v>5</v>
    <v>Amazonas</v>
    <v>6</v>
    <v>7</v>
    <v>8</v>
    <v>Amazonas</v>
    <v>mdp/vdpid/10106915</v>
    <v>9</v>
  </rv>
  <rv s="0">
    <v>536870912</v>
    <v>Antioquia</v>
    <v>d3614470-a93c-5d64-a636-9da2dff33c3d</v>
    <v>es-ES</v>
    <v>Map</v>
  </rv>
  <rv s="1">
    <fb>63612</fb>
    <v>13</v>
  </rv>
  <rv s="0">
    <v>536870912</v>
    <v>Medellín</v>
    <v>7b1377e4-8d6a-bcd0-6cb4-7b7c0a8f94b5</v>
    <v>es-ES</v>
    <v>Map</v>
  </rv>
  <rv s="2">
    <v>1</v>
    <v>11</v>
    <v>19</v>
    <v>0</v>
    <v>Image of Antioquia</v>
  </rv>
  <rv s="3">
    <v>https://www.bing.com/search?q=Antioquia+Department&amp;form=skydnc</v>
    <v>Aprenda más con Bing</v>
  </rv>
  <rv s="4">
    <v>2</v>
  </rv>
  <rv s="1">
    <fb>6407102</fb>
    <v>13</v>
  </rv>
  <rv s="1">
    <fb>1505161</fb>
    <v>13</v>
  </rv>
  <rv s="5">
    <v>#VALUE!</v>
    <v>es-ES</v>
    <v>d3614470-a93c-5d64-a636-9da2dff33c3d</v>
    <v>536870912</v>
    <v>1</v>
    <v>18</v>
    <v>5</v>
    <v>6</v>
    <v>Antioquia</v>
    <v>9</v>
    <v>10</v>
    <v>Map</v>
    <v>11</v>
    <v>12</v>
    <v>12</v>
    <v>13</v>
    <v>13</v>
    <v>Antioquia es uno de los treinta y dos departamentos que forman la República de Colombia. Su capital es Medellín, la segunda ciudad más poblada del país. Está ubicado al noroeste del país, en las regiones andina y Caribe, limitando al norte con el mar Caribe, Córdoba y Bolívar, al este con Santander y Boyacá, al sur con Caldas y Risaralda, y al oeste con Chocó. Con unos 6 500 000 habs. en 2015 es el departamento más poblado y con 63 600 km², el sexto más extenso, superado por Amazonas, Vichada, Caquetá, Meta y Guainía.</v>
    <v>14</v>
    <v>15</v>
    <v>16</v>
    <v>Antioquia</v>
    <v>6</v>
    <v>17</v>
    <v>18</v>
    <v>Antioquia</v>
    <v>mdp/vdpid/10106933</v>
    <v>9</v>
  </rv>
  <rv s="0">
    <v>536870912</v>
    <v>Arauca</v>
    <v>39038b52-0399-9385-24de-5d0c69b46eba</v>
    <v>es-ES</v>
    <v>Map</v>
  </rv>
  <rv s="1">
    <fb>23818</fb>
    <v>13</v>
  </rv>
  <rv s="0">
    <v>536870912</v>
    <v>Arauca</v>
    <v>64f5d309-32e5-4ff7-24bc-d973ce26e70a</v>
    <v>es-ES</v>
    <v>Map</v>
  </rv>
  <rv s="2">
    <v>2</v>
    <v>11</v>
    <v>24</v>
    <v>0</v>
    <v>Image of Arauca</v>
  </rv>
  <rv s="3">
    <v>https://www.bing.com/search?q=Arauca+Colombia&amp;form=skydnc</v>
    <v>Aprenda más con Bing</v>
  </rv>
  <rv s="4">
    <v>3</v>
  </rv>
  <rv s="1">
    <fb>262174</fb>
    <v>13</v>
  </rv>
  <rv s="1">
    <fb>35636</fb>
    <v>13</v>
  </rv>
  <rv s="5">
    <v>#VALUE!</v>
    <v>es-ES</v>
    <v>39038b52-0399-9385-24de-5d0c69b46eba</v>
    <v>536870912</v>
    <v>1</v>
    <v>23</v>
    <v>5</v>
    <v>6</v>
    <v>Arauca</v>
    <v>9</v>
    <v>10</v>
    <v>Map</v>
    <v>11</v>
    <v>12</v>
    <v>21</v>
    <v>22</v>
    <v>22</v>
    <v>Arauca es uno de los treinta y dos departamentos que, junto con Bogotá, Distrito Capital, forman la República de Colombia. Su capital es la homónima Arauca. Está ubicado al este del país, en la región Orinoquía, limitando al norte y este con Venezuela, al sur con Vichada y Casanare, y al oeste con Boyacá. Con 11 hab/km² es el noveno menos densamente poblado, por delante de Chocó, Casanare, Caquetá, Guaviare, Vaupés, Amazonas, Vichada y Guainía, el menos densamente poblado.</v>
    <v>23</v>
    <v>24</v>
    <v>25</v>
    <v>Arauca</v>
    <v>6</v>
    <v>26</v>
    <v>27</v>
    <v>Arauca</v>
    <v>mdp/vdpid/10106929</v>
    <v>9</v>
  </rv>
  <rv s="0">
    <v>536870912</v>
    <v>Archipiélago de San Andrés</v>
    <v>188ba911-2335-579f-505a-e6bde1ce992c</v>
    <v>es-ES</v>
    <v>Map</v>
  </rv>
  <rv s="1">
    <fb>52.5</fb>
    <v>13</v>
  </rv>
  <rv s="0">
    <v>536870912</v>
    <v>San Andrés</v>
    <v>1484c418-15b8-fe97-d554-9c916061433e</v>
    <v>es-ES</v>
    <v>Map</v>
  </rv>
  <rv s="2">
    <v>3</v>
    <v>11</v>
    <v>34</v>
    <v>0</v>
    <v>Image of Archipiélago de San Andrés</v>
  </rv>
  <rv s="4">
    <v>4</v>
  </rv>
  <rv s="1">
    <fb>61280</fb>
    <v>13</v>
  </rv>
  <rv s="1">
    <fb>16292</fb>
    <v>13</v>
  </rv>
  <rv s="6">
    <v>#VALUE!</v>
    <v>es-ES</v>
    <v>188ba911-2335-579f-505a-e6bde1ce992c</v>
    <v>536870912</v>
    <v>1</v>
    <v>30</v>
    <v>31</v>
    <v>32</v>
    <v>Archipiélago de San Andrés</v>
    <v>33</v>
    <v>10</v>
    <v>Map</v>
    <v>11</v>
    <v>12</v>
    <v>30</v>
    <v>North End</v>
    <v>31</v>
    <v>El Archipiélago de San Andrés, Providencia y Santa Catalina es uno de los treinta y dos departamentos que, junto con el Distrito Capital, forman la República de Colombia. Su capital es San Andrés. Está ubicado al oeste del mar Caribe a 775 km al noroeste de la costa atlántica del territorio continental del país, y a 220 km de las costas orientales de Nicaragua. Con 52 km² es el departamento menos extenso del país, con unos 76 500 hab. en 2015, el quinto menos poblado —por delante de Amazonas, Vichada, Vaupés y Guainía, el menos poblado— y con 1470 hab/km², el más densamente poblado; esto ubica a las islas en una delicada situación de recursos.</v>
    <v>32</v>
    <v>33</v>
    <v>Archipiélago de San Andrés</v>
    <v>6</v>
    <v>34</v>
    <v>35</v>
    <v>Archipiélago de San Andrés</v>
    <v>mdp/vdpid/10106952</v>
    <v>9</v>
  </rv>
  <rv s="0">
    <v>536870912</v>
    <v>Atlántico</v>
    <v>060406d2-f65b-ee44-bba7-291bad263612</v>
    <v>es-ES</v>
    <v>Map</v>
  </rv>
  <rv s="1">
    <fb>3388</fb>
    <v>13</v>
  </rv>
  <rv s="0">
    <v>536870912</v>
    <v>Barranquilla</v>
    <v>42cd2e95-8c26-b0ae-3c59-2f0254dc0b33</v>
    <v>es-ES</v>
    <v>Map</v>
  </rv>
  <rv s="2">
    <v>4</v>
    <v>11</v>
    <v>41</v>
    <v>0</v>
    <v>Image of Atlántico</v>
  </rv>
  <rv s="3">
    <v>https://www.bing.com/search?q=Atl%c3%a1ntico+Colombia&amp;form=skydnc</v>
    <v>Aprenda más con Bing</v>
  </rv>
  <rv s="1">
    <fb>2535517</fb>
    <v>13</v>
  </rv>
  <rv s="1">
    <fb>436926</fb>
    <v>13</v>
  </rv>
  <rv s="7">
    <v>#VALUE!</v>
    <v>es-ES</v>
    <v>060406d2-f65b-ee44-bba7-291bad263612</v>
    <v>536870912</v>
    <v>1</v>
    <v>39</v>
    <v>5</v>
    <v>40</v>
    <v>Atlántico</v>
    <v>9</v>
    <v>10</v>
    <v>Map</v>
    <v>11</v>
    <v>12</v>
    <v>38</v>
    <v>39</v>
    <v>39</v>
    <v>El Atlántico es uno de los treinta y dos departamentos de Colombia. Su capital es Barranquilla. Ubicado en la región Caribe, limita al Norte con el mar Caribe, al Oriente con el río Magdalena y al Occidente con el departamento de Bolívar. Con unos 2 500 000 habitantes en 2015, es el cuarto departamento más poblado —por detrás de Antioquia, Valle del Cauca y Cundinamarca—; con 3 019 km² es el tercero menos extenso —por delante de Quindío y San Andrés y Providencia, el menos extenso— y con 815 hab/km² es el segundo más densamente poblado —por detrás de San Andrés y Providencia.</v>
    <v>40</v>
    <v>41</v>
    <v>Atlántico</v>
    <v>6</v>
    <v>42</v>
    <v>43</v>
    <v>Atlántico</v>
    <v>mdp/vdpid/9422286</v>
    <v>9</v>
  </rv>
  <rv s="0">
    <v>536870912</v>
    <v>Bogotá</v>
    <v>66b24d5c-468c-2dd6-e6ce-34504b6f6cb4</v>
    <v>es-ES</v>
    <v>Map</v>
  </rv>
  <rv s="1">
    <fb>1587</fb>
    <v>13</v>
  </rv>
  <rv s="2">
    <v>5</v>
    <v>11</v>
    <v>50</v>
    <v>0</v>
    <v>Image of Bogotá</v>
  </rv>
  <rv s="3">
    <v>https://www.bing.com/search?q=Bogot%c3%a1&amp;form=skydnc</v>
    <v>Aprenda más con Bing</v>
  </rv>
  <rv s="0">
    <v>805306368</v>
    <v>Enrique Peñalosa (Alcalde)</v>
    <v>7a6dc3e5-cc3a-6a13-a900-b39f2365d479</v>
    <v>es-ES</v>
    <v>Generic</v>
  </rv>
  <rv s="4">
    <v>5</v>
  </rv>
  <rv s="1">
    <fb>7412566</fb>
    <v>13</v>
  </rv>
  <rv s="1">
    <fb>1762685</fb>
    <v>13</v>
  </rv>
  <rv s="8">
    <v>#VALUE!</v>
    <v>es-ES</v>
    <v>66b24d5c-468c-2dd6-e6ce-34504b6f6cb4</v>
    <v>536870912</v>
    <v>1</v>
    <v>47</v>
    <v>48</v>
    <v>49</v>
    <v>Bogotá</v>
    <v>9</v>
    <v>10</v>
    <v>Map</v>
    <v>11</v>
    <v>12</v>
    <v>46</v>
    <v>Bogotá es la capital de la República de Colombia y también capital del departamento de Cundinamarca. Está administrada como Distrito Capital, y goza de autonomía para la gestión de sus intereses dentro de los límites de la Constitución y la ley. A diferencia de los demás distritos de Colombia, Bogotá es una entidad territorial de primer orden, con las atribuciones administrativas que la ley confiere a los departamentos. Está constituida por 20 localidades y es el epicentro político, económico, administrativo, industrial, artístico, cultural, deportivo y turístico del país.</v>
    <v>47</v>
    <v>48</v>
    <v>50</v>
    <v>Bogotá</v>
    <v>6</v>
    <v>51</v>
    <v>52</v>
    <v>Bogotá</v>
    <v>mdp/vdpid/10106923</v>
    <v>9</v>
  </rv>
  <rv s="0">
    <v>536870912</v>
    <v>Bolívar</v>
    <v>38fa99f2-3e47-af72-2f25-81f620fe1128</v>
    <v>es-ES</v>
    <v>Map</v>
  </rv>
  <rv s="1">
    <fb>25978</fb>
    <v>13</v>
  </rv>
  <rv s="0">
    <v>536870912</v>
    <v>Cartagena de Indias</v>
    <v>722cd66d-65f4-7a40-33a0-17719bf6238a</v>
    <v>es-ES</v>
    <v>Map</v>
  </rv>
  <rv s="2">
    <v>6</v>
    <v>11</v>
    <v>57</v>
    <v>0</v>
    <v>Image of Bolívar</v>
  </rv>
  <rv s="3">
    <v>https://www.bing.com/search?q=Bol%c3%advar+Colombia&amp;form=skydnc</v>
    <v>Aprenda más con Bing</v>
  </rv>
  <rv s="4">
    <v>6</v>
  </rv>
  <rv s="1">
    <fb>2070110</fb>
    <v>13</v>
  </rv>
  <rv s="1">
    <fb>391055</fb>
    <v>13</v>
  </rv>
  <rv s="5">
    <v>#VALUE!</v>
    <v>es-ES</v>
    <v>38fa99f2-3e47-af72-2f25-81f620fe1128</v>
    <v>536870912</v>
    <v>1</v>
    <v>56</v>
    <v>5</v>
    <v>6</v>
    <v>Bolívar</v>
    <v>9</v>
    <v>10</v>
    <v>Map</v>
    <v>11</v>
    <v>12</v>
    <v>55</v>
    <v>56</v>
    <v>56</v>
    <v>Bolívar es uno de los treinta y dos departamentos que, junto con Bogotá, Distrito Capital, forman la República de Colombia. Su capital es Cartagena de Indias, principal destino turístico del país. Está ubicado en la región Caribe, limitando al norte con el mar Caribe, al noreste con Atlántico, al este con Magdalena y Cesar, al sureste con Santander, al suroeste con Antioquia y al oeste con Córdoba y Sucre. Con unos 2 100 000 habitantes en 2015, es el quinto departamento más poblado. Fue uno de los nueve estados originales de los Estados Unidos de Colombia. El departamento está nombrado en honor a Simón Bolívar. Está conformado por 48 municipios y 1 distrito.</v>
    <v>57</v>
    <v>58</v>
    <v>59</v>
    <v>Bolívar</v>
    <v>6</v>
    <v>60</v>
    <v>61</v>
    <v>Bolívar</v>
    <v>mdp/vdpid/9421486</v>
    <v>9</v>
  </rv>
  <rv s="0">
    <v>536870912</v>
    <v>Boyacá</v>
    <v>951b3076-f33d-486b-9b35-d6d83aad8b98</v>
    <v>es-ES</v>
    <v>Map</v>
  </rv>
  <rv s="1">
    <fb>23189</fb>
    <v>13</v>
  </rv>
  <rv s="0">
    <v>536870912</v>
    <v>Tunja</v>
    <v>27d685ee-2724-70fe-3ed2-724fbc283d31</v>
    <v>es-ES</v>
    <v>Map</v>
  </rv>
  <rv s="2">
    <v>7</v>
    <v>11</v>
    <v>62</v>
    <v>0</v>
    <v>Image of Boyacá</v>
  </rv>
  <rv s="3">
    <v>https://www.bing.com/search?q=Boyac%c3%a1&amp;form=skydnc</v>
    <v>Aprenda más con Bing</v>
  </rv>
  <rv s="4">
    <v>7</v>
  </rv>
  <rv s="1">
    <fb>1217376</fb>
    <v>13</v>
  </rv>
  <rv s="1">
    <fb>336296</fb>
    <v>13</v>
  </rv>
  <rv s="5">
    <v>#VALUE!</v>
    <v>es-ES</v>
    <v>951b3076-f33d-486b-9b35-d6d83aad8b98</v>
    <v>536870912</v>
    <v>1</v>
    <v>61</v>
    <v>5</v>
    <v>6</v>
    <v>Boyacá</v>
    <v>9</v>
    <v>10</v>
    <v>Map</v>
    <v>11</v>
    <v>12</v>
    <v>64</v>
    <v>65</v>
    <v>65</v>
    <v>Boyacá es uno de los treinta y dos departamentos que, junto con Bogotá, Distrito Capital, forman la República de Colombia. Su capital es Tunja. Está ubicado en el centro-este del país, en la región andina, limitando al norte con Santander y Norte de Santander, al noreste con Venezuela y Arauca, al este con Casanare, al sur con Cundinamarca y al oeste con Caldas y Antioquia.</v>
    <v>66</v>
    <v>67</v>
    <v>68</v>
    <v>Boyacá</v>
    <v>6</v>
    <v>69</v>
    <v>70</v>
    <v>Boyacá</v>
    <v>mdp/vdpid/10106930</v>
    <v>9</v>
  </rv>
  <rv s="0">
    <v>536870912</v>
    <v>Caldas</v>
    <v>85871477-49bf-4c76-2b8d-3f2500f444d8</v>
    <v>es-ES</v>
    <v>Map</v>
  </rv>
  <rv s="1">
    <fb>7888</fb>
    <v>13</v>
  </rv>
  <rv s="0">
    <v>536870912</v>
    <v>Manizales</v>
    <v>bd9d0749-454d-d6e3-1695-5fdb48ea0d4f</v>
    <v>es-ES</v>
    <v>Map</v>
  </rv>
  <rv s="2">
    <v>8</v>
    <v>11</v>
    <v>67</v>
    <v>0</v>
    <v>Image of Caldas</v>
  </rv>
  <rv s="3">
    <v>https://www.bing.com/search?q=Caldas&amp;form=skydnc</v>
    <v>Aprenda más con Bing</v>
  </rv>
  <rv s="4">
    <v>8</v>
  </rv>
  <rv s="1">
    <fb>998255</fb>
    <v>13</v>
  </rv>
  <rv s="1">
    <fb>256532</fb>
    <v>13</v>
  </rv>
  <rv s="5">
    <v>#VALUE!</v>
    <v>es-ES</v>
    <v>85871477-49bf-4c76-2b8d-3f2500f444d8</v>
    <v>536870912</v>
    <v>1</v>
    <v>66</v>
    <v>5</v>
    <v>6</v>
    <v>Caldas</v>
    <v>9</v>
    <v>10</v>
    <v>Map</v>
    <v>11</v>
    <v>12</v>
    <v>73</v>
    <v>74</v>
    <v>74</v>
    <v>Caldas es uno de los treinta y dos departamentos que, junto con Bogotá, Distrito Capital, forman la República de Colombia. Su capital es Manizales. Está ubicado en el centro del país, en la región andina, limitando al norte con Antioquia, al noreste con Boyacá, al este con Cundinamarca, al sur con Tolima y Risaralda y al oeste con Risaralda. Con 7888 km² es el quinto departamento menos extenso —por delante de Risaralda, Atlántico, Quindío y San Andrés y Providencia, el menos extenso— y con 125 hab/km², el sexto más densamente poblado, por detrás de San Andrés y Providencia, Atlántico, Quindío, Risaralda y Valle del Cauca.</v>
    <v>75</v>
    <v>76</v>
    <v>77</v>
    <v>Caldas</v>
    <v>6</v>
    <v>78</v>
    <v>79</v>
    <v>Caldas</v>
    <v>mdp/vdpid/5575</v>
    <v>9</v>
  </rv>
  <rv s="0">
    <v>536870912</v>
    <v>Caquetá</v>
    <v>52c6ce36-10f4-7316-b10a-41d0eb67ac75</v>
    <v>es-ES</v>
    <v>Map</v>
  </rv>
  <rv s="1">
    <fb>88965</fb>
    <v>13</v>
  </rv>
  <rv s="0">
    <v>536870912</v>
    <v>Florencia</v>
    <v>cd593b92-5ec9-6358-d982-76274f18d53c</v>
    <v>es-ES</v>
    <v>Map</v>
  </rv>
  <rv s="2">
    <v>9</v>
    <v>11</v>
    <v>74</v>
    <v>0</v>
    <v>Image of Caquetá</v>
  </rv>
  <rv s="3">
    <v>https://www.bing.com/search?q=Caquet%c3%a1&amp;form=skydnc</v>
    <v>Aprenda más con Bing</v>
  </rv>
  <rv s="4">
    <v>9</v>
  </rv>
  <rv s="1">
    <fb>401849</fb>
    <v>13</v>
  </rv>
  <rv s="1">
    <fb>80076</fb>
    <v>13</v>
  </rv>
  <rv s="5">
    <v>#VALUE!</v>
    <v>es-ES</v>
    <v>52c6ce36-10f4-7316-b10a-41d0eb67ac75</v>
    <v>536870912</v>
    <v>1</v>
    <v>73</v>
    <v>5</v>
    <v>6</v>
    <v>Caquetá</v>
    <v>9</v>
    <v>10</v>
    <v>Map</v>
    <v>11</v>
    <v>12</v>
    <v>82</v>
    <v>83</v>
    <v>83</v>
    <v>Caquetá es uno de los treinta y dos departamentos que, junto con Bogotá, Distrito Capital, forman la República de Colombia. Su capital es Florencia. Está ubicado al sur del país, en la región Amazonia, limitando al norte con Meta y Guaviare, al noreste con Vaupés, al sur con Amazonas y Putumayo, y al oeste con Cauca y Huila. Con 88 965 km² es el tercer departamento más extenso —por detrás de Amazonas y Vichada— y con 5,37 hab/km², el sexto menos densamente poblado, por delante de Guaviare, Vaupés, Amazonas, Vichada y Guainía, el menos densamente poblado.</v>
    <v>84</v>
    <v>85</v>
    <v>86</v>
    <v>Caquetá</v>
    <v>6</v>
    <v>87</v>
    <v>88</v>
    <v>Caquetá</v>
    <v>mdp/vdpid/10106918</v>
    <v>9</v>
  </rv>
  <rv s="0">
    <v>536870912</v>
    <v>Casanare</v>
    <v>e7b3ed4f-03e8-7516-f976-b525e8a0b565</v>
    <v>es-ES</v>
    <v>Map</v>
  </rv>
  <rv s="1">
    <fb>44640</fb>
    <v>13</v>
  </rv>
  <rv s="0">
    <v>536870912</v>
    <v>Yopal</v>
    <v>b5d1013d-669c-c464-2466-3c8409cb17e0</v>
    <v>es-ES</v>
    <v>Map</v>
  </rv>
  <rv s="2">
    <v>10</v>
    <v>11</v>
    <v>79</v>
    <v>0</v>
    <v>Image of Casanare</v>
  </rv>
  <rv s="3">
    <v>https://www.bing.com/search?q=Casanare&amp;form=skydnc</v>
    <v>Aprenda más con Bing</v>
  </rv>
  <rv s="4">
    <v>10</v>
  </rv>
  <rv s="1">
    <fb>420504</fb>
    <v>13</v>
  </rv>
  <rv s="1">
    <fb>73701</fb>
    <v>13</v>
  </rv>
  <rv s="5">
    <v>#VALUE!</v>
    <v>es-ES</v>
    <v>e7b3ed4f-03e8-7516-f976-b525e8a0b565</v>
    <v>536870912</v>
    <v>1</v>
    <v>78</v>
    <v>5</v>
    <v>6</v>
    <v>Casanare</v>
    <v>9</v>
    <v>10</v>
    <v>Map</v>
    <v>11</v>
    <v>12</v>
    <v>91</v>
    <v>92</v>
    <v>92</v>
    <v>Casanare es uno de los treinta y dos departamentos que, junto con Bogotá, Distrito Capital, forman la República de Colombia. Su capital es Yopal. Está ubicado en la región Orinoquía, limitando al norte con Arauca, al este con Vichada, al sur con Meta, al oeste con Cundinamarca y al noroeste con Boyacá. Con 44 490 km² es el décimo departamento más extenso —por detrás de Amazonas, Vichada, Caquetá, Meta, Guainía, Antioquia, Vaupés, Guaviare y Chocó— y con 8 hab/km², el séptimo menos densamente poblado, por delante de Caquetá, Guaviare, Vaupés, Amazonas, Vichada y Guainía, el menos densamente poblado.</v>
    <v>93</v>
    <v>94</v>
    <v>95</v>
    <v>Casanare</v>
    <v>6</v>
    <v>96</v>
    <v>97</v>
    <v>Casanare</v>
    <v>mdp/vdpid/10106928</v>
    <v>9</v>
  </rv>
  <rv s="0">
    <v>536870912</v>
    <v>Cauca</v>
    <v>7b3864e4-af68-447f-d9bc-075dd9085ef8</v>
    <v>es-ES</v>
    <v>Map</v>
  </rv>
  <rv s="1">
    <fb>29308</fb>
    <v>13</v>
  </rv>
  <rv s="0">
    <v>536870912</v>
    <v>Popayán</v>
    <v>00cf04a3-1af5-9cf7-1cb0-ff1a2de87d79</v>
    <v>es-ES</v>
    <v>Map</v>
  </rv>
  <rv s="2">
    <v>11</v>
    <v>11</v>
    <v>84</v>
    <v>0</v>
    <v>Image of Cauca</v>
  </rv>
  <rv s="3">
    <v>https://www.bing.com/search?q=Cauca+Colombia&amp;form=skydnc</v>
    <v>Aprenda más con Bing</v>
  </rv>
  <rv s="1">
    <fb>1464488</fb>
    <v>13</v>
  </rv>
  <rv s="1">
    <fb>294069</fb>
    <v>13</v>
  </rv>
  <rv s="7">
    <v>#VALUE!</v>
    <v>es-ES</v>
    <v>7b3864e4-af68-447f-d9bc-075dd9085ef8</v>
    <v>536870912</v>
    <v>1</v>
    <v>83</v>
    <v>5</v>
    <v>40</v>
    <v>Cauca</v>
    <v>9</v>
    <v>10</v>
    <v>Map</v>
    <v>11</v>
    <v>12</v>
    <v>100</v>
    <v>101</v>
    <v>101</v>
    <v>Cauca es uno de los treinta y dos departamentos que, junto a Bogotá, Distrito Capital, conforman la República de Colombia. Su capital es Popayán. Está ubicado al suroccidente del país en las regiones andina y Pacífica, limitando al norte con Valle del Cauca y Tolima, al oriente con Huila, al suroriente con Caquetá, al sur con Putumayo y Nariño, y al noroccidente con el océano Pacífico. Con 1 404 313 habitantes en 2017, es el décimo departamento más poblado del país.</v>
    <v>102</v>
    <v>103</v>
    <v>Cauca</v>
    <v>6</v>
    <v>104</v>
    <v>105</v>
    <v>Cauca</v>
    <v>mdp/vdpid/9419845</v>
    <v>9</v>
  </rv>
  <rv s="0">
    <v>536870912</v>
    <v>Cesar</v>
    <v>acf0353b-c9e7-bf27-fe4d-0e199bc80085</v>
    <v>es-ES</v>
    <v>Map</v>
  </rv>
  <rv s="1">
    <fb>22905</fb>
    <v>13</v>
  </rv>
  <rv s="0">
    <v>536870912</v>
    <v>Valledupar</v>
    <v>6fe413f4-0dd2-f600-611d-ac12bfd296ec</v>
    <v>es-ES</v>
    <v>Map</v>
  </rv>
  <rv s="2">
    <v>12</v>
    <v>11</v>
    <v>89</v>
    <v>0</v>
    <v>Image of Cesar</v>
  </rv>
  <rv s="3">
    <v>https://www.bing.com/search?q=Cesar+Department&amp;form=skydnc</v>
    <v>Aprenda más con Bing</v>
  </rv>
  <rv s="4">
    <v>11</v>
  </rv>
  <rv s="1">
    <fb>1200574</fb>
    <v>13</v>
  </rv>
  <rv s="1">
    <fb>204391</fb>
    <v>13</v>
  </rv>
  <rv s="5">
    <v>#VALUE!</v>
    <v>es-ES</v>
    <v>acf0353b-c9e7-bf27-fe4d-0e199bc80085</v>
    <v>536870912</v>
    <v>1</v>
    <v>88</v>
    <v>5</v>
    <v>6</v>
    <v>Cesar</v>
    <v>9</v>
    <v>10</v>
    <v>Map</v>
    <v>11</v>
    <v>12</v>
    <v>108</v>
    <v>109</v>
    <v>109</v>
    <v>Cesar es uno de los treinta y dos departamentos que, junto con Bogotá, Distrito Capital, forman la República de Colombia. Su capital es Valledupar. Está ubicado al noreste del país, en las regiones andina y Caribe, limitando al norte con La Guajira, al este con Venezuela, al sureste con Norte de Santander, al sur con Santander, al suroeste con Bolívar y al oeste con Magdalena.</v>
    <v>110</v>
    <v>111</v>
    <v>112</v>
    <v>Cesar</v>
    <v>6</v>
    <v>113</v>
    <v>114</v>
    <v>Cesar</v>
    <v>mdp/vdpid/10106947</v>
    <v>9</v>
  </rv>
  <rv s="0">
    <v>536870912</v>
    <v>Chocó</v>
    <v>a03f5bb0-fdf4-7ba6-1aa2-98634d5ec680</v>
    <v>es-ES</v>
    <v>Map</v>
  </rv>
  <rv s="1">
    <fb>46530</fb>
    <v>13</v>
  </rv>
  <rv s="0">
    <v>536870912</v>
    <v>Quibdó</v>
    <v>7800a32f-f875-4138-2f4b-2bacf3f15e52</v>
    <v>es-ES</v>
    <v>Map</v>
  </rv>
  <rv s="2">
    <v>13</v>
    <v>11</v>
    <v>96</v>
    <v>0</v>
    <v>Image of Chocó</v>
  </rv>
  <rv s="3">
    <v>https://www.bing.com/search?q=Choc%c3%b3&amp;form=skydnc</v>
    <v>Aprenda más con Bing</v>
  </rv>
  <rv s="4">
    <v>12</v>
  </rv>
  <rv s="1">
    <fb>534826</fb>
    <v>13</v>
  </rv>
  <rv s="1">
    <fb>97424</fb>
    <v>13</v>
  </rv>
  <rv s="5">
    <v>#VALUE!</v>
    <v>es-ES</v>
    <v>a03f5bb0-fdf4-7ba6-1aa2-98634d5ec680</v>
    <v>536870912</v>
    <v>1</v>
    <v>95</v>
    <v>5</v>
    <v>6</v>
    <v>Chocó</v>
    <v>9</v>
    <v>10</v>
    <v>Map</v>
    <v>11</v>
    <v>12</v>
    <v>117</v>
    <v>118</v>
    <v>118</v>
    <v>Chocó es uno de los treinta y dos departamentos que, junto con Bogotá, Distrito Capital, forman la República de Colombia. Su capital es Quibdó. Está ubicado al noroeste del país, en las regiones andina y Pacífico, limitando al norte con Panamá y el mar Caribe, al noreste con Antioquia, al este con Risaralda y Valle del Cauca, al sur con Valle del Cauca y al oeste con el océano Pacífico. Con 46 530 km² es el noveno departamento más extenso —por detrás de Amazonas, Vichada, Caquetá, Meta, Guainía, Antioquia, Vaupés y Guaviare— y con 10,75 hab/km², el octavo menos densamente poblado, por delante de Casanare, Caquetá, Guaviare, Vaupés, Amazonas, Vichada y Guainía, el menos densamente poblado.</v>
    <v>119</v>
    <v>120</v>
    <v>121</v>
    <v>Chocó</v>
    <v>6</v>
    <v>122</v>
    <v>123</v>
    <v>Chocó</v>
    <v>mdp/vdpid/10106932</v>
    <v>9</v>
  </rv>
  <rv s="0">
    <v>536870912</v>
    <v>Córdoba</v>
    <v>351fe87f-ca62-b128-b52c-3edd6fa6b80f</v>
    <v>es-ES</v>
    <v>Map</v>
  </rv>
  <rv s="1">
    <fb>25020</fb>
    <v>13</v>
  </rv>
  <rv s="0">
    <v>536870912</v>
    <v>Montería</v>
    <v>93a2a83d-0f56-b138-74ba-8c68692fbc74</v>
    <v>es-ES</v>
    <v>Map</v>
  </rv>
  <rv s="2">
    <v>14</v>
    <v>11</v>
    <v>102</v>
    <v>0</v>
    <v>Image of Córdoba</v>
  </rv>
  <rv s="3">
    <v>https://www.bing.com/search?q=C%c3%b3rdoba+Colombia&amp;form=skydnc</v>
    <v>Aprenda más con Bing</v>
  </rv>
  <rv s="1">
    <fb>1784783</fb>
    <v>13</v>
  </rv>
  <rv s="1">
    <fb>315928</fb>
    <v>13</v>
  </rv>
  <rv s="7">
    <v>#VALUE!</v>
    <v>es-ES</v>
    <v>351fe87f-ca62-b128-b52c-3edd6fa6b80f</v>
    <v>536870912</v>
    <v>1</v>
    <v>101</v>
    <v>5</v>
    <v>40</v>
    <v>Córdoba</v>
    <v>9</v>
    <v>10</v>
    <v>Map</v>
    <v>11</v>
    <v>12</v>
    <v>126</v>
    <v>127</v>
    <v>127</v>
    <v>Córdoba es uno de los 32 departamentos que forman la República de Colombia. Su capital es Montería. Está ubicado al norte del país, en la región Caribe, limitando al norte con el mar Caribe, al este con Sucre y Bolívar, y al sur y oeste con Antioquia. Con 1 710 000 habitantes en 2015 es el octavo departamento más poblado, por detrás de Antioquia, Valle del Cauca, Cundinamarca, Atlántico, Bolívar, Santander y Nariño. Fue creado en 1952.</v>
    <v>128</v>
    <v>129</v>
    <v>Córdoba</v>
    <v>6</v>
    <v>130</v>
    <v>131</v>
    <v>Córdoba</v>
    <v>mdp/vdpid/9418692</v>
    <v>9</v>
  </rv>
  <rv s="0">
    <v>536870912</v>
    <v>Cundinamarca</v>
    <v>26fc374f-923b-d32c-4651-e3e8c06fc3ed</v>
    <v>es-ES</v>
    <v>Map</v>
  </rv>
  <rv s="1">
    <fb>22623</fb>
    <v>13</v>
  </rv>
  <rv s="2">
    <v>15</v>
    <v>11</v>
    <v>107</v>
    <v>0</v>
    <v>Image of Cundinamarca</v>
  </rv>
  <rv s="3">
    <v>https://www.bing.com/search?q=Cundinamarca&amp;form=skydnc</v>
    <v>Aprenda más con Bing</v>
  </rv>
  <rv s="4">
    <v>13</v>
  </rv>
  <rv s="1">
    <fb>2919060</fb>
    <v>13</v>
  </rv>
  <rv s="1">
    <fb>596082</fb>
    <v>13</v>
  </rv>
  <rv s="5">
    <v>#VALUE!</v>
    <v>es-ES</v>
    <v>26fc374f-923b-d32c-4651-e3e8c06fc3ed</v>
    <v>536870912</v>
    <v>1</v>
    <v>106</v>
    <v>5</v>
    <v>6</v>
    <v>Cundinamarca</v>
    <v>9</v>
    <v>10</v>
    <v>Map</v>
    <v>11</v>
    <v>12</v>
    <v>134</v>
    <v>45</v>
    <v>45</v>
    <v>Cundinamarca es uno de los 32 departamentos que, junto con el Distrito Capital de Bogotá, forman la República de Colombia. Su capital es Bogotá, la capital del país. Está ubicado en el centro del país, en la región andina, limitando al norte con Boyacá, al este con Casanare, al sur con Meta y Huila, al oeste con Tolima y Caldas, y con el distrito capital de Bogotá al que engloba excepto por la frontera sur de este.</v>
    <v>135</v>
    <v>136</v>
    <v>137</v>
    <v>Cundinamarca</v>
    <v>6</v>
    <v>138</v>
    <v>139</v>
    <v>Cundinamarca</v>
    <v>mdp/vdpid/10106925</v>
    <v>9</v>
  </rv>
  <rv s="0">
    <v>536870912</v>
    <v>Guainía</v>
    <v>8651c982-77dc-b5af-4197-627d13648685</v>
    <v>es-ES</v>
    <v>Map</v>
  </rv>
  <rv s="1">
    <fb>72238</fb>
    <v>13</v>
  </rv>
  <rv s="0">
    <v>536870912</v>
    <v>Inírida</v>
    <v>ae3aba96-df05-18f2-a85d-4eeb8754f289</v>
    <v>es-ES</v>
    <v>Map</v>
  </rv>
  <rv s="2">
    <v>16</v>
    <v>11</v>
    <v>114</v>
    <v>0</v>
    <v>Image of Guainía</v>
  </rv>
  <rv s="3">
    <v>https://www.bing.com/search?q=Guain%c3%ada&amp;form=skydnc</v>
    <v>Aprenda más con Bing</v>
  </rv>
  <rv s="4">
    <v>14</v>
  </rv>
  <rv s="1">
    <fb>48114</fb>
    <v>13</v>
  </rv>
  <rv s="1">
    <fb>5123</fb>
    <v>13</v>
  </rv>
  <rv s="5">
    <v>#VALUE!</v>
    <v>es-ES</v>
    <v>8651c982-77dc-b5af-4197-627d13648685</v>
    <v>536870912</v>
    <v>1</v>
    <v>113</v>
    <v>5</v>
    <v>6</v>
    <v>Guainía</v>
    <v>9</v>
    <v>10</v>
    <v>Map</v>
    <v>11</v>
    <v>12</v>
    <v>142</v>
    <v>143</v>
    <v>143</v>
    <v>Guainía es uno de los treinta y dos departamentos que, junto con Bogotá, Distrito Capital, forman la República de Colombia. Su capital es Inírida. Está ubicado al este del país, en la región Amazonia, limitando al norte con Vichada, al este con Venezuela, al sur con Brasil, al suroeste con Vaupés y al oeste con Guaviare. Con 72 238 km² es el quinto departamento más extenso —por detrás de Amazonas, Vichada, Caquetá y Meta—, con unos 40 000 hab. en 2015, el menos poblado y con 0,56 hab/km², el menos densamente poblado. Antiguamente era una comisaría, pero desde 1991 es oficialmente un departamento.</v>
    <v>144</v>
    <v>145</v>
    <v>146</v>
    <v>Guainía</v>
    <v>6</v>
    <v>147</v>
    <v>148</v>
    <v>Guainía</v>
    <v>mdp/vdpid/10106921</v>
    <v>9</v>
  </rv>
  <rv s="0">
    <v>536870912</v>
    <v>Guaviare</v>
    <v>fe72a3d7-3b52-1552-6e5d-28dca99e051b</v>
    <v>es-ES</v>
    <v>Map</v>
  </rv>
  <rv s="1">
    <fb>53460</fb>
    <v>13</v>
  </rv>
  <rv s="0">
    <v>536870912</v>
    <v>San José del Guaviare</v>
    <v>b50bf78b-7c50-9058-839d-9d37ecb96ffb</v>
    <v>es-ES</v>
    <v>Map</v>
  </rv>
  <rv s="2">
    <v>17</v>
    <v>11</v>
    <v>119</v>
    <v>0</v>
    <v>Image of Guaviare</v>
  </rv>
  <rv s="3">
    <v>https://www.bing.com/search?q=Guaviare&amp;form=skydnc</v>
    <v>Aprenda más con Bing</v>
  </rv>
  <rv s="4">
    <v>15</v>
  </rv>
  <rv s="1">
    <fb>82767</fb>
    <v>13</v>
  </rv>
  <rv s="1">
    <fb>13640</fb>
    <v>13</v>
  </rv>
  <rv s="5">
    <v>#VALUE!</v>
    <v>es-ES</v>
    <v>fe72a3d7-3b52-1552-6e5d-28dca99e051b</v>
    <v>536870912</v>
    <v>1</v>
    <v>118</v>
    <v>5</v>
    <v>6</v>
    <v>Guaviare</v>
    <v>9</v>
    <v>10</v>
    <v>Map</v>
    <v>11</v>
    <v>12</v>
    <v>151</v>
    <v>152</v>
    <v>152</v>
    <v>Guaviare es uno de los treinta y dos departamentos que, junto con Bogotá, Distrito Capital, forman la República de Colombia. Su capital es San José del Guaviare. Está ubicado en la región Amazonia, limitando al norte con Meta, al noreste con Vichada y al sur con Vaupés y Caquetá. Con unos 108 000 hab. en 2015 es el sexto departamento menos poblado —por delante de San Andrés y Providencia, Amazonas, Vichada, Vaupés y Guainía, el menos poblado—, con 52 957 km², el octavo más extenso —por detrás de Amazonas, Vichada, Caquetá, Meta, Guainía, Antioquia y Vaupés— y con 2,04 hab/km², el quinto menos densamente poblado, por delante de Vaupés, Amazonas, Vichada y Guainía, el menos densamente poblado.</v>
    <v>153</v>
    <v>154</v>
    <v>155</v>
    <v>Guaviare</v>
    <v>6</v>
    <v>156</v>
    <v>157</v>
    <v>Guaviare</v>
    <v>mdp/vdpid/10106919</v>
    <v>9</v>
  </rv>
  <rv s="0">
    <v>536870912</v>
    <v>Huila</v>
    <v>2752ef70-1772-e264-2348-e4146224c108</v>
    <v>es-ES</v>
    <v>Map</v>
  </rv>
  <rv s="1">
    <fb>19890</fb>
    <v>13</v>
  </rv>
  <rv s="0">
    <v>536870912</v>
    <v>Neiva</v>
    <v>1ba988f0-6907-b536-88ad-b89bb1269fc5</v>
    <v>es-ES</v>
    <v>Map</v>
  </rv>
  <rv s="2">
    <v>18</v>
    <v>11</v>
    <v>124</v>
    <v>0</v>
    <v>Image of Huila</v>
  </rv>
  <rv s="3">
    <v>https://www.bing.com/search?q=Huila&amp;form=skydnc</v>
    <v>Aprenda más con Bing</v>
  </rv>
  <rv s="4">
    <v>16</v>
  </rv>
  <rv s="1">
    <fb>1200386</fb>
    <v>13</v>
  </rv>
  <rv s="1">
    <fb>253348</fb>
    <v>13</v>
  </rv>
  <rv s="5">
    <v>#VALUE!</v>
    <v>es-ES</v>
    <v>2752ef70-1772-e264-2348-e4146224c108</v>
    <v>536870912</v>
    <v>1</v>
    <v>123</v>
    <v>5</v>
    <v>6</v>
    <v>Huila</v>
    <v>9</v>
    <v>10</v>
    <v>Map</v>
    <v>11</v>
    <v>12</v>
    <v>160</v>
    <v>161</v>
    <v>161</v>
    <v>Huila es uno de los treinta y dos departamentos que junto con Bogotá, Distrito Capital, forman la República de Colombia. Su capital es Neiva. Está ubicado al suroeste del país, en la región andina, limitando al norte con Tolima y Cundinamarca, al este con Meta, al sur con Caquetá y al oeste con Cauca. Con 19 890 km², es el séptimo departamento menos extenso, por delante de Sucre, Caldas, Risaralda, Atlántico, Quindío y San Andrés y Providencia.</v>
    <v>162</v>
    <v>163</v>
    <v>164</v>
    <v>Huila</v>
    <v>6</v>
    <v>165</v>
    <v>166</v>
    <v>Huila</v>
    <v>mdp/vdpid/10106920</v>
    <v>9</v>
  </rv>
  <rv s="0">
    <v>536870912</v>
    <v>La Guajira</v>
    <v>5dadb66e-c4f1-8556-c08f-671a606edf84</v>
    <v>es-ES</v>
    <v>Map</v>
  </rv>
  <rv s="1">
    <fb>20848</fb>
    <v>13</v>
  </rv>
  <rv s="0">
    <v>536870912</v>
    <v>Riohacha</v>
    <v>f49d0eea-63a6-74bd-7610-26e440494dda</v>
    <v>es-ES</v>
    <v>Map</v>
  </rv>
  <rv s="0">
    <v>536870912</v>
    <v>Uribia</v>
    <v>079ebe16-eeaa-f321-420d-7a8c4b2a599d</v>
    <v>es-ES</v>
    <v>Map</v>
  </rv>
  <rv s="2">
    <v>19</v>
    <v>11</v>
    <v>129</v>
    <v>0</v>
    <v>Image of La Guajira</v>
  </rv>
  <rv s="3">
    <v>https://www.bing.com/search?q=La+Guajira&amp;form=skydnc</v>
    <v>Aprenda más con Bing</v>
  </rv>
  <rv s="4">
    <v>17</v>
  </rv>
  <rv s="1">
    <fb>880560</fb>
    <v>13</v>
  </rv>
  <rv s="1">
    <fb>123078</fb>
    <v>13</v>
  </rv>
  <rv s="5">
    <v>#VALUE!</v>
    <v>es-ES</v>
    <v>5dadb66e-c4f1-8556-c08f-671a606edf84</v>
    <v>536870912</v>
    <v>1</v>
    <v>128</v>
    <v>5</v>
    <v>6</v>
    <v>La Guajira</v>
    <v>9</v>
    <v>10</v>
    <v>Map</v>
    <v>11</v>
    <v>12</v>
    <v>169</v>
    <v>170</v>
    <v>171</v>
    <v>La Guajira es uno de los treinta y dos departamentos que, junto con Bogotá, Distrito Capital, forman la República de Colombia. Su capital es Riohacha. Está ubicado en el extremo noreste del país, en la región Caribe, limitando al norte y este con el mar Caribe, al sureste con Venezuela, al sur con Cesar y al oeste con Magdalena.</v>
    <v>172</v>
    <v>173</v>
    <v>174</v>
    <v>La Guajira</v>
    <v>6</v>
    <v>175</v>
    <v>176</v>
    <v>La Guajira</v>
    <v>mdp/vdpid/10106951</v>
    <v>9</v>
  </rv>
  <rv s="0">
    <v>536870912</v>
    <v>Magdalena</v>
    <v>dcdd93f1-b99c-7653-25fe-53654ad52fa2</v>
    <v>es-ES</v>
    <v>Map</v>
  </rv>
  <rv s="1">
    <fb>23188</fb>
    <v>13</v>
  </rv>
  <rv s="0">
    <v>536870912</v>
    <v>Santa Marta</v>
    <v>d09d4730-feb7-30ca-9a61-7c9689075b16</v>
    <v>es-ES</v>
    <v>Map</v>
  </rv>
  <rv s="2">
    <v>20</v>
    <v>11</v>
    <v>134</v>
    <v>0</v>
    <v>Image of Magdalena</v>
  </rv>
  <rv s="3">
    <v>https://www.bing.com/search?q=Magdalena+Colombia&amp;form=skydnc</v>
    <v>Aprenda más con Bing</v>
  </rv>
  <rv s="1">
    <fb>1341746</fb>
    <v>13</v>
  </rv>
  <rv s="1">
    <fb>244942</fb>
    <v>13</v>
  </rv>
  <rv s="7">
    <v>#VALUE!</v>
    <v>es-ES</v>
    <v>dcdd93f1-b99c-7653-25fe-53654ad52fa2</v>
    <v>536870912</v>
    <v>1</v>
    <v>133</v>
    <v>5</v>
    <v>40</v>
    <v>Magdalena</v>
    <v>9</v>
    <v>10</v>
    <v>Map</v>
    <v>11</v>
    <v>12</v>
    <v>179</v>
    <v>180</v>
    <v>180</v>
    <v>Magdalena es un departamento de Colombia. Su capital es Santa Marta. Está ubicado al noreste del país, en la región Caribe, limitando al norte con el mar Caribe, al noreste con La Guajira, al este con Cesar, al sur y oeste con Bolívar y al noroeste con Atlántico.</v>
    <v>181</v>
    <v>182</v>
    <v>Magdalena</v>
    <v>6</v>
    <v>183</v>
    <v>184</v>
    <v>Magdalena</v>
    <v>mdp/vdpid/9408415</v>
    <v>9</v>
  </rv>
  <rv s="0">
    <v>536870912</v>
    <v>Meta</v>
    <v>30c3c263-a281-f2d2-6787-511d37d41ddf</v>
    <v>es-ES</v>
    <v>Map</v>
  </rv>
  <rv s="1">
    <fb>85635</fb>
    <v>13</v>
  </rv>
  <rv s="0">
    <v>536870912</v>
    <v>Villavicencio</v>
    <v>061f744c-689b-fc4e-336d-58ff74f02bb7</v>
    <v>es-ES</v>
    <v>Map</v>
  </rv>
  <rv s="2">
    <v>21</v>
    <v>11</v>
    <v>139</v>
    <v>0</v>
    <v>Image of Meta</v>
  </rv>
  <rv s="3">
    <v>https://www.bing.com/search?q=Meta+Colombia&amp;form=skydnc</v>
    <v>Aprenda más con Bing</v>
  </rv>
  <rv s="4">
    <v>18</v>
  </rv>
  <rv s="1">
    <fb>1039722</fb>
    <v>13</v>
  </rv>
  <rv s="1">
    <fb>179624</fb>
    <v>13</v>
  </rv>
  <rv s="5">
    <v>#VALUE!</v>
    <v>es-ES</v>
    <v>30c3c263-a281-f2d2-6787-511d37d41ddf</v>
    <v>536870912</v>
    <v>1</v>
    <v>138</v>
    <v>5</v>
    <v>6</v>
    <v>Meta</v>
    <v>9</v>
    <v>10</v>
    <v>Map</v>
    <v>11</v>
    <v>12</v>
    <v>187</v>
    <v>188</v>
    <v>188</v>
    <v>Meta es uno de los treinta y dos departamentos que, junto con Bogotá, Distrito Capital, forman la República de Colombia. Su capital es Villavicencio. Está ubicado en el centro del país, en la región Orinoquía, limitando al norte con Bogotá, Distrito Capital, Cundinamarca y Casanare, al este con Vichada, al sur con Guaviare y Caquetá, y al oeste con Huila. Con 85 635 km² es el cuarto departamento más extenso —por detrás de Amazonas, Vichada y Caquetá— y con 11,23 hab/km², el décimo menos densamente poblado, por delante de Arauca, Chocó, Casanare, Caquetá, Guaviare, Vaupés, Amazonas, Vichada y Guainía, el menos densamente poblado.</v>
    <v>189</v>
    <v>190</v>
    <v>191</v>
    <v>Meta</v>
    <v>6</v>
    <v>192</v>
    <v>193</v>
    <v>Meta</v>
    <v>mdp/vdpid/10106924</v>
    <v>9</v>
  </rv>
  <rv s="0">
    <v>536870912</v>
    <v>Nariño</v>
    <v>1b9faaa5-ba49-9e9a-6edd-39ceed297f8f</v>
    <v>es-ES</v>
    <v>Map</v>
  </rv>
  <rv s="1">
    <fb>33268</fb>
    <v>13</v>
  </rv>
  <rv s="0">
    <v>536870912</v>
    <v>Pasto</v>
    <v>dc2554b9-27d5-309d-89c4-5936459ccb5e</v>
    <v>es-ES</v>
    <v>Map</v>
  </rv>
  <rv s="2">
    <v>22</v>
    <v>11</v>
    <v>146</v>
    <v>0</v>
    <v>Image of Nariño</v>
  </rv>
  <rv s="3">
    <v>https://www.bing.com/search?q=Nari%c3%b1o+Colombia&amp;form=skydnc</v>
    <v>Aprenda más con Bing</v>
  </rv>
  <rv s="4">
    <v>19</v>
  </rv>
  <rv s="1">
    <fb>1630592</fb>
    <v>13</v>
  </rv>
  <rv s="1">
    <fb>347101</fb>
    <v>13</v>
  </rv>
  <rv s="5">
    <v>#VALUE!</v>
    <v>es-ES</v>
    <v>1b9faaa5-ba49-9e9a-6edd-39ceed297f8f</v>
    <v>536870912</v>
    <v>1</v>
    <v>145</v>
    <v>5</v>
    <v>6</v>
    <v>Nariño</v>
    <v>9</v>
    <v>10</v>
    <v>Map</v>
    <v>11</v>
    <v>12</v>
    <v>196</v>
    <v>197</v>
    <v>197</v>
    <v>Nariño es uno de los treinta y dos departamentos que, junto con Bogotá, Distrito Capital, forman la República de Colombia. Su capital es San Juan de Pasto. Está ubicado en el extremo suroeste del país, en las regiones andina y pacífica, limitando al norte con Cauca, al este con Putumayo, al sur con la República de Ecuador y al oeste con el océano Pacífico. Con unos 1 745 000 habitantes en 2015, es el séptimo departamento más poblado —por detrás de Antioquia, Valle del Cauca, Cundinamarca, Atlántico, Bolívar y Santander—.</v>
    <v>198</v>
    <v>199</v>
    <v>200</v>
    <v>Nariño</v>
    <v>6</v>
    <v>201</v>
    <v>202</v>
    <v>Nariño</v>
    <v>mdp/vdpid/9406730</v>
    <v>9</v>
  </rv>
  <rv s="0">
    <v>536870912</v>
    <v>Norte de Santander</v>
    <v>d44c8def-e6be-c3f1-ab4e-e27af99a2e0b</v>
    <v>es-ES</v>
    <v>Map</v>
  </rv>
  <rv s="1">
    <fb>21658</fb>
    <v>13</v>
  </rv>
  <rv s="0">
    <v>536870912</v>
    <v>Cúcuta</v>
    <v>5a90774d-aeea-6f03-17a8-2126ffdffef3</v>
    <v>es-ES</v>
    <v>Map</v>
  </rv>
  <rv s="2">
    <v>23</v>
    <v>11</v>
    <v>151</v>
    <v>0</v>
    <v>Image of Norte de Santander</v>
  </rv>
  <rv s="3">
    <v>https://www.bing.com/search?q=Norte+de+Santander&amp;form=skydnc</v>
    <v>Aprenda más con Bing</v>
  </rv>
  <rv s="4">
    <v>20</v>
  </rv>
  <rv s="1">
    <fb>1491689</fb>
    <v>13</v>
  </rv>
  <rv s="1">
    <fb>295605</fb>
    <v>13</v>
  </rv>
  <rv s="5">
    <v>#VALUE!</v>
    <v>es-ES</v>
    <v>d44c8def-e6be-c3f1-ab4e-e27af99a2e0b</v>
    <v>536870912</v>
    <v>1</v>
    <v>150</v>
    <v>5</v>
    <v>6</v>
    <v>Norte de Santander</v>
    <v>9</v>
    <v>10</v>
    <v>Map</v>
    <v>11</v>
    <v>12</v>
    <v>205</v>
    <v>206</v>
    <v>206</v>
    <v>Norte de Santander es uno de los 32 departamentos que, junto con el Distrito Capital de Bogotá, forman la República de Colombia. Su capital es Cúcuta. Está ubicado al noreste del país, en la región andina, limitando al norte y este con Venezuela, al sur con Boyacá, al suroeste con Santander y al oeste con Cesar. Con 21 648 km² es el noveno departamento menos extenso —por delante de La Guajira, Huila, Sucre, Caldas, Risaralda, Atlántico, Quindío y San Andrés y Providencia, el menos extenso—.</v>
    <v>207</v>
    <v>208</v>
    <v>209</v>
    <v>Norte de Santander</v>
    <v>6</v>
    <v>210</v>
    <v>211</v>
    <v>Norte de Santander</v>
    <v>mdp/vdpid/9406503</v>
    <v>9</v>
  </rv>
  <rv s="0">
    <v>536870912</v>
    <v>Putumayo</v>
    <v>45f7bd51-6a99-6e2e-3095-604393add4b0</v>
    <v>es-ES</v>
    <v>Map</v>
  </rv>
  <rv s="1">
    <fb>24885</fb>
    <v>13</v>
  </rv>
  <rv s="0">
    <v>536870912</v>
    <v>Puerto Asís</v>
    <v>249570f3-a5bc-9b7a-b023-d024de23e52b</v>
    <v>es-ES</v>
    <v>Map</v>
  </rv>
  <rv s="2">
    <v>24</v>
    <v>11</v>
    <v>158</v>
    <v>0</v>
    <v>Image of Putumayo</v>
  </rv>
  <rv s="3">
    <v>https://www.bing.com/search?q=Putumayo+Colombia&amp;form=skydnc</v>
    <v>Aprenda más con Bing</v>
  </rv>
  <rv s="4">
    <v>21</v>
  </rv>
  <rv s="1">
    <fb>348182</fb>
    <v>13</v>
  </rv>
  <rv s="1">
    <fb>69570</fb>
    <v>13</v>
  </rv>
  <rv s="9">
    <v>#VALUE!</v>
    <v>es-ES</v>
    <v>45f7bd51-6a99-6e2e-3095-604393add4b0</v>
    <v>536870912</v>
    <v>1</v>
    <v>155</v>
    <v>156</v>
    <v>157</v>
    <v>Putumayo</v>
    <v>9</v>
    <v>10</v>
    <v>Map</v>
    <v>11</v>
    <v>12</v>
    <v>214</v>
    <v>215</v>
    <v>Putumayo es uno de los treinta y dos departamentos que, junto con Bogotá, Distrito Capital, forman la República de Colombia. Su capital es Mocoa. Está ubicado al suroeste del país, en la región Amazónica, limitando al norte con Cauca y Caquetá, al este con Amazonas, al sur con Perú y Ecuador, y al oeste con Nariño.</v>
    <v>216</v>
    <v>217</v>
    <v>218</v>
    <v>Putumayo</v>
    <v>6</v>
    <v>219</v>
    <v>220</v>
    <v>Putumayo</v>
    <v>mdp/vdpid/10106916</v>
    <v>9</v>
  </rv>
  <rv s="0">
    <v>536870912</v>
    <v>Quindío</v>
    <v>0bb62acd-b714-a5dd-dc49-6f69ddaba02c</v>
    <v>es-ES</v>
    <v>Map</v>
  </rv>
  <rv s="1">
    <fb>1845</fb>
    <v>13</v>
  </rv>
  <rv s="0">
    <v>536870912</v>
    <v>Armenia</v>
    <v>9f713bea-584e-bcb2-fad2-76734e840ef6</v>
    <v>es-ES</v>
    <v>Map</v>
  </rv>
  <rv s="2">
    <v>25</v>
    <v>11</v>
    <v>165</v>
    <v>0</v>
    <v>Image of Quindío</v>
  </rv>
  <rv s="3">
    <v>https://www.bing.com/search?q=Quind%c3%ado&amp;form=skydnc</v>
    <v>Aprenda más con Bing</v>
  </rv>
  <rv s="4">
    <v>22</v>
  </rv>
  <rv s="1">
    <fb>539904</fb>
    <v>13</v>
  </rv>
  <rv s="1">
    <fb>145612</fb>
    <v>13</v>
  </rv>
  <rv s="5">
    <v>#VALUE!</v>
    <v>es-ES</v>
    <v>0bb62acd-b714-a5dd-dc49-6f69ddaba02c</v>
    <v>536870912</v>
    <v>1</v>
    <v>164</v>
    <v>5</v>
    <v>6</v>
    <v>Quindío</v>
    <v>9</v>
    <v>10</v>
    <v>Map</v>
    <v>11</v>
    <v>12</v>
    <v>223</v>
    <v>224</v>
    <v>224</v>
    <v>Quindío, también llamado El Quindío, es uno de los treinta y dos departamentos que, junto con Bogotá, Distrito Capital, forman la República de Colombia. Su capital es Armenia. Está ubicado en el centro-oeste del país, en la región andina, limitando al norte con Risaralda, al este con Tolima y al oeste con Valle del Cauca. Con 1845 km² es el segundo departamento menos extenso —por delante de San Andrés y Providencia— y con 306 hab/km², el tercero más densamente poblado, por detrás de San Andrés y Providencia y Atlántico. Pertenece al eje cafetero y a la región paisa.</v>
    <v>225</v>
    <v>226</v>
    <v>227</v>
    <v>Quindío</v>
    <v>6</v>
    <v>228</v>
    <v>229</v>
    <v>Quindío</v>
    <v>mdp/vdpid/10106922</v>
    <v>9</v>
  </rv>
  <rv s="0">
    <v>536870912</v>
    <v>Risaralda</v>
    <v>12859881-10e7-a44f-aa52-ed6ecbc80e7c</v>
    <v>es-ES</v>
    <v>Map</v>
  </rv>
  <rv s="1">
    <fb>4140</fb>
    <v>13</v>
  </rv>
  <rv s="0">
    <v>536870912</v>
    <v>Pereira</v>
    <v>d348f442-8e77-a0fc-3525-8c1a05184766</v>
    <v>es-ES</v>
    <v>Map</v>
  </rv>
  <rv s="2">
    <v>26</v>
    <v>11</v>
    <v>170</v>
    <v>0</v>
    <v>Image of Risaralda</v>
  </rv>
  <rv s="3">
    <v>https://www.bing.com/search?q=Risaralda&amp;form=skydnc</v>
    <v>Aprenda más con Bing</v>
  </rv>
  <rv s="4">
    <v>23</v>
  </rv>
  <rv s="1">
    <fb>943401</fb>
    <v>13</v>
  </rv>
  <rv s="1">
    <fb>230748</fb>
    <v>13</v>
  </rv>
  <rv s="5">
    <v>#VALUE!</v>
    <v>es-ES</v>
    <v>12859881-10e7-a44f-aa52-ed6ecbc80e7c</v>
    <v>536870912</v>
    <v>1</v>
    <v>169</v>
    <v>5</v>
    <v>6</v>
    <v>Risaralda</v>
    <v>9</v>
    <v>10</v>
    <v>Map</v>
    <v>11</v>
    <v>12</v>
    <v>232</v>
    <v>233</v>
    <v>233</v>
    <v>Risaralda es uno de los treinta y dos departamentos que, junto con Bogotá, Distrito Capital, forman la República de Colombia. Su capital es Pereira. Está ubicado en el centro-oeste del país, en la región andina, limitando al norte con Antioquia, al este con Caldas y Tolima, al sur con Quindío y Valle del Cauca, y al oeste con Chocó. Con 4140 km² es el cuarto departamento menos extenso —estando por delante los departamentos de Atlántico, Quindío y San Andrés y Providencia, el menos extenso— y con 230 hab/km², el cuarto más densamente poblado, por detrás de San Andrés y Providencia, Atlántico y Quindío. Pertenece a la región del Eje cafetero y a la región paisa.</v>
    <v>234</v>
    <v>235</v>
    <v>236</v>
    <v>Risaralda</v>
    <v>6</v>
    <v>237</v>
    <v>238</v>
    <v>Risaralda</v>
    <v>mdp/vdpid/27859</v>
    <v>9</v>
  </rv>
  <rv s="0">
    <v>536870912</v>
    <v>Santander</v>
    <v>98fbfaa3-063d-4261-a806-2b84a0339e05</v>
    <v>es-ES</v>
    <v>Map</v>
  </rv>
  <rv s="1">
    <fb>30537</fb>
    <v>13</v>
  </rv>
  <rv s="0">
    <v>536870912</v>
    <v>Bucaramanga</v>
    <v>b2b7d5d4-6e24-8927-87fe-0c327b2b2c86</v>
    <v>es-ES</v>
    <v>Map</v>
  </rv>
  <rv s="2">
    <v>27</v>
    <v>11</v>
    <v>175</v>
    <v>0</v>
    <v>Image of Santander</v>
  </rv>
  <rv s="3">
    <v>https://www.bing.com/search?q=Santander+Colombia&amp;form=skydnc</v>
    <v>Aprenda más con Bing</v>
  </rv>
  <rv s="4">
    <v>24</v>
  </rv>
  <rv s="1">
    <fb>2184837</fb>
    <v>13</v>
  </rv>
  <rv s="1">
    <fb>495179</fb>
    <v>13</v>
  </rv>
  <rv s="5">
    <v>#VALUE!</v>
    <v>es-ES</v>
    <v>98fbfaa3-063d-4261-a806-2b84a0339e05</v>
    <v>536870912</v>
    <v>1</v>
    <v>174</v>
    <v>5</v>
    <v>6</v>
    <v>Santander</v>
    <v>9</v>
    <v>10</v>
    <v>Map</v>
    <v>11</v>
    <v>12</v>
    <v>241</v>
    <v>242</v>
    <v>242</v>
    <v>Santander es uno de los treinta y dos departamentos de la República de Colombia. Su capital es Bucaramanga. Está ubicado al noreste del país, en la región andina, limitando al norte con Cesar y Norte de Santander, al este y sur con Boyacá, al oeste con Antioquia y al noroeste con Bolívar. Con unos 2 060 000 habitantes en 2015 es el sexto departamento por tamaño de población. Recibe su nombre en honor al prócer de la independencia de la Nueva Granada Francisco de Paula Santander.</v>
    <v>243</v>
    <v>244</v>
    <v>245</v>
    <v>Santander</v>
    <v>6</v>
    <v>246</v>
    <v>247</v>
    <v>Santander</v>
    <v>mdp/vdpid/10106936</v>
    <v>9</v>
  </rv>
  <rv s="0">
    <v>536870912</v>
    <v>Sucre</v>
    <v>771a5a65-ef7a-6112-a7e0-0a670038add2</v>
    <v>es-ES</v>
    <v>Map</v>
  </rv>
  <rv s="1">
    <fb>10917</fb>
    <v>13</v>
  </rv>
  <rv s="0">
    <v>536870912</v>
    <v>Sincelejo</v>
    <v>21d0cd93-77e9-2ee0-a57e-1dbd351f1563</v>
    <v>es-ES</v>
    <v>Map</v>
  </rv>
  <rv s="2">
    <v>28</v>
    <v>11</v>
    <v>180</v>
    <v>0</v>
    <v>Image of Sucre</v>
  </rv>
  <rv s="3">
    <v>https://www.bing.com/search?q=Sucre+Colombia&amp;form=skydnc</v>
    <v>Aprenda más con Bing</v>
  </rv>
  <rv s="4">
    <v>25</v>
  </rv>
  <rv s="1">
    <fb>904863</fb>
    <v>13</v>
  </rv>
  <rv s="1">
    <fb>167769</fb>
    <v>13</v>
  </rv>
  <rv s="5">
    <v>#VALUE!</v>
    <v>es-ES</v>
    <v>771a5a65-ef7a-6112-a7e0-0a670038add2</v>
    <v>536870912</v>
    <v>1</v>
    <v>179</v>
    <v>5</v>
    <v>6</v>
    <v>Sucre</v>
    <v>9</v>
    <v>10</v>
    <v>Map</v>
    <v>11</v>
    <v>12</v>
    <v>250</v>
    <v>251</v>
    <v>251</v>
    <v>Sucre es uno de los treinta y dos departamentos que, junto con Bogotá, Distrito Capital, forman la República de Colombia. Su capital es Sincelejo. Está ubicado al norte del país, en la región Caribe, limitando al norte con el mar Caribe, al este con Bolívar y al oeste con Córdoba. Con 10 670 km² es el sexto departamento menos extenso —por delante de Caldas, Risaralda, Atlántico, Quindío y San Andrés y Providencia, el menos extenso—.</v>
    <v>252</v>
    <v>253</v>
    <v>254</v>
    <v>Sucre</v>
    <v>6</v>
    <v>255</v>
    <v>256</v>
    <v>Sucre</v>
    <v>mdp/vdpid/10106941</v>
    <v>9</v>
  </rv>
  <rv s="0">
    <v>536870912</v>
    <v>Tolima</v>
    <v>9f5d3f6f-e4de-1042-2cb7-b84911d028d4</v>
    <v>es-ES</v>
    <v>Map</v>
  </rv>
  <rv s="1">
    <fb>23562</fb>
    <v>13</v>
  </rv>
  <rv s="0">
    <v>536870912</v>
    <v>Ibagué</v>
    <v>43cc9ce9-0faf-3537-c0bc-350b79430d14</v>
    <v>es-ES</v>
    <v>Map</v>
  </rv>
  <rv s="2">
    <v>29</v>
    <v>11</v>
    <v>185</v>
    <v>0</v>
    <v>Image of Tolima</v>
  </rv>
  <rv s="3">
    <v>https://www.bing.com/search?q=Tolima&amp;form=skydnc</v>
    <v>Aprenda más con Bing</v>
  </rv>
  <rv s="4">
    <v>26</v>
  </rv>
  <rv s="1">
    <fb>1330187</fb>
    <v>13</v>
  </rv>
  <rv s="1">
    <fb>363637</fb>
    <v>13</v>
  </rv>
  <rv s="5">
    <v>#VALUE!</v>
    <v>es-ES</v>
    <v>9f5d3f6f-e4de-1042-2cb7-b84911d028d4</v>
    <v>536870912</v>
    <v>1</v>
    <v>184</v>
    <v>5</v>
    <v>6</v>
    <v>Tolima</v>
    <v>9</v>
    <v>10</v>
    <v>Map</v>
    <v>11</v>
    <v>12</v>
    <v>259</v>
    <v>260</v>
    <v>260</v>
    <v>Tolima es uno de los treinta y dos departamentos que, junto con Bogotá, Distrito Capital, forman la República de Colombia. Su capital es Ibagué. Está ubicado en el centro-oeste del país, en la región andina, limitando al norte con Caldas, al este con Cundinamarca, al sur con Huila y Cauca, y al oeste con Valle del Cauca, Quindío y Risaralda. El río Magdalena atraviesa Tolima de sur a norte.</v>
    <v>261</v>
    <v>262</v>
    <v>263</v>
    <v>Tolima</v>
    <v>6</v>
    <v>264</v>
    <v>265</v>
    <v>Tolima</v>
    <v>mdp/vdpid/33584</v>
    <v>9</v>
  </rv>
  <rv s="0">
    <v>536870912</v>
    <v>Valle del Cauca</v>
    <v>ce6e3742-88ee-970c-b7e9-de685afbebe8</v>
    <v>es-ES</v>
    <v>Map</v>
  </rv>
  <rv s="1">
    <fb>22140</fb>
    <v>13</v>
  </rv>
  <rv s="0">
    <v>536870912</v>
    <v>Cali</v>
    <v>42b755d2-073a-e717-a09f-2c2eca96b851</v>
    <v>es-ES</v>
    <v>Map</v>
  </rv>
  <rv s="2">
    <v>30</v>
    <v>11</v>
    <v>190</v>
    <v>0</v>
    <v>Image of Valle del Cauca</v>
  </rv>
  <rv s="3">
    <v>https://www.bing.com/search?q=Valle+del+Cauca&amp;form=skydnc</v>
    <v>Aprenda más con Bing</v>
  </rv>
  <rv s="0">
    <v>805306368</v>
    <v>Dilian Francisca Toro (Gobernador)</v>
    <v>6a6bb3a9-34b2-6f03-9b89-d6d83ed4ac73</v>
    <v>es-ES</v>
    <v>Generic</v>
  </rv>
  <rv s="4">
    <v>27</v>
  </rv>
  <rv s="1">
    <fb>4475886</fb>
    <v>13</v>
  </rv>
  <rv s="1">
    <fb>1030633</fb>
    <v>13</v>
  </rv>
  <rv s="5">
    <v>#VALUE!</v>
    <v>es-ES</v>
    <v>ce6e3742-88ee-970c-b7e9-de685afbebe8</v>
    <v>536870912</v>
    <v>1</v>
    <v>189</v>
    <v>5</v>
    <v>6</v>
    <v>Valle del Cauca</v>
    <v>9</v>
    <v>10</v>
    <v>Map</v>
    <v>11</v>
    <v>12</v>
    <v>268</v>
    <v>269</v>
    <v>269</v>
    <v>Valle del Cauca es uno de los treinta y dos departamentos que, junto con Bogotá, Distrito Capital, forman la República de Colombia. Su capital es Santiago de Cali. Está ubicado en las regiones andina y Pacífico, limitando al norte con Chocó y Risaralda, al este con Quindío y Tolima, al sur con Cauca y al oeste con Chocó y el océano Pacífico. Con 4 600 000 habs. en 2015 es el segundo departamento más poblado, con 22 195 km², el décimo departamento menos extenso —por delante de Norte de Santander, La Guajira, Huila, Sucre, Caldas, Risaralda, Atlántico, Quindío y San Andrés y Providencia, el menos extenso— y con 208 hab/km², el quinto más densamente poblado, por detrás de San Andrés y Providencia, Atlántico, Quindío y Risaralda.</v>
    <v>270</v>
    <v>271</v>
    <v>273</v>
    <v>Valle del Cauca</v>
    <v>6</v>
    <v>274</v>
    <v>275</v>
    <v>Valle del Cauca</v>
    <v>mdp/vdpid/34749</v>
    <v>9</v>
  </rv>
  <rv s="0">
    <v>536870912</v>
    <v>Vaupés</v>
    <v>54afacd5-8118-0ece-5ab8-dbab67c52f56</v>
    <v>es-ES</v>
    <v>Map</v>
  </rv>
  <rv s="1">
    <fb>54135</fb>
    <v>13</v>
  </rv>
  <rv s="0">
    <v>536870912</v>
    <v>Mitú</v>
    <v>cfc063e4-1bae-568c-8fe5-f83fcd672e49</v>
    <v>es-ES</v>
    <v>Map</v>
  </rv>
  <rv s="2">
    <v>31</v>
    <v>11</v>
    <v>197</v>
    <v>0</v>
    <v>Image of Vaupés</v>
  </rv>
  <rv s="3">
    <v>https://www.bing.com/search?q=Vaup%c3%a9s&amp;form=skydnc</v>
    <v>Aprenda más con Bing</v>
  </rv>
  <rv s="4">
    <v>28</v>
  </rv>
  <rv s="1">
    <fb>40797</fb>
    <v>13</v>
  </rv>
  <rv s="1">
    <fb>3382</fb>
    <v>13</v>
  </rv>
  <rv s="5">
    <v>#VALUE!</v>
    <v>es-ES</v>
    <v>54afacd5-8118-0ece-5ab8-dbab67c52f56</v>
    <v>536870912</v>
    <v>1</v>
    <v>196</v>
    <v>5</v>
    <v>6</v>
    <v>Vaupés</v>
    <v>9</v>
    <v>10</v>
    <v>Map</v>
    <v>11</v>
    <v>12</v>
    <v>278</v>
    <v>279</v>
    <v>279</v>
    <v>Vaupés es uno de los treinta y dos departamentos que, junto con Bogotá, Distrito Capital, forman la República de Colombia. Su capital es Mitú. Está ubicado al sureste del país, en la región Amazonía, limitando al norte con el Guaviare y Guainía, al este con el Brasil, al sur con el Amazonas y al oeste con el Caquetá. Con unos 43 000 habitantes en 2015 es el segundo departamento menos poblado —por delante de Guainía—, con 54 000 km², el séptimo más extenso —por detrás de Amazonas, Vichada, Caquetá, Meta, Guainía y Antioquia— y con 0,79 hab/km², el cuarto menos densamente poblado, por delante de Amazonas, Vichada y Guainía, el menos densamente poblado.</v>
    <v>280</v>
    <v>281</v>
    <v>282</v>
    <v>Vaupés</v>
    <v>6</v>
    <v>283</v>
    <v>284</v>
    <v>Vaupés</v>
    <v>mdp/vdpid/10106917</v>
    <v>9</v>
  </rv>
  <rv s="0">
    <v>536870912</v>
    <v>Vichada</v>
    <v>17e2497e-dacc-256d-298c-9eb5d2977e40</v>
    <v>es-ES</v>
    <v>Map</v>
  </rv>
  <rv s="1">
    <fb>100242</fb>
    <v>13</v>
  </rv>
  <rv s="0">
    <v>536870912</v>
    <v>Puerto Carreño</v>
    <v>f948bc67-ae80-05bb-4b05-4c6bc710bdcf</v>
    <v>es-ES</v>
    <v>Map</v>
  </rv>
  <rv s="0">
    <v>536870912</v>
    <v>Cumaribo</v>
    <v>99003acc-a4a0-d4ea-eb96-cb0f99aac76e</v>
    <v>es-ES</v>
    <v>Map</v>
  </rv>
  <rv s="2">
    <v>32</v>
    <v>11</v>
    <v>202</v>
    <v>0</v>
    <v>Image of Vichada</v>
  </rv>
  <rv s="3">
    <v>https://www.bing.com/search?q=Vichada&amp;form=skydnc</v>
    <v>Aprenda más con Bing</v>
  </rv>
  <rv s="4">
    <v>29</v>
  </rv>
  <rv s="1">
    <fb>107808</fb>
    <v>13</v>
  </rv>
  <rv s="1">
    <fb>8959</fb>
    <v>13</v>
  </rv>
  <rv s="5">
    <v>#VALUE!</v>
    <v>es-ES</v>
    <v>17e2497e-dacc-256d-298c-9eb5d2977e40</v>
    <v>536870912</v>
    <v>1</v>
    <v>201</v>
    <v>5</v>
    <v>6</v>
    <v>Vichada</v>
    <v>9</v>
    <v>10</v>
    <v>Map</v>
    <v>11</v>
    <v>12</v>
    <v>287</v>
    <v>288</v>
    <v>289</v>
    <v>Vichada es uno de los treinta y dos departamentos que, junto con Bogotá, Distrito Capital, forman la República de Colombia. Su capital es Puerto Carreño. Está ubicado al este del país, en las regiones Orinoquía y Amazonia, limitando al norte con Casanare y Arauca, al norte y este con Venezuela, al sur con Guainía, al suroeste con Guaviare y al oeste con Meta. Con 101 000 km², es el segundo departamento más extenso —por detrás de Amazonas—, con unos 68 500 habs. en 2015, el tercero menos poblado —por delante de Vaupés y Guainía, el menos poblado— y con 0,68 hab/km², el segundo menos densamente poblado, por delante de Guainía. Dentro de este departamento se encuentra el Parque nacional El Tuparro.</v>
    <v>290</v>
    <v>291</v>
    <v>292</v>
    <v>Vichada</v>
    <v>6</v>
    <v>293</v>
    <v>294</v>
    <v>Vichada</v>
    <v>mdp/vdpid/10106927</v>
    <v>9</v>
  </rv>
</rvData>
</file>

<file path=xl/richData/rdrichvaluestructure.xml><?xml version="1.0" encoding="utf-8"?>
<rvStructures xmlns="http://schemas.microsoft.com/office/spreadsheetml/2017/richdata" count="10">
  <s t="_linkedentity2">
    <k n="%EntityServiceId" t="i"/>
    <k n="_DisplayString" t="s"/>
    <k n="%EntityId" t="s"/>
    <k n="%EntityCulture" t="s"/>
    <k n="_Icon" t="s"/>
  </s>
  <s t="_formattednumber">
    <k n="_Format" t="spb"/>
  </s>
  <s t="_webimage">
    <k n="WebImageIdentifier" t="i"/>
    <k n="_Provider" t="spb"/>
    <k n="Attribution" t="spb"/>
    <k n="ComputedImage" t="b"/>
    <k n="Text" t="s"/>
  </s>
  <s t="_hyperlink">
    <k n="Address" t="s"/>
    <k n="Text"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s"/>
    <k n="Ciudad más grande" t="r"/>
    <k n="Descripción" t="s"/>
    <k n="Imagen"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iudad más grande" t="r"/>
    <k n="Descripción" t="s"/>
    <k n="Imagen" t="r"/>
    <k n="LearnMoreOnLink" t="r"/>
    <k n="Líder(es)" t="r"/>
    <k n="Nombre" t="s"/>
    <k n="País o región" t="r"/>
    <k n="Población" t="r"/>
    <k n="Unidades de vivienda" t="r"/>
    <k n="UniqueName" t="s"/>
    <k n="VDPID/VSID" t="s"/>
    <k n="Zona(s) horaria(s)" t="r"/>
  </s>
</rvStructures>
</file>

<file path=xl/richData/rdsupportingpropertybag.xml><?xml version="1.0" encoding="utf-8"?>
<supportingPropertyBags xmlns="http://schemas.microsoft.com/office/spreadsheetml/2017/richdata2">
  <spbArrays count="5">
    <a count="27">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Imagen</v>
      <v t="s">Descripción</v>
    </a>
    <a count="26">
      <v t="s">%EntityServiceId</v>
      <v t="s">%IsRefreshable</v>
      <v t="s">_CanonicalPropertyNames</v>
      <v t="s">%EntityCulture</v>
      <v t="s">%EntityId</v>
      <v t="s">_Icon</v>
      <v t="s">_Provider</v>
      <v t="s">_Attribution</v>
      <v t="s">_Display</v>
      <v t="s">Nombre</v>
      <v t="s">_Format</v>
      <v t="s">Capital/ciudad principal</v>
      <v t="s">País o región</v>
      <v t="s">_SubLabel</v>
      <v t="s">Población</v>
      <v t="s">`Área</v>
      <v t="s">Ciudad más grande</v>
      <v t="s">Unidades de vivienda</v>
      <v t="s">Zona(s) horaria(s)</v>
      <v t="s">_Flags</v>
      <v t="s">VDPID/VSID</v>
      <v t="s">UniqueName</v>
      <v t="s">_DisplayString</v>
      <v t="s">LearnMoreOnLink</v>
      <v t="s">Imagen</v>
      <v t="s">Descripción</v>
    </a>
    <a count="25">
      <v t="s">%EntityServiceId</v>
      <v t="s">%IsRefreshable</v>
      <v t="s">_CanonicalPropertyNames</v>
      <v t="s">%EntityCulture</v>
      <v t="s">%EntityId</v>
      <v t="s">_Icon</v>
      <v t="s">_Provider</v>
      <v t="s">_Attribution</v>
      <v t="s">_Display</v>
      <v t="s">Nombre</v>
      <v t="s">_Format</v>
      <v t="s">Líder(es)</v>
      <v t="s">País o región</v>
      <v t="s">_SubLabel</v>
      <v t="s">Población</v>
      <v t="s">`Área</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Líder(es)</v>
      <v t="s">País o región</v>
      <v t="s">_SubLabel</v>
      <v t="s">Población</v>
      <v t="s">`Área</v>
      <v t="s">Ciudad más grande</v>
      <v t="s">Unidades de vivienda</v>
      <v t="s">Zona(s) horaria(s)</v>
      <v t="s">_Flags</v>
      <v t="s">VDPID/VSID</v>
      <v t="s">UniqueName</v>
      <v t="s">_DisplayString</v>
      <v t="s">LearnMoreOnLink</v>
      <v t="s">Imagen</v>
      <v t="s">Descripción</v>
    </a>
  </spbArrays>
  <spbData count="203">
    <spb s="0">
      <v xml:space="preserve">Wikipedia	Wikipedia	</v>
      <v xml:space="preserve">CC-BY-SA	CC-BY-SA	</v>
      <v xml:space="preserve">http://en.wikipedia.org/wiki/Amazonas_Department	http://es.wikipedia.org/wiki/Amazonas_(Colombia)	</v>
      <v xml:space="preserve">http://creativecommons.org/licenses/by-sa/3.0/	http://creativecommons.org/licenses/by-sa/3.0/	</v>
    </spb>
    <spb s="0">
      <v xml:space="preserve">Wikipedia	</v>
      <v xml:space="preserve">CC-BY-SA	</v>
      <v xml:space="preserve">http://en.wikipedia.org/wiki/Amazonas_Department	</v>
      <v xml:space="preserve">http://creativecommons.org/licenses/by-sa/3.0/	</v>
    </spb>
    <spb s="0">
      <v xml:space="preserve">Wikipedia	</v>
      <v xml:space="preserve">CC-BY-SA	</v>
      <v xml:space="preserve">http://es.wikipedia.org/wiki/Amazonas_(Colombia)	</v>
      <v xml:space="preserve">http://creativecommons.org/licenses/by-sa/3.0/	</v>
    </spb>
    <spb s="0">
      <v xml:space="preserve">dane.gov.co	</v>
      <v xml:space="preserve">	</v>
      <v xml:space="preserve">http://www.dane.gov.co/censo/files/cuadros%20censo%202005.xls#Cuadro4.9	</v>
      <v xml:space="preserve">	</v>
    </spb>
    <spb s="1">
      <v>0</v>
      <v>0</v>
      <v>1</v>
      <v>0</v>
      <v>2</v>
      <v>0</v>
      <v>0</v>
      <v>3</v>
      <v>0</v>
    </spb>
    <spb s="2">
      <v>Area</v>
      <v>Image</v>
      <v>Name</v>
      <v>Population</v>
      <v>UniqueName</v>
      <v>VDPID/VSID</v>
      <v>Description</v>
      <v>Country/region</v>
      <v>LearnMoreOnLink</v>
      <v>Largest city</v>
      <v>Housing units</v>
      <v>Capital/Major City</v>
    </spb>
    <spb s="3">
      <v>0</v>
      <v>Name</v>
      <v>LearnMoreOnLink</v>
    </spb>
    <spb s="4">
      <v>0</v>
      <v>0</v>
      <v>0</v>
    </spb>
    <spb s="5">
      <v>0</v>
      <v>0</v>
    </spb>
    <spb s="6">
      <v>7</v>
      <v>7</v>
      <v>8</v>
      <v>7</v>
    </spb>
    <spb s="7">
      <v>1</v>
      <v>2</v>
      <v>3</v>
    </spb>
    <spb s="8">
      <v>https://www.bing.com</v>
      <v>https://www.bing.com/th?id=Ga%5Cbing_yt.png&amp;w=100&amp;h=40&amp;c=0&amp;pid=0.1</v>
      <v>Con tecnología de Bing</v>
    </spb>
    <spb s="9">
      <v>kilómetro cuadrado</v>
      <v>2018</v>
      <v>2005</v>
    </spb>
    <spb s="10">
      <v>4</v>
    </spb>
    <spb s="0">
      <v xml:space="preserve">Wikipedia	</v>
      <v xml:space="preserve">CC BY 3.0	</v>
      <v xml:space="preserve">http://es.wikipedia.org/wiki/Amazonas_(Colombia)	</v>
      <v xml:space="preserve">https://creativecommons.org/licenses/by/3.0	</v>
    </spb>
    <spb s="0">
      <v xml:space="preserve">Wikipedia	Wikipedia	</v>
      <v xml:space="preserve">CC-BY-SA	CC-BY-SA	</v>
      <v xml:space="preserve">http://en.wikipedia.org/wiki/Antioquia_Department	http://es.wikipedia.org/wiki/Antioquia	</v>
      <v xml:space="preserve">http://creativecommons.org/licenses/by-sa/3.0/	http://creativecommons.org/licenses/by-sa/3.0/	</v>
    </spb>
    <spb s="0">
      <v xml:space="preserve">Wikipedia	</v>
      <v xml:space="preserve">CC-BY-SA	</v>
      <v xml:space="preserve">http://en.wikipedia.org/wiki/Antioquia_Department	</v>
      <v xml:space="preserve">http://creativecommons.org/licenses/by-sa/3.0/	</v>
    </spb>
    <spb s="0">
      <v xml:space="preserve">Wikipedia	</v>
      <v xml:space="preserve">CC-BY-SA	</v>
      <v xml:space="preserve">http://es.wikipedia.org/wiki/Antioquia	</v>
      <v xml:space="preserve">http://creativecommons.org/licenses/by-sa/3.0/	</v>
    </spb>
    <spb s="1">
      <v>15</v>
      <v>15</v>
      <v>16</v>
      <v>15</v>
      <v>17</v>
      <v>15</v>
      <v>15</v>
      <v>3</v>
      <v>15</v>
    </spb>
    <spb s="0">
      <v xml:space="preserve">Wikipedia	</v>
      <v xml:space="preserve">Public domain	</v>
      <v xml:space="preserve">http://en.wikipedia.org/wiki/Antioquia_Department	</v>
      <v xml:space="preserve">http://en.wikipedia.org/wiki/Public_domain	</v>
    </spb>
    <spb s="0">
      <v xml:space="preserve">Wikipedia	Wikipedia	</v>
      <v xml:space="preserve">CC-BY-SA	CC-BY-SA	</v>
      <v xml:space="preserve">http://en.wikipedia.org/wiki/Arauca_Department	http://es.wikipedia.org/wiki/Arauca_(Colombia)	</v>
      <v xml:space="preserve">http://creativecommons.org/licenses/by-sa/3.0/	http://creativecommons.org/licenses/by-sa/3.0/	</v>
    </spb>
    <spb s="0">
      <v xml:space="preserve">Wikipedia	</v>
      <v xml:space="preserve">CC-BY-SA	</v>
      <v xml:space="preserve">http://en.wikipedia.org/wiki/Arauca_Department	</v>
      <v xml:space="preserve">http://creativecommons.org/licenses/by-sa/3.0/	</v>
    </spb>
    <spb s="0">
      <v xml:space="preserve">Wikipedia	</v>
      <v xml:space="preserve">CC-BY-SA	</v>
      <v xml:space="preserve">http://es.wikipedia.org/wiki/Arauca_(Colombia)	</v>
      <v xml:space="preserve">http://creativecommons.org/licenses/by-sa/3.0/	</v>
    </spb>
    <spb s="1">
      <v>20</v>
      <v>20</v>
      <v>21</v>
      <v>20</v>
      <v>22</v>
      <v>20</v>
      <v>20</v>
      <v>3</v>
      <v>20</v>
    </spb>
    <spb s="0">
      <v xml:space="preserve">Wikipedia	</v>
      <v xml:space="preserve">Public domain	</v>
      <v xml:space="preserve">http://es.wikipedia.org/wiki/Arauca_(Colombia)	</v>
      <v xml:space="preserve">http://en.wikipedia.org/wiki/Public_domain	</v>
    </spb>
    <spb s="0">
      <v xml:space="preserve">Wikipedia	Wikipedia	</v>
      <v xml:space="preserve">CC-BY-SA	CC-BY-SA	</v>
      <v xml:space="preserve">http://en.wikipedia.org/wiki/Archipelago_of_San_Andrés,_Providencia_and_Santa_Catalina	http://es.wikipedia.org/wiki/Archipiélago_de_San_Andrés,_Providencia_y_Santa_Catalina	</v>
      <v xml:space="preserve">http://creativecommons.org/licenses/by-sa/3.0/	http://creativecommons.org/licenses/by-sa/3.0/	</v>
    </spb>
    <spb s="0">
      <v xml:space="preserve">Wikipedia	Wikipedia	</v>
      <v xml:space="preserve">CC-BY-SA	CC-BY-SA	</v>
      <v xml:space="preserve">http://es.wikipedia.org/wiki/Archipiélago_de_San_Andrés,_Providencia_y_Santa_Catalina	http://zh.wikipedia.org/zh-tw/index.html?curid=1045295	</v>
      <v xml:space="preserve">http://creativecommons.org/licenses/by-sa/3.0/	http://creativecommons.org/licenses/by-sa/3.0/	</v>
    </spb>
    <spb s="0">
      <v xml:space="preserve">Wikipedia	</v>
      <v xml:space="preserve">CC-BY-SA	</v>
      <v xml:space="preserve">http://en.wikipedia.org/wiki/Archipelago_of_San_Andrés,_Providencia_and_Santa_Catalina	</v>
      <v xml:space="preserve">http://creativecommons.org/licenses/by-sa/3.0/	</v>
    </spb>
    <spb s="0">
      <v xml:space="preserve">Wikipedia	</v>
      <v xml:space="preserve">CC-BY-SA	</v>
      <v xml:space="preserve">http://es.wikipedia.org/wiki/Archipiélago_de_San_Andrés,_Providencia_y_Santa_Catalina	</v>
      <v xml:space="preserve">http://creativecommons.org/licenses/by-sa/3.0/	</v>
    </spb>
    <spb s="0">
      <v xml:space="preserve">Wikipedia	Wikipedia	Wikipedia	</v>
      <v xml:space="preserve">CC-BY-SA	CC-BY-SA	CC-BY-SA	</v>
      <v xml:space="preserve">http://en.wikipedia.org/wiki/Archipelago_of_San_Andrés,_Providencia_and_Santa_Catalina	http://es.wikipedia.org/wiki/Archipiélago_de_San_Andrés,_Providencia_y_Santa_Catalina	http://zh.wikipedia.org/zh-tw/index.html?curid=1045295	</v>
      <v xml:space="preserve">http://creativecommons.org/licenses/by-sa/3.0/	http://creativecommons.org/licenses/by-sa/3.0/	http://creativecommons.org/licenses/by-sa/3.0/	</v>
    </spb>
    <spb s="11">
      <v>25</v>
      <v>26</v>
      <v>27</v>
      <v>26</v>
      <v>28</v>
      <v>29</v>
      <v>3</v>
      <v>27</v>
    </spb>
    <spb s="12">
      <v>Area</v>
      <v>Image</v>
      <v>Name</v>
      <v>Population</v>
      <v>UniqueName</v>
      <v>VDPID/VSID</v>
      <v>Description</v>
      <v>Country/region</v>
      <v>Largest city</v>
      <v>Housing units</v>
      <v>Capital/Major City</v>
    </spb>
    <spb s="13">
      <v>1</v>
      <v>Name</v>
    </spb>
    <spb s="14">
      <v>7</v>
      <v>7</v>
      <v>8</v>
    </spb>
    <spb s="0">
      <v xml:space="preserve">Wikipedia	</v>
      <v xml:space="preserve">Public domain	</v>
      <v xml:space="preserve">http://es.wikipedia.org/wiki/Archipiélago_de_San_Andrés,_Providencia_y_Santa_Catalina	</v>
      <v xml:space="preserve">http://en.wikipedia.org/wiki/Public_domain	</v>
    </spb>
    <spb s="0">
      <v xml:space="preserve">Wikipedia	</v>
      <v xml:space="preserve">CC-BY-SA	</v>
      <v xml:space="preserve">http://en.wikipedia.org/wiki/Atlántico_Department	</v>
      <v xml:space="preserve">http://creativecommons.org/licenses/by-sa/3.0/	</v>
    </spb>
    <spb s="0">
      <v xml:space="preserve">Wikipedia	Wikipedia	</v>
      <v xml:space="preserve">CC-BY-SA	CC-BY-SA	</v>
      <v xml:space="preserve">http://es.wikipedia.org/wiki/Atlántico_(Colombia)	http://it.wikipedia.org/wiki/Dipartimento_dell'Atlantico_(Colombia)	</v>
      <v xml:space="preserve">http://creativecommons.org/licenses/by-sa/3.0/	http://creativecommons.org/licenses/by-sa/3.0/	</v>
    </spb>
    <spb s="0">
      <v xml:space="preserve">Wikipedia	</v>
      <v xml:space="preserve">CC-BY-SA	</v>
      <v xml:space="preserve">http://es.wikipedia.org/wiki/Atlántico_(Colombia)	</v>
      <v xml:space="preserve">http://creativecommons.org/licenses/by-sa/3.0/	</v>
    </spb>
    <spb s="0">
      <v xml:space="preserve">Wikipedia	Wikipedia	Wikipedia	</v>
      <v xml:space="preserve">CC-BY-SA	CC-BY-SA	CC-BY-SA	</v>
      <v xml:space="preserve">http://en.wikipedia.org/wiki/Atlántico_Department	http://es.wikipedia.org/wiki/Atlántico_(Colombia)	http://it.wikipedia.org/wiki/Dipartimento_dell'Atlantico_(Colombia)	</v>
      <v xml:space="preserve">http://creativecommons.org/licenses/by-sa/3.0/	http://creativecommons.org/licenses/by-sa/3.0/	http://creativecommons.org/licenses/by-sa/3.0/	</v>
    </spb>
    <spb s="1">
      <v>35</v>
      <v>36</v>
      <v>35</v>
      <v>36</v>
      <v>37</v>
      <v>38</v>
      <v>38</v>
      <v>3</v>
      <v>38</v>
    </spb>
    <spb s="3">
      <v>2</v>
      <v>Name</v>
      <v>LearnMoreOnLink</v>
    </spb>
    <spb s="0">
      <v xml:space="preserve">Wikipedia	</v>
      <v xml:space="preserve">Public domain	</v>
      <v xml:space="preserve">http://es.wikipedia.org/wiki/Atlántico_(Colombia)	</v>
      <v xml:space="preserve">http://en.wikipedia.org/wiki/Public_domain	</v>
    </spb>
    <spb s="0">
      <v xml:space="preserve">Wikipedia	</v>
      <v xml:space="preserve">CC-BY-SA	</v>
      <v xml:space="preserve">http://fr.wikipedia.org/wiki/Bogota	</v>
      <v xml:space="preserve">http://creativecommons.org/licenses/by-sa/3.0/	</v>
    </spb>
    <spb s="0">
      <v xml:space="preserve">Wikipedia	Wikipedia	</v>
      <v xml:space="preserve">CC-BY-SA	CC-BY-SA	</v>
      <v xml:space="preserve">http://es.wikipedia.org/wiki/Bogotá	http://fr.wikipedia.org/wiki/Bogota	</v>
      <v xml:space="preserve">http://creativecommons.org/licenses/by-sa/3.0/	http://creativecommons.org/licenses/by-sa/3.0/	</v>
    </spb>
    <spb s="0">
      <v xml:space="preserve">Wikipedia	</v>
      <v xml:space="preserve">CC-BY-SA	</v>
      <v xml:space="preserve">http://en.wikipedia.org/wiki/Bogotá	</v>
      <v xml:space="preserve">http://creativecommons.org/licenses/by-sa/3.0/	</v>
    </spb>
    <spb s="0">
      <v xml:space="preserve">Wikipedia	</v>
      <v xml:space="preserve">CC-BY-SA	</v>
      <v xml:space="preserve">http://es.wikipedia.org/wiki/Bogotá	</v>
      <v xml:space="preserve">http://creativecommons.org/licenses/by-sa/3.0/	</v>
    </spb>
    <spb s="0">
      <v xml:space="preserve">Wikipedia	Wikipedia	Wikipedia	</v>
      <v xml:space="preserve">CC-BY-SA	CC-BY-SA	CC-BY-SA	</v>
      <v xml:space="preserve">http://en.wikipedia.org/wiki/Bogotá	http://es.wikipedia.org/wiki/Bogotá	http://fr.wikipedia.org/wiki/Bogota	</v>
      <v xml:space="preserve">http://creativecommons.org/licenses/by-sa/3.0/	http://creativecommons.org/licenses/by-sa/3.0/	http://creativecommons.org/licenses/by-sa/3.0/	</v>
    </spb>
    <spb s="15">
      <v>42</v>
      <v>43</v>
      <v>44</v>
      <v>43</v>
      <v>45</v>
      <v>46</v>
      <v>3</v>
    </spb>
    <spb s="16">
      <v>Area</v>
      <v>Image</v>
      <v>Name</v>
      <v>Population</v>
      <v>UniqueName</v>
      <v>VDPID/VSID</v>
      <v>Description</v>
      <v>Country/region</v>
      <v>LearnMoreOnLink</v>
      <v>Housing units</v>
    </spb>
    <spb s="3">
      <v>3</v>
      <v>Name</v>
      <v>LearnMoreOnLink</v>
    </spb>
    <spb s="0">
      <v xml:space="preserve">Wikipedia	</v>
      <v xml:space="preserve">Public domain	</v>
      <v xml:space="preserve">http://it.wikipedia.org/wiki/Bogotà	</v>
      <v xml:space="preserve">http://en.wikipedia.org/wiki/Public_domain	</v>
    </spb>
    <spb s="0">
      <v xml:space="preserve">Wikipedia	Wikipedia	</v>
      <v xml:space="preserve">CC-BY-SA	CC-BY-SA	</v>
      <v xml:space="preserve">http://en.wikipedia.org/wiki/Bolívar_Department	http://es.wikipedia.org/wiki/Bolívar_(Colombia)	</v>
      <v xml:space="preserve">http://creativecommons.org/licenses/by-sa/3.0/	http://creativecommons.org/licenses/by-sa/3.0/	</v>
    </spb>
    <spb s="0">
      <v xml:space="preserve">Wikipedia	Wikipedia	</v>
      <v xml:space="preserve">CC-BY-SA	CC-BY-SA	</v>
      <v xml:space="preserve">http://es.wikipedia.org/wiki/Bolívar_(Colombia)	http://zh.wikipedia.org/zh-tw/index.html?curid=1023476	</v>
      <v xml:space="preserve">http://creativecommons.org/licenses/by-sa/3.0/	http://creativecommons.org/licenses/by-sa/3.0/	</v>
    </spb>
    <spb s="0">
      <v xml:space="preserve">Wikipedia	</v>
      <v xml:space="preserve">CC-BY-SA	</v>
      <v xml:space="preserve">http://en.wikipedia.org/wiki/Bolívar_Department	</v>
      <v xml:space="preserve">http://creativecommons.org/licenses/by-sa/3.0/	</v>
    </spb>
    <spb s="0">
      <v xml:space="preserve">Wikipedia	</v>
      <v xml:space="preserve">CC-BY-SA	</v>
      <v xml:space="preserve">http://es.wikipedia.org/wiki/Bolívar_(Colombia)	</v>
      <v xml:space="preserve">http://creativecommons.org/licenses/by-sa/3.0/	</v>
    </spb>
    <spb s="0">
      <v xml:space="preserve">Wikipedia	Wikipedia	Wikipedia	</v>
      <v xml:space="preserve">CC-BY-SA	CC-BY-SA	CC-BY-SA	</v>
      <v xml:space="preserve">http://en.wikipedia.org/wiki/Bolívar_Department	http://es.wikipedia.org/wiki/Bolívar_(Colombia)	http://zh.wikipedia.org/zh-tw/index.html?curid=1023476	</v>
      <v xml:space="preserve">http://creativecommons.org/licenses/by-sa/3.0/	http://creativecommons.org/licenses/by-sa/3.0/	http://creativecommons.org/licenses/by-sa/3.0/	</v>
    </spb>
    <spb s="1">
      <v>51</v>
      <v>52</v>
      <v>53</v>
      <v>52</v>
      <v>54</v>
      <v>55</v>
      <v>55</v>
      <v>3</v>
      <v>55</v>
    </spb>
    <spb s="0">
      <v xml:space="preserve">Wikipedia	</v>
      <v xml:space="preserve">Public domain	</v>
      <v xml:space="preserve">http://es.wikipedia.org/wiki/Bolívar_(Colombia)	</v>
      <v xml:space="preserve">http://en.wikipedia.org/wiki/Public_domain	</v>
    </spb>
    <spb s="0">
      <v xml:space="preserve">Wikipedia	Wikipedia	</v>
      <v xml:space="preserve">CC-BY-SA	CC-BY-SA	</v>
      <v xml:space="preserve">http://en.wikipedia.org/wiki/Boyacá_Department	http://es.wikipedia.org/wiki/Boyacá	</v>
      <v xml:space="preserve">http://creativecommons.org/licenses/by-sa/3.0/	http://creativecommons.org/licenses/by-sa/3.0/	</v>
    </spb>
    <spb s="0">
      <v xml:space="preserve">Wikipedia	</v>
      <v xml:space="preserve">CC-BY-SA	</v>
      <v xml:space="preserve">http://es.wikipedia.org/wiki/Boyacá	</v>
      <v xml:space="preserve">http://creativecommons.org/licenses/by-sa/3.0/	</v>
    </spb>
    <spb s="0">
      <v xml:space="preserve">Wikipedia	</v>
      <v xml:space="preserve">CC-BY-SA	</v>
      <v xml:space="preserve">http://en.wikipedia.org/wiki/Boyacá_Department	</v>
      <v xml:space="preserve">http://creativecommons.org/licenses/by-sa/3.0/	</v>
    </spb>
    <spb s="1">
      <v>58</v>
      <v>59</v>
      <v>60</v>
      <v>59</v>
      <v>59</v>
      <v>58</v>
      <v>58</v>
      <v>3</v>
      <v>58</v>
    </spb>
    <spb s="0">
      <v xml:space="preserve">Wikipedia	</v>
      <v xml:space="preserve">Public domain	</v>
      <v xml:space="preserve">http://es.wikipedia.org/wiki/Boyacá	</v>
      <v xml:space="preserve">http://en.wikipedia.org/wiki/Public_domain	</v>
    </spb>
    <spb s="0">
      <v xml:space="preserve">Wikipedia	Wikipedia	</v>
      <v xml:space="preserve">CC-BY-SA	CC-BY-SA	</v>
      <v xml:space="preserve">http://en.wikipedia.org/wiki/Caldas_Department	http://es.wikipedia.org/wiki/Caldas	</v>
      <v xml:space="preserve">http://creativecommons.org/licenses/by-sa/3.0/	http://creativecommons.org/licenses/by-sa/3.0/	</v>
    </spb>
    <spb s="0">
      <v xml:space="preserve">Wikipedia	</v>
      <v xml:space="preserve">CC-BY-SA	</v>
      <v xml:space="preserve">http://en.wikipedia.org/wiki/Caldas_Department	</v>
      <v xml:space="preserve">http://creativecommons.org/licenses/by-sa/3.0/	</v>
    </spb>
    <spb s="0">
      <v xml:space="preserve">Wikipedia	</v>
      <v xml:space="preserve">CC-BY-SA	</v>
      <v xml:space="preserve">http://es.wikipedia.org/wiki/Caldas	</v>
      <v xml:space="preserve">http://creativecommons.org/licenses/by-sa/3.0/	</v>
    </spb>
    <spb s="1">
      <v>63</v>
      <v>63</v>
      <v>64</v>
      <v>63</v>
      <v>65</v>
      <v>63</v>
      <v>63</v>
      <v>3</v>
      <v>63</v>
    </spb>
    <spb s="0">
      <v xml:space="preserve">Wikipedia	</v>
      <v xml:space="preserve">Public domain	</v>
      <v xml:space="preserve">http://es.wikipedia.org/wiki/Caldas	</v>
      <v xml:space="preserve">http://en.wikipedia.org/wiki/Public_domain	</v>
    </spb>
    <spb s="0">
      <v xml:space="preserve">Wikipedia	Wikipedia	</v>
      <v xml:space="preserve">CC-BY-SA	CC-BY-SA	</v>
      <v xml:space="preserve">http://en.wikipedia.org/wiki/Caquetá_Department	http://es.wikipedia.org/wiki/Caquetá	</v>
      <v xml:space="preserve">http://creativecommons.org/licenses/by-sa/3.0/	http://creativecommons.org/licenses/by-sa/3.0/	</v>
    </spb>
    <spb s="0">
      <v xml:space="preserve">Wikipedia	Wikipedia	</v>
      <v xml:space="preserve">CC-BY-SA	CC-BY-SA	</v>
      <v xml:space="preserve">http://es.wikipedia.org/wiki/Caquetá	http://zh.wikipedia.org/zh-tw/index.html?curid=1023900	</v>
      <v xml:space="preserve">http://creativecommons.org/licenses/by-sa/3.0/	http://creativecommons.org/licenses/by-sa/3.0/	</v>
    </spb>
    <spb s="0">
      <v xml:space="preserve">Wikipedia	</v>
      <v xml:space="preserve">CC-BY-SA	</v>
      <v xml:space="preserve">http://en.wikipedia.org/wiki/Caquetá_Department	</v>
      <v xml:space="preserve">http://creativecommons.org/licenses/by-sa/3.0/	</v>
    </spb>
    <spb s="0">
      <v xml:space="preserve">Wikipedia	</v>
      <v xml:space="preserve">CC-BY-SA	</v>
      <v xml:space="preserve">http://es.wikipedia.org/wiki/Caquetá	</v>
      <v xml:space="preserve">http://creativecommons.org/licenses/by-sa/3.0/	</v>
    </spb>
    <spb s="0">
      <v xml:space="preserve">Wikipedia	Wikipedia	Wikipedia	</v>
      <v xml:space="preserve">CC-BY-SA	CC-BY-SA	CC-BY-SA	</v>
      <v xml:space="preserve">http://en.wikipedia.org/wiki/Caquetá_Department	http://es.wikipedia.org/wiki/Caquetá	http://zh.wikipedia.org/zh-tw/index.html?curid=1023900	</v>
      <v xml:space="preserve">http://creativecommons.org/licenses/by-sa/3.0/	http://creativecommons.org/licenses/by-sa/3.0/	http://creativecommons.org/licenses/by-sa/3.0/	</v>
    </spb>
    <spb s="1">
      <v>68</v>
      <v>69</v>
      <v>70</v>
      <v>69</v>
      <v>71</v>
      <v>72</v>
      <v>72</v>
      <v>3</v>
      <v>72</v>
    </spb>
    <spb s="0">
      <v xml:space="preserve">Wikipedia	</v>
      <v xml:space="preserve">CC-BY-SA-3.0	</v>
      <v xml:space="preserve">http://es.wikipedia.org/wiki/Caquetá	</v>
      <v xml:space="preserve">http://creativecommons.org/licenses/by-sa/3.0/	</v>
    </spb>
    <spb s="0">
      <v xml:space="preserve">Wikipedia	</v>
      <v xml:space="preserve">CC-BY-SA	</v>
      <v xml:space="preserve">http://en.wikipedia.org/wiki/Casanare_Department	</v>
      <v xml:space="preserve">http://creativecommons.org/licenses/by-sa/3.0/	</v>
    </spb>
    <spb s="0">
      <v xml:space="preserve">Wikipedia	Wikipedia	</v>
      <v xml:space="preserve">CC-BY-SA	CC-BY-SA	</v>
      <v xml:space="preserve">http://en.wikipedia.org/wiki/Casanare_Department	http://es.wikipedia.org/wiki/Casanare	</v>
      <v xml:space="preserve">http://creativecommons.org/licenses/by-sa/3.0/	http://creativecommons.org/licenses/by-sa/3.0/	</v>
    </spb>
    <spb s="0">
      <v xml:space="preserve">Wikipedia	</v>
      <v xml:space="preserve">CC-BY-SA	</v>
      <v xml:space="preserve">http://es.wikipedia.org/wiki/Casanare	</v>
      <v xml:space="preserve">http://creativecommons.org/licenses/by-sa/3.0/	</v>
    </spb>
    <spb s="1">
      <v>75</v>
      <v>76</v>
      <v>75</v>
      <v>76</v>
      <v>77</v>
      <v>76</v>
      <v>76</v>
      <v>3</v>
      <v>76</v>
    </spb>
    <spb s="0">
      <v xml:space="preserve">Wikipedia	</v>
      <v xml:space="preserve">CC-BY-SA-3.0	</v>
      <v xml:space="preserve">http://es.wikipedia.org/wiki/Casanare	</v>
      <v xml:space="preserve">http://creativecommons.org/licenses/by-sa/3.0/	</v>
    </spb>
    <spb s="0">
      <v xml:space="preserve">Wikipedia	Wikipedia	</v>
      <v xml:space="preserve">CC-BY-SA	CC-BY-SA	</v>
      <v xml:space="preserve">http://en.wikipedia.org/wiki/Cauca_Department	http://es.wikipedia.org/wiki/Cauca_(Colombia)	</v>
      <v xml:space="preserve">http://creativecommons.org/licenses/by-sa/3.0/	http://creativecommons.org/licenses/by-sa/3.0/	</v>
    </spb>
    <spb s="0">
      <v xml:space="preserve">Wikipedia	</v>
      <v xml:space="preserve">CC-BY-SA	</v>
      <v xml:space="preserve">http://en.wikipedia.org/wiki/Cauca_Department	</v>
      <v xml:space="preserve">http://creativecommons.org/licenses/by-sa/3.0/	</v>
    </spb>
    <spb s="0">
      <v xml:space="preserve">Wikipedia	</v>
      <v xml:space="preserve">CC-BY-SA	</v>
      <v xml:space="preserve">http://es.wikipedia.org/wiki/Cauca_(Colombia)	</v>
      <v xml:space="preserve">http://creativecommons.org/licenses/by-sa/3.0/	</v>
    </spb>
    <spb s="1">
      <v>80</v>
      <v>80</v>
      <v>81</v>
      <v>80</v>
      <v>82</v>
      <v>80</v>
      <v>80</v>
      <v>3</v>
      <v>80</v>
    </spb>
    <spb s="0">
      <v xml:space="preserve">Wikipedia	</v>
      <v xml:space="preserve">Public domain	</v>
      <v xml:space="preserve">http://es.wikipedia.org/wiki/Cauca_(Colombia)	</v>
      <v xml:space="preserve">http://en.wikipedia.org/wiki/Public_domain	</v>
    </spb>
    <spb s="0">
      <v xml:space="preserve">Wikipedia	Wikipedia	</v>
      <v xml:space="preserve">CC-BY-SA	CC-BY-SA	</v>
      <v xml:space="preserve">http://en.wikipedia.org/wiki/Cesar_Department	http://es.wikipedia.org/wiki/Cesar	</v>
      <v xml:space="preserve">http://creativecommons.org/licenses/by-sa/3.0/	http://creativecommons.org/licenses/by-sa/3.0/	</v>
    </spb>
    <spb s="0">
      <v xml:space="preserve">Wikipedia	</v>
      <v xml:space="preserve">CC-BY-SA	</v>
      <v xml:space="preserve">http://en.wikipedia.org/wiki/Cesar_Department	</v>
      <v xml:space="preserve">http://creativecommons.org/licenses/by-sa/3.0/	</v>
    </spb>
    <spb s="0">
      <v xml:space="preserve">Wikipedia	</v>
      <v xml:space="preserve">CC-BY-SA	</v>
      <v xml:space="preserve">http://es.wikipedia.org/wiki/Cesar	</v>
      <v xml:space="preserve">http://creativecommons.org/licenses/by-sa/3.0/	</v>
    </spb>
    <spb s="1">
      <v>85</v>
      <v>85</v>
      <v>86</v>
      <v>85</v>
      <v>87</v>
      <v>85</v>
      <v>85</v>
      <v>3</v>
      <v>85</v>
    </spb>
    <spb s="0">
      <v xml:space="preserve">Wikipedia	</v>
      <v xml:space="preserve">Public domain	</v>
      <v xml:space="preserve">http://es.wikipedia.org/wiki/Cesar	</v>
      <v xml:space="preserve">http://en.wikipedia.org/wiki/Public_domain	</v>
    </spb>
    <spb s="0">
      <v xml:space="preserve">Wikipedia	Wikipedia	</v>
      <v xml:space="preserve">CC-BY-SA	CC-BY-SA	</v>
      <v xml:space="preserve">http://en.wikipedia.org/wiki/Chocó_Department	http://es.wikipedia.org/wiki/Chocó	</v>
      <v xml:space="preserve">http://creativecommons.org/licenses/by-sa/3.0/	http://creativecommons.org/licenses/by-sa/3.0/	</v>
    </spb>
    <spb s="0">
      <v xml:space="preserve">Wikipedia	Wikipedia	</v>
      <v xml:space="preserve">CC-BY-SA	CC-BY-SA	</v>
      <v xml:space="preserve">http://es.wikipedia.org/wiki/Chocó	http://zh.wikipedia.org/zh-tw/index.html?curid=1044611	</v>
      <v xml:space="preserve">http://creativecommons.org/licenses/by-sa/3.0/	http://creativecommons.org/licenses/by-sa/3.0/	</v>
    </spb>
    <spb s="0">
      <v xml:space="preserve">Wikipedia	</v>
      <v xml:space="preserve">CC-BY-SA	</v>
      <v xml:space="preserve">http://en.wikipedia.org/wiki/Chocó_Department	</v>
      <v xml:space="preserve">http://creativecommons.org/licenses/by-sa/3.0/	</v>
    </spb>
    <spb s="0">
      <v xml:space="preserve">Wikipedia	</v>
      <v xml:space="preserve">CC-BY-SA	</v>
      <v xml:space="preserve">http://es.wikipedia.org/wiki/Chocó	</v>
      <v xml:space="preserve">http://creativecommons.org/licenses/by-sa/3.0/	</v>
    </spb>
    <spb s="0">
      <v xml:space="preserve">Wikipedia	Wikipedia	Wikipedia	</v>
      <v xml:space="preserve">CC-BY-SA	CC-BY-SA	CC-BY-SA	</v>
      <v xml:space="preserve">http://en.wikipedia.org/wiki/Chocó_Department	http://es.wikipedia.org/wiki/Chocó	http://zh.wikipedia.org/zh-tw/index.html?curid=1044611	</v>
      <v xml:space="preserve">http://creativecommons.org/licenses/by-sa/3.0/	http://creativecommons.org/licenses/by-sa/3.0/	http://creativecommons.org/licenses/by-sa/3.0/	</v>
    </spb>
    <spb s="1">
      <v>90</v>
      <v>91</v>
      <v>92</v>
      <v>91</v>
      <v>93</v>
      <v>94</v>
      <v>94</v>
      <v>3</v>
      <v>94</v>
    </spb>
    <spb s="0">
      <v xml:space="preserve">Wikipedia	</v>
      <v xml:space="preserve">Public domain	</v>
      <v xml:space="preserve">http://es.wikipedia.org/wiki/Chocó	</v>
      <v xml:space="preserve">http://en.wikipedia.org/wiki/Public_domain	</v>
    </spb>
    <spb s="0">
      <v xml:space="preserve">Wikipedia	</v>
      <v xml:space="preserve">CC-BY-SA	</v>
      <v xml:space="preserve">http://en.wikipedia.org/wiki/Córdoba_Department	</v>
      <v xml:space="preserve">http://creativecommons.org/licenses/by-sa/3.0/	</v>
    </spb>
    <spb s="0">
      <v xml:space="preserve">Wikipedia	Wikipedia	</v>
      <v xml:space="preserve">CC-BY-SA	CC-BY-SA	</v>
      <v xml:space="preserve">http://es.wikipedia.org/wiki/Córdoba_(Colombia)	http://zh.wikipedia.org/zh-tw/index.html?curid=1042915	</v>
      <v xml:space="preserve">http://creativecommons.org/licenses/by-sa/3.0/	http://creativecommons.org/licenses/by-sa/3.0/	</v>
    </spb>
    <spb s="0">
      <v xml:space="preserve">Wikipedia	</v>
      <v xml:space="preserve">CC-BY-SA	</v>
      <v xml:space="preserve">http://es.wikipedia.org/wiki/Córdoba_(Colombia)	</v>
      <v xml:space="preserve">http://creativecommons.org/licenses/by-sa/3.0/	</v>
    </spb>
    <spb s="0">
      <v xml:space="preserve">Wikipedia	Wikipedia	Wikipedia	</v>
      <v xml:space="preserve">CC-BY-SA	CC-BY-SA	CC-BY-SA	</v>
      <v xml:space="preserve">http://en.wikipedia.org/wiki/Córdoba_Department	http://es.wikipedia.org/wiki/Córdoba_(Colombia)	http://zh.wikipedia.org/zh-tw/index.html?curid=1042915	</v>
      <v xml:space="preserve">http://creativecommons.org/licenses/by-sa/3.0/	http://creativecommons.org/licenses/by-sa/3.0/	http://creativecommons.org/licenses/by-sa/3.0/	</v>
    </spb>
    <spb s="1">
      <v>97</v>
      <v>98</v>
      <v>97</v>
      <v>98</v>
      <v>99</v>
      <v>100</v>
      <v>100</v>
      <v>3</v>
      <v>100</v>
    </spb>
    <spb s="0">
      <v xml:space="preserve">Wikipedia	</v>
      <v xml:space="preserve">Public domain	</v>
      <v xml:space="preserve">http://es.wikipedia.org/wiki/Córdoba_(Colombia)	</v>
      <v xml:space="preserve">http://en.wikipedia.org/wiki/Public_domain	</v>
    </spb>
    <spb s="0">
      <v xml:space="preserve">Wikipedia	</v>
      <v xml:space="preserve">CC-BY-SA	</v>
      <v xml:space="preserve">http://en.wikipedia.org/wiki/Cundinamarca_Department	</v>
      <v xml:space="preserve">http://creativecommons.org/licenses/by-sa/3.0/	</v>
    </spb>
    <spb s="0">
      <v xml:space="preserve">Wikipedia	Wikipedia	</v>
      <v xml:space="preserve">CC-BY-SA	CC-BY-SA	</v>
      <v xml:space="preserve">http://en.wikipedia.org/wiki/Cundinamarca_Department	http://es.wikipedia.org/wiki/Cundinamarca	</v>
      <v xml:space="preserve">http://creativecommons.org/licenses/by-sa/3.0/	http://creativecommons.org/licenses/by-sa/3.0/	</v>
    </spb>
    <spb s="0">
      <v xml:space="preserve">Wikipedia	</v>
      <v xml:space="preserve">CC-BY-SA	</v>
      <v xml:space="preserve">http://es.wikipedia.org/wiki/Cundinamarca	</v>
      <v xml:space="preserve">http://creativecommons.org/licenses/by-sa/3.0/	</v>
    </spb>
    <spb s="1">
      <v>103</v>
      <v>104</v>
      <v>103</v>
      <v>104</v>
      <v>105</v>
      <v>104</v>
      <v>104</v>
      <v>3</v>
      <v>104</v>
    </spb>
    <spb s="0">
      <v xml:space="preserve">Wikipedia	</v>
      <v xml:space="preserve">CC BY-SA 4.0	</v>
      <v xml:space="preserve">http://es.wikipedia.org/wiki/Cundinamarca	</v>
      <v xml:space="preserve">https://creativecommons.org/licenses/by-sa/4.0	</v>
    </spb>
    <spb s="0">
      <v xml:space="preserve">Wikipedia	Wikipedia	</v>
      <v xml:space="preserve">CC-BY-SA	CC-BY-SA	</v>
      <v xml:space="preserve">http://en.wikipedia.org/wiki/Guainía_Department	http://es.wikipedia.org/wiki/Guainía	</v>
      <v xml:space="preserve">http://creativecommons.org/licenses/by-sa/3.0/	http://creativecommons.org/licenses/by-sa/3.0/	</v>
    </spb>
    <spb s="0">
      <v xml:space="preserve">Wikipedia	Wikipedia	</v>
      <v xml:space="preserve">CC-BY-SA	CC-BY-SA	</v>
      <v xml:space="preserve">http://es.wikipedia.org/wiki/Guainía	http://zh.wikipedia.org/zh-tw/index.html?curid=1044663	</v>
      <v xml:space="preserve">http://creativecommons.org/licenses/by-sa/3.0/	http://creativecommons.org/licenses/by-sa/3.0/	</v>
    </spb>
    <spb s="0">
      <v xml:space="preserve">Wikipedia	</v>
      <v xml:space="preserve">CC-BY-SA	</v>
      <v xml:space="preserve">http://en.wikipedia.org/wiki/Guainía_Department	</v>
      <v xml:space="preserve">http://creativecommons.org/licenses/by-sa/3.0/	</v>
    </spb>
    <spb s="0">
      <v xml:space="preserve">Wikipedia	</v>
      <v xml:space="preserve">CC-BY-SA	</v>
      <v xml:space="preserve">http://es.wikipedia.org/wiki/Guainía	</v>
      <v xml:space="preserve">http://creativecommons.org/licenses/by-sa/3.0/	</v>
    </spb>
    <spb s="0">
      <v xml:space="preserve">Wikipedia	Wikipedia	Wikipedia	</v>
      <v xml:space="preserve">CC-BY-SA	CC-BY-SA	CC-BY-SA	</v>
      <v xml:space="preserve">http://en.wikipedia.org/wiki/Guainía_Department	http://es.wikipedia.org/wiki/Guainía	http://zh.wikipedia.org/zh-tw/index.html?curid=1044663	</v>
      <v xml:space="preserve">http://creativecommons.org/licenses/by-sa/3.0/	http://creativecommons.org/licenses/by-sa/3.0/	http://creativecommons.org/licenses/by-sa/3.0/	</v>
    </spb>
    <spb s="1">
      <v>108</v>
      <v>109</v>
      <v>110</v>
      <v>109</v>
      <v>111</v>
      <v>112</v>
      <v>112</v>
      <v>3</v>
      <v>112</v>
    </spb>
    <spb s="0">
      <v xml:space="preserve">Wikipedia	</v>
      <v xml:space="preserve">Public domain	</v>
      <v xml:space="preserve">http://es.wikipedia.org/wiki/Guainía	</v>
      <v xml:space="preserve">http://en.wikipedia.org/wiki/Public_domain	</v>
    </spb>
    <spb s="0">
      <v xml:space="preserve">Wikipedia	Wikipedia	</v>
      <v xml:space="preserve">CC-BY-SA	CC-BY-SA	</v>
      <v xml:space="preserve">http://en.wikipedia.org/wiki/Guaviare_Department	http://es.wikipedia.org/wiki/Guaviare	</v>
      <v xml:space="preserve">http://creativecommons.org/licenses/by-sa/3.0/	http://creativecommons.org/licenses/by-sa/3.0/	</v>
    </spb>
    <spb s="0">
      <v xml:space="preserve">Wikipedia	</v>
      <v xml:space="preserve">CC-BY-SA	</v>
      <v xml:space="preserve">http://en.wikipedia.org/wiki/Guaviare_Department	</v>
      <v xml:space="preserve">http://creativecommons.org/licenses/by-sa/3.0/	</v>
    </spb>
    <spb s="0">
      <v xml:space="preserve">Wikipedia	</v>
      <v xml:space="preserve">CC-BY-SA	</v>
      <v xml:space="preserve">http://es.wikipedia.org/wiki/Guaviare	</v>
      <v xml:space="preserve">http://creativecommons.org/licenses/by-sa/3.0/	</v>
    </spb>
    <spb s="1">
      <v>115</v>
      <v>115</v>
      <v>116</v>
      <v>115</v>
      <v>117</v>
      <v>115</v>
      <v>115</v>
      <v>3</v>
      <v>115</v>
    </spb>
    <spb s="0">
      <v xml:space="preserve">Wikipedia	</v>
      <v xml:space="preserve">CC BY-SA 4.0	</v>
      <v xml:space="preserve">http://es.wikipedia.org/wiki/Guaviare	</v>
      <v xml:space="preserve">https://creativecommons.org/licenses/by-sa/4.0	</v>
    </spb>
    <spb s="0">
      <v xml:space="preserve">Wikipedia	Wikipedia	</v>
      <v xml:space="preserve">CC-BY-SA	CC-BY-SA	</v>
      <v xml:space="preserve">http://en.wikipedia.org/wiki/Huila_Department	http://es.wikipedia.org/wiki/Huila	</v>
      <v xml:space="preserve">http://creativecommons.org/licenses/by-sa/3.0/	http://creativecommons.org/licenses/by-sa/3.0/	</v>
    </spb>
    <spb s="0">
      <v xml:space="preserve">Wikipedia	</v>
      <v xml:space="preserve">CC-BY-SA	</v>
      <v xml:space="preserve">http://en.wikipedia.org/wiki/Huila_Department	</v>
      <v xml:space="preserve">http://creativecommons.org/licenses/by-sa/3.0/	</v>
    </spb>
    <spb s="0">
      <v xml:space="preserve">Wikipedia	</v>
      <v xml:space="preserve">CC-BY-SA	</v>
      <v xml:space="preserve">http://es.wikipedia.org/wiki/Huila	</v>
      <v xml:space="preserve">http://creativecommons.org/licenses/by-sa/3.0/	</v>
    </spb>
    <spb s="1">
      <v>120</v>
      <v>120</v>
      <v>121</v>
      <v>120</v>
      <v>122</v>
      <v>120</v>
      <v>120</v>
      <v>3</v>
      <v>120</v>
    </spb>
    <spb s="0">
      <v xml:space="preserve">Wikipedia	</v>
      <v xml:space="preserve">Public domain	</v>
      <v xml:space="preserve">http://es.wikipedia.org/wiki/Huila	</v>
      <v xml:space="preserve">http://en.wikipedia.org/wiki/Public_domain	</v>
    </spb>
    <spb s="0">
      <v xml:space="preserve">Wikipedia	Wikipedia	</v>
      <v xml:space="preserve">CC-BY-SA	CC-BY-SA	</v>
      <v xml:space="preserve">http://en.wikipedia.org/wiki/La_Guajira_Department	http://es.wikipedia.org/wiki/La_Guajira	</v>
      <v xml:space="preserve">http://creativecommons.org/licenses/by-sa/3.0/	http://creativecommons.org/licenses/by-sa/3.0/	</v>
    </spb>
    <spb s="0">
      <v xml:space="preserve">Wikipedia	</v>
      <v xml:space="preserve">CC-BY-SA	</v>
      <v xml:space="preserve">http://en.wikipedia.org/wiki/La_Guajira_Department	</v>
      <v xml:space="preserve">http://creativecommons.org/licenses/by-sa/3.0/	</v>
    </spb>
    <spb s="0">
      <v xml:space="preserve">Wikipedia	</v>
      <v xml:space="preserve">CC-BY-SA	</v>
      <v xml:space="preserve">http://es.wikipedia.org/wiki/La_Guajira	</v>
      <v xml:space="preserve">http://creativecommons.org/licenses/by-sa/3.0/	</v>
    </spb>
    <spb s="11">
      <v>125</v>
      <v>125</v>
      <v>126</v>
      <v>125</v>
      <v>127</v>
      <v>125</v>
      <v>3</v>
      <v>125</v>
    </spb>
    <spb s="0">
      <v xml:space="preserve">Wikipedia	</v>
      <v xml:space="preserve">Public domain	</v>
      <v xml:space="preserve">http://es.wikipedia.org/wiki/La_Guajira	</v>
      <v xml:space="preserve">http://en.wikipedia.org/wiki/Public_domain	</v>
    </spb>
    <spb s="0">
      <v xml:space="preserve">Wikipedia	Wikipedia	</v>
      <v xml:space="preserve">CC-BY-SA	CC-BY-SA	</v>
      <v xml:space="preserve">http://en.wikipedia.org/wiki/Magdalena_Department	http://es.wikipedia.org/wiki/Magdalena_(Colombia)	</v>
      <v xml:space="preserve">http://creativecommons.org/licenses/by-sa/3.0/	http://creativecommons.org/licenses/by-sa/3.0/	</v>
    </spb>
    <spb s="0">
      <v xml:space="preserve">Wikipedia	</v>
      <v xml:space="preserve">CC-BY-SA	</v>
      <v xml:space="preserve">http://en.wikipedia.org/wiki/Magdalena_Department	</v>
      <v xml:space="preserve">http://creativecommons.org/licenses/by-sa/3.0/	</v>
    </spb>
    <spb s="0">
      <v xml:space="preserve">Wikipedia	</v>
      <v xml:space="preserve">CC-BY-SA	</v>
      <v xml:space="preserve">http://es.wikipedia.org/wiki/Magdalena_(Colombia)	</v>
      <v xml:space="preserve">http://creativecommons.org/licenses/by-sa/3.0/	</v>
    </spb>
    <spb s="1">
      <v>130</v>
      <v>130</v>
      <v>131</v>
      <v>130</v>
      <v>132</v>
      <v>130</v>
      <v>130</v>
      <v>3</v>
      <v>130</v>
    </spb>
    <spb s="0">
      <v xml:space="preserve">Wikipedia	</v>
      <v xml:space="preserve">CC-BY-SA-3.0	</v>
      <v xml:space="preserve">http://es.wikipedia.org/wiki/Magdalena_(Colombia)	</v>
      <v xml:space="preserve">http://creativecommons.org/licenses/by-sa/3.0/	</v>
    </spb>
    <spb s="0">
      <v xml:space="preserve">Wikipedia	Wikipedia	</v>
      <v xml:space="preserve">CC-BY-SA	CC-BY-SA	</v>
      <v xml:space="preserve">http://en.wikipedia.org/wiki/Meta_Department	http://es.wikipedia.org/wiki/Meta_(Colombia)	</v>
      <v xml:space="preserve">http://creativecommons.org/licenses/by-sa/3.0/	http://creativecommons.org/licenses/by-sa/3.0/	</v>
    </spb>
    <spb s="0">
      <v xml:space="preserve">Wikipedia	</v>
      <v xml:space="preserve">CC-BY-SA	</v>
      <v xml:space="preserve">http://en.wikipedia.org/wiki/Meta_Department	</v>
      <v xml:space="preserve">http://creativecommons.org/licenses/by-sa/3.0/	</v>
    </spb>
    <spb s="0">
      <v xml:space="preserve">Wikipedia	</v>
      <v xml:space="preserve">CC-BY-SA	</v>
      <v xml:space="preserve">http://es.wikipedia.org/wiki/Meta_(Colombia)	</v>
      <v xml:space="preserve">http://creativecommons.org/licenses/by-sa/3.0/	</v>
    </spb>
    <spb s="1">
      <v>135</v>
      <v>135</v>
      <v>136</v>
      <v>135</v>
      <v>137</v>
      <v>135</v>
      <v>135</v>
      <v>3</v>
      <v>135</v>
    </spb>
    <spb s="0">
      <v xml:space="preserve">Wikipedia	</v>
      <v xml:space="preserve">Public domain	</v>
      <v xml:space="preserve">http://es.wikipedia.org/wiki/Meta_(Colombia)	</v>
      <v xml:space="preserve">http://en.wikipedia.org/wiki/Public_domain	</v>
    </spb>
    <spb s="0">
      <v xml:space="preserve">Wikipedia	Wikipedia	</v>
      <v xml:space="preserve">CC-BY-SA	CC-BY-SA	</v>
      <v xml:space="preserve">http://en.wikipedia.org/wiki/Nariño_Department	http://es.wikipedia.org/wiki/Nariño_(Colombia)	</v>
      <v xml:space="preserve">http://creativecommons.org/licenses/by-sa/3.0/	http://creativecommons.org/licenses/by-sa/3.0/	</v>
    </spb>
    <spb s="0">
      <v xml:space="preserve">Wikipedia	Wikipedia	</v>
      <v xml:space="preserve">CC-BY-SA	CC-BY-SA	</v>
      <v xml:space="preserve">http://es.wikipedia.org/wiki/Nariño_(Colombia)	http://zh.wikipedia.org/zh-tw/index.html?curid=1045002	</v>
      <v xml:space="preserve">http://creativecommons.org/licenses/by-sa/3.0/	http://creativecommons.org/licenses/by-sa/3.0/	</v>
    </spb>
    <spb s="0">
      <v xml:space="preserve">Wikipedia	</v>
      <v xml:space="preserve">CC-BY-SA	</v>
      <v xml:space="preserve">http://en.wikipedia.org/wiki/Nariño_Department	</v>
      <v xml:space="preserve">http://creativecommons.org/licenses/by-sa/3.0/	</v>
    </spb>
    <spb s="0">
      <v xml:space="preserve">Wikipedia	</v>
      <v xml:space="preserve">CC-BY-SA	</v>
      <v xml:space="preserve">http://es.wikipedia.org/wiki/Nariño_(Colombia)	</v>
      <v xml:space="preserve">http://creativecommons.org/licenses/by-sa/3.0/	</v>
    </spb>
    <spb s="0">
      <v xml:space="preserve">Wikipedia	Wikipedia	Wikipedia	</v>
      <v xml:space="preserve">CC-BY-SA	CC-BY-SA	CC-BY-SA	</v>
      <v xml:space="preserve">http://en.wikipedia.org/wiki/Nariño_Department	http://es.wikipedia.org/wiki/Nariño_(Colombia)	http://zh.wikipedia.org/zh-tw/index.html?curid=1045002	</v>
      <v xml:space="preserve">http://creativecommons.org/licenses/by-sa/3.0/	http://creativecommons.org/licenses/by-sa/3.0/	http://creativecommons.org/licenses/by-sa/3.0/	</v>
    </spb>
    <spb s="1">
      <v>140</v>
      <v>141</v>
      <v>142</v>
      <v>141</v>
      <v>143</v>
      <v>144</v>
      <v>144</v>
      <v>3</v>
      <v>144</v>
    </spb>
    <spb s="0">
      <v xml:space="preserve">Wikipedia	</v>
      <v xml:space="preserve">Public domain	</v>
      <v xml:space="preserve">http://es.wikipedia.org/wiki/Nariño_(Colombia)	</v>
      <v xml:space="preserve">http://en.wikipedia.org/wiki/Public_domain	</v>
    </spb>
    <spb s="0">
      <v xml:space="preserve">Wikipedia	</v>
      <v xml:space="preserve">CC-BY-SA	</v>
      <v xml:space="preserve">http://en.wikipedia.org/wiki/Norte_de_Santander_Department	</v>
      <v xml:space="preserve">http://creativecommons.org/licenses/by-sa/3.0/	</v>
    </spb>
    <spb s="0">
      <v xml:space="preserve">Wikipedia	Wikipedia	</v>
      <v xml:space="preserve">CC-BY-SA	CC-BY-SA	</v>
      <v xml:space="preserve">http://en.wikipedia.org/wiki/Norte_de_Santander_Department	http://es.wikipedia.org/wiki/Norte_de_Santander	</v>
      <v xml:space="preserve">http://creativecommons.org/licenses/by-sa/3.0/	http://creativecommons.org/licenses/by-sa/3.0/	</v>
    </spb>
    <spb s="0">
      <v xml:space="preserve">Wikipedia	</v>
      <v xml:space="preserve">CC-BY-SA	</v>
      <v xml:space="preserve">http://es.wikipedia.org/wiki/Norte_de_Santander	</v>
      <v xml:space="preserve">http://creativecommons.org/licenses/by-sa/3.0/	</v>
    </spb>
    <spb s="1">
      <v>147</v>
      <v>148</v>
      <v>147</v>
      <v>148</v>
      <v>149</v>
      <v>148</v>
      <v>148</v>
      <v>3</v>
      <v>148</v>
    </spb>
    <spb s="0">
      <v xml:space="preserve">Wikipedia	</v>
      <v xml:space="preserve">CC-BY-SA-3.0	</v>
      <v xml:space="preserve">http://es.wikipedia.org/wiki/Norte_de_Santander	</v>
      <v xml:space="preserve">http://creativecommons.org/licenses/by-sa/3.0/	</v>
    </spb>
    <spb s="0">
      <v xml:space="preserve">Wikipedia	Wikipedia	</v>
      <v xml:space="preserve">CC-BY-SA	CC-BY-SA	</v>
      <v xml:space="preserve">http://en.wikipedia.org/wiki/Putumayo_Department	http://es.wikipedia.org/wiki/Putumayo_(Colombia)	</v>
      <v xml:space="preserve">http://creativecommons.org/licenses/by-sa/3.0/	http://creativecommons.org/licenses/by-sa/3.0/	</v>
    </spb>
    <spb s="0">
      <v xml:space="preserve">Wikipedia	</v>
      <v xml:space="preserve">CC-BY-SA	</v>
      <v xml:space="preserve">http://en.wikipedia.org/wiki/Putumayo_Department	</v>
      <v xml:space="preserve">http://creativecommons.org/licenses/by-sa/3.0/	</v>
    </spb>
    <spb s="0">
      <v xml:space="preserve">Wikipedia	</v>
      <v xml:space="preserve">CC-BY-SA	</v>
      <v xml:space="preserve">http://es.wikipedia.org/wiki/Putumayo_(Colombia)	</v>
      <v xml:space="preserve">http://creativecommons.org/licenses/by-sa/3.0/	</v>
    </spb>
    <spb s="15">
      <v>152</v>
      <v>152</v>
      <v>153</v>
      <v>152</v>
      <v>154</v>
      <v>152</v>
      <v>3</v>
    </spb>
    <spb s="17">
      <v>Area</v>
      <v>Image</v>
      <v>Name</v>
      <v>Population</v>
      <v>UniqueName</v>
      <v>VDPID/VSID</v>
      <v>Description</v>
      <v>Country/region</v>
      <v>LearnMoreOnLink</v>
      <v>Largest city</v>
      <v>Housing units</v>
    </spb>
    <spb s="3">
      <v>4</v>
      <v>Name</v>
      <v>LearnMoreOnLink</v>
    </spb>
    <spb s="0">
      <v xml:space="preserve">Wikipedia	</v>
      <v xml:space="preserve">Public domain	</v>
      <v xml:space="preserve">http://es.wikipedia.org/wiki/Putumayo_(Colombia)	</v>
      <v xml:space="preserve">http://en.wikipedia.org/wiki/Public_domain	</v>
    </spb>
    <spb s="0">
      <v xml:space="preserve">Wikipedia	Wikipedia	</v>
      <v xml:space="preserve">CC-BY-SA	CC-BY-SA	</v>
      <v xml:space="preserve">http://en.wikipedia.org/wiki/Quindío_Department	http://es.wikipedia.org/wiki/Quindío	</v>
      <v xml:space="preserve">http://creativecommons.org/licenses/by-sa/3.0/	http://creativecommons.org/licenses/by-sa/3.0/	</v>
    </spb>
    <spb s="0">
      <v xml:space="preserve">Wikipedia	Wikipedia	</v>
      <v xml:space="preserve">CC-BY-SA	CC-BY-SA	</v>
      <v xml:space="preserve">http://es.wikipedia.org/wiki/Quindío	http://zh.wikipedia.org/zh-tw/index.html?curid=1045163	</v>
      <v xml:space="preserve">http://creativecommons.org/licenses/by-sa/3.0/	http://creativecommons.org/licenses/by-sa/3.0/	</v>
    </spb>
    <spb s="0">
      <v xml:space="preserve">Wikipedia	</v>
      <v xml:space="preserve">CC-BY-SA	</v>
      <v xml:space="preserve">http://en.wikipedia.org/wiki/Quindío_Department	</v>
      <v xml:space="preserve">http://creativecommons.org/licenses/by-sa/3.0/	</v>
    </spb>
    <spb s="0">
      <v xml:space="preserve">Wikipedia	</v>
      <v xml:space="preserve">CC-BY-SA	</v>
      <v xml:space="preserve">http://es.wikipedia.org/wiki/Quindío	</v>
      <v xml:space="preserve">http://creativecommons.org/licenses/by-sa/3.0/	</v>
    </spb>
    <spb s="0">
      <v xml:space="preserve">Wikipedia	Wikipedia	Wikipedia	</v>
      <v xml:space="preserve">CC-BY-SA	CC-BY-SA	CC-BY-SA	</v>
      <v xml:space="preserve">http://en.wikipedia.org/wiki/Quindío_Department	http://es.wikipedia.org/wiki/Quindío	http://zh.wikipedia.org/zh-tw/index.html?curid=1045163	</v>
      <v xml:space="preserve">http://creativecommons.org/licenses/by-sa/3.0/	http://creativecommons.org/licenses/by-sa/3.0/	http://creativecommons.org/licenses/by-sa/3.0/	</v>
    </spb>
    <spb s="1">
      <v>159</v>
      <v>160</v>
      <v>161</v>
      <v>160</v>
      <v>162</v>
      <v>163</v>
      <v>163</v>
      <v>3</v>
      <v>163</v>
    </spb>
    <spb s="0">
      <v xml:space="preserve">Wikipedia	</v>
      <v xml:space="preserve">Public domain	</v>
      <v xml:space="preserve">http://es.wikipedia.org/wiki/Quindío	</v>
      <v xml:space="preserve">http://en.wikipedia.org/wiki/Public_domain	</v>
    </spb>
    <spb s="0">
      <v xml:space="preserve">Wikipedia	</v>
      <v xml:space="preserve">CC-BY-SA	</v>
      <v xml:space="preserve">http://en.wikipedia.org/wiki/Risaralda_Department	</v>
      <v xml:space="preserve">http://creativecommons.org/licenses/by-sa/3.0/	</v>
    </spb>
    <spb s="0">
      <v xml:space="preserve">Wikipedia	Wikipedia	</v>
      <v xml:space="preserve">CC-BY-SA	CC-BY-SA	</v>
      <v xml:space="preserve">http://en.wikipedia.org/wiki/Risaralda_Department	http://es.wikipedia.org/wiki/Risaralda	</v>
      <v xml:space="preserve">http://creativecommons.org/licenses/by-sa/3.0/	http://creativecommons.org/licenses/by-sa/3.0/	</v>
    </spb>
    <spb s="0">
      <v xml:space="preserve">Wikipedia	</v>
      <v xml:space="preserve">CC-BY-SA	</v>
      <v xml:space="preserve">http://es.wikipedia.org/wiki/Risaralda	</v>
      <v xml:space="preserve">http://creativecommons.org/licenses/by-sa/3.0/	</v>
    </spb>
    <spb s="1">
      <v>166</v>
      <v>167</v>
      <v>166</v>
      <v>167</v>
      <v>168</v>
      <v>167</v>
      <v>167</v>
      <v>3</v>
      <v>167</v>
    </spb>
    <spb s="0">
      <v xml:space="preserve">Wikipedia	</v>
      <v xml:space="preserve">CC-BY-SA-3.0	</v>
      <v xml:space="preserve">http://es.wikipedia.org/wiki/Risaralda	</v>
      <v xml:space="preserve">http://creativecommons.org/licenses/by-sa/3.0/	</v>
    </spb>
    <spb s="0">
      <v xml:space="preserve">Wikipedia	Wikipedia	</v>
      <v xml:space="preserve">CC-BY-SA	CC-BY-SA	</v>
      <v xml:space="preserve">http://en.wikipedia.org/wiki/Santander_Department	http://es.wikipedia.org/wiki/Santander_(Colombia)	</v>
      <v xml:space="preserve">http://creativecommons.org/licenses/by-sa/3.0/	http://creativecommons.org/licenses/by-sa/3.0/	</v>
    </spb>
    <spb s="0">
      <v xml:space="preserve">Wikipedia	</v>
      <v xml:space="preserve">CC-BY-SA	</v>
      <v xml:space="preserve">http://en.wikipedia.org/wiki/Santander_Department	</v>
      <v xml:space="preserve">http://creativecommons.org/licenses/by-sa/3.0/	</v>
    </spb>
    <spb s="0">
      <v xml:space="preserve">Wikipedia	</v>
      <v xml:space="preserve">CC-BY-SA	</v>
      <v xml:space="preserve">http://es.wikipedia.org/wiki/Santander_(Colombia)	</v>
      <v xml:space="preserve">http://creativecommons.org/licenses/by-sa/3.0/	</v>
    </spb>
    <spb s="1">
      <v>171</v>
      <v>171</v>
      <v>172</v>
      <v>171</v>
      <v>173</v>
      <v>171</v>
      <v>171</v>
      <v>3</v>
      <v>171</v>
    </spb>
    <spb s="0">
      <v xml:space="preserve">Wikipedia	</v>
      <v xml:space="preserve">Public domain	</v>
      <v xml:space="preserve">http://es.wikipedia.org/wiki/Santander_(Colombia)	</v>
      <v xml:space="preserve">http://en.wikipedia.org/wiki/Public_domain	</v>
    </spb>
    <spb s="0">
      <v xml:space="preserve">Wikipedia	</v>
      <v xml:space="preserve">CC-BY-SA	</v>
      <v xml:space="preserve">http://en.wikipedia.org/wiki/Sucre_Department	</v>
      <v xml:space="preserve">http://creativecommons.org/licenses/by-sa/3.0/	</v>
    </spb>
    <spb s="0">
      <v xml:space="preserve">Wikipedia	Wikipedia	</v>
      <v xml:space="preserve">CC-BY-SA	CC-BY-SA	</v>
      <v xml:space="preserve">http://en.wikipedia.org/wiki/Sucre_Department	http://es.wikipedia.org/wiki/Sucre_(Colombia)	</v>
      <v xml:space="preserve">http://creativecommons.org/licenses/by-sa/3.0/	http://creativecommons.org/licenses/by-sa/3.0/	</v>
    </spb>
    <spb s="0">
      <v xml:space="preserve">Wikipedia	</v>
      <v xml:space="preserve">CC-BY-SA	</v>
      <v xml:space="preserve">http://es.wikipedia.org/wiki/Sucre_(Colombia)	</v>
      <v xml:space="preserve">http://creativecommons.org/licenses/by-sa/3.0/	</v>
    </spb>
    <spb s="1">
      <v>176</v>
      <v>177</v>
      <v>176</v>
      <v>177</v>
      <v>178</v>
      <v>177</v>
      <v>177</v>
      <v>3</v>
      <v>177</v>
    </spb>
    <spb s="0">
      <v xml:space="preserve">Wikipedia	</v>
      <v xml:space="preserve">CC BY-SA 3.0	</v>
      <v xml:space="preserve">http://es.wikipedia.org/wiki/Sucre_(Colombia)	</v>
      <v xml:space="preserve">https://creativecommons.org/licenses/by-sa/3.0	</v>
    </spb>
    <spb s="0">
      <v xml:space="preserve">Wikipedia	Wikipedia	</v>
      <v xml:space="preserve">CC-BY-SA	CC-BY-SA	</v>
      <v xml:space="preserve">http://en.wikipedia.org/wiki/Tolima_Department	http://es.wikipedia.org/wiki/Tolima	</v>
      <v xml:space="preserve">http://creativecommons.org/licenses/by-sa/3.0/	http://creativecommons.org/licenses/by-sa/3.0/	</v>
    </spb>
    <spb s="0">
      <v xml:space="preserve">Wikipedia	</v>
      <v xml:space="preserve">CC-BY-SA	</v>
      <v xml:space="preserve">http://en.wikipedia.org/wiki/Tolima_Department	</v>
      <v xml:space="preserve">http://creativecommons.org/licenses/by-sa/3.0/	</v>
    </spb>
    <spb s="0">
      <v xml:space="preserve">Wikipedia	</v>
      <v xml:space="preserve">CC-BY-SA	</v>
      <v xml:space="preserve">http://es.wikipedia.org/wiki/Tolima	</v>
      <v xml:space="preserve">http://creativecommons.org/licenses/by-sa/3.0/	</v>
    </spb>
    <spb s="1">
      <v>181</v>
      <v>181</v>
      <v>182</v>
      <v>181</v>
      <v>183</v>
      <v>181</v>
      <v>181</v>
      <v>3</v>
      <v>181</v>
    </spb>
    <spb s="0">
      <v xml:space="preserve">Wikipedia	</v>
      <v xml:space="preserve">Public domain	</v>
      <v xml:space="preserve">http://es.wikipedia.org/wiki/Tolima	</v>
      <v xml:space="preserve">http://en.wikipedia.org/wiki/Public_domain	</v>
    </spb>
    <spb s="0">
      <v xml:space="preserve">Wikipedia	</v>
      <v xml:space="preserve">CC-BY-SA	</v>
      <v xml:space="preserve">http://en.wikipedia.org/wiki/Valle_del_Cauca_Department	</v>
      <v xml:space="preserve">http://creativecommons.org/licenses/by-sa/3.0/	</v>
    </spb>
    <spb s="0">
      <v xml:space="preserve">Wikipedia	Wikipedia	</v>
      <v xml:space="preserve">CC-BY-SA	CC-BY-SA	</v>
      <v xml:space="preserve">http://en.wikipedia.org/wiki/Valle_del_Cauca_Department	http://es.wikipedia.org/wiki/Valle_del_Cauca	</v>
      <v xml:space="preserve">http://creativecommons.org/licenses/by-sa/3.0/	http://creativecommons.org/licenses/by-sa/3.0/	</v>
    </spb>
    <spb s="0">
      <v xml:space="preserve">Wikipedia	</v>
      <v xml:space="preserve">CC-BY-SA	</v>
      <v xml:space="preserve">http://es.wikipedia.org/wiki/Valle_del_Cauca	</v>
      <v xml:space="preserve">http://creativecommons.org/licenses/by-sa/3.0/	</v>
    </spb>
    <spb s="1">
      <v>186</v>
      <v>187</v>
      <v>186</v>
      <v>187</v>
      <v>188</v>
      <v>187</v>
      <v>187</v>
      <v>3</v>
      <v>187</v>
    </spb>
    <spb s="0">
      <v xml:space="preserve">Wikipedia	</v>
      <v xml:space="preserve">Public domain	</v>
      <v xml:space="preserve">http://es.wikipedia.org/wiki/Valle_del_Cauca	</v>
      <v xml:space="preserve">http://en.wikipedia.org/wiki/Public_domain	</v>
    </spb>
    <spb s="0">
      <v xml:space="preserve">Wikipedia	Wikipedia	</v>
      <v xml:space="preserve">CC-BY-SA	CC-BY-SA	</v>
      <v xml:space="preserve">http://en.wikipedia.org/wiki/Vaupés_Department	http://es.wikipedia.org/wiki/Vaupés	</v>
      <v xml:space="preserve">http://creativecommons.org/licenses/by-sa/3.0/	http://creativecommons.org/licenses/by-sa/3.0/	</v>
    </spb>
    <spb s="0">
      <v xml:space="preserve">Wikipedia	Wikipedia	</v>
      <v xml:space="preserve">CC-BY-SA	CC-BY-SA	</v>
      <v xml:space="preserve">http://es.wikipedia.org/wiki/Vaupés	http://zh.wikipedia.org/zh-tw/index.html?curid=1042954	</v>
      <v xml:space="preserve">http://creativecommons.org/licenses/by-sa/3.0/	http://creativecommons.org/licenses/by-sa/3.0/	</v>
    </spb>
    <spb s="0">
      <v xml:space="preserve">Wikipedia	</v>
      <v xml:space="preserve">CC-BY-SA	</v>
      <v xml:space="preserve">http://en.wikipedia.org/wiki/Vaupés_Department	</v>
      <v xml:space="preserve">http://creativecommons.org/licenses/by-sa/3.0/	</v>
    </spb>
    <spb s="0">
      <v xml:space="preserve">Wikipedia	</v>
      <v xml:space="preserve">CC-BY-SA	</v>
      <v xml:space="preserve">http://es.wikipedia.org/wiki/Vaupés	</v>
      <v xml:space="preserve">http://creativecommons.org/licenses/by-sa/3.0/	</v>
    </spb>
    <spb s="0">
      <v xml:space="preserve">Wikipedia	Wikipedia	Wikipedia	</v>
      <v xml:space="preserve">CC-BY-SA	CC-BY-SA	CC-BY-SA	</v>
      <v xml:space="preserve">http://en.wikipedia.org/wiki/Vaupés_Department	http://es.wikipedia.org/wiki/Vaupés	http://zh.wikipedia.org/zh-tw/index.html?curid=1042954	</v>
      <v xml:space="preserve">http://creativecommons.org/licenses/by-sa/3.0/	http://creativecommons.org/licenses/by-sa/3.0/	http://creativecommons.org/licenses/by-sa/3.0/	</v>
    </spb>
    <spb s="1">
      <v>191</v>
      <v>192</v>
      <v>193</v>
      <v>192</v>
      <v>194</v>
      <v>195</v>
      <v>195</v>
      <v>3</v>
      <v>195</v>
    </spb>
    <spb s="0">
      <v xml:space="preserve">Wikipedia	</v>
      <v xml:space="preserve">CC-BY-SA-3.0	</v>
      <v xml:space="preserve">http://es.wikipedia.org/wiki/Vaupés	</v>
      <v xml:space="preserve">http://creativecommons.org/licenses/by-sa/3.0/	</v>
    </spb>
    <spb s="0">
      <v xml:space="preserve">Wikipedia	</v>
      <v xml:space="preserve">CC-BY-SA	</v>
      <v xml:space="preserve">http://en.wikipedia.org/wiki/Vichada_Department	</v>
      <v xml:space="preserve">http://creativecommons.org/licenses/by-sa/3.0/	</v>
    </spb>
    <spb s="0">
      <v xml:space="preserve">Wikipedia	Wikipedia	</v>
      <v xml:space="preserve">CC-BY-SA	CC-BY-SA	</v>
      <v xml:space="preserve">http://en.wikipedia.org/wiki/Vichada_Department	http://es.wikipedia.org/wiki/Vichada	</v>
      <v xml:space="preserve">http://creativecommons.org/licenses/by-sa/3.0/	http://creativecommons.org/licenses/by-sa/3.0/	</v>
    </spb>
    <spb s="0">
      <v xml:space="preserve">Wikipedia	</v>
      <v xml:space="preserve">CC-BY-SA	</v>
      <v xml:space="preserve">http://es.wikipedia.org/wiki/Vichada	</v>
      <v xml:space="preserve">http://creativecommons.org/licenses/by-sa/3.0/	</v>
    </spb>
    <spb s="11">
      <v>198</v>
      <v>199</v>
      <v>198</v>
      <v>199</v>
      <v>200</v>
      <v>199</v>
      <v>3</v>
      <v>199</v>
    </spb>
    <spb s="0">
      <v xml:space="preserve">Wikipedia	</v>
      <v xml:space="preserve">Public domain	</v>
      <v xml:space="preserve">http://es.wikipedia.org/wiki/Vichada	</v>
      <v xml:space="preserve">http://en.wikipedia.org/wiki/Public_domain	</v>
    </spb>
  </spbData>
</supportingPropertyBags>
</file>

<file path=xl/richData/rdsupportingpropertybagstructure.xml><?xml version="1.0" encoding="utf-8"?>
<spbStructures xmlns="http://schemas.microsoft.com/office/spreadsheetml/2017/richdata2" count="18">
  <s>
    <k n="SourceText" t="s"/>
    <k n="LicenseText" t="s"/>
    <k n="SourceAddress" t="s"/>
    <k n="LicenseAddress" t="s"/>
  </s>
  <s>
    <k n="`Área" t="spb"/>
    <k n="Nombre" t="spb"/>
    <k n="Población" t="spb"/>
    <k n="UniqueName" t="spb"/>
    <k n="Descripción" t="spb"/>
    <k n="País o región" t="spb"/>
    <k n="Ciudad más grande" t="spb"/>
    <k n="Unidades de vivienda" t="spb"/>
    <k n="Capital/ciudad principal" t="spb"/>
  </s>
  <s>
    <k n="Área" t="s"/>
    <k n="Imagen" t="s"/>
    <k n="Nombre" t="s"/>
    <k n="Población" t="s"/>
    <k n="UniqueName" t="s"/>
    <k n="VDPID/VSID" t="s"/>
    <k n="Descripción" t="s"/>
    <k n="País o región" t="s"/>
    <k n="LearnMoreOnLink" t="s"/>
    <k n="Ciudad más grande" t="s"/>
    <k n="Unidades de vivienda" t="s"/>
    <k n="Capital/ciudad principal" t="s"/>
  </s>
  <s>
    <k n="^Order" t="spba"/>
    <k n="TitleProperty" t="s"/>
    <k n="SubTitleProperty" t="s"/>
  </s>
  <s>
    <k n="ShowInCardView" t="b"/>
    <k n="ShowInDotNotation" t="b"/>
    <k n="ShowInAutoComplete" t="b"/>
  </s>
  <s>
    <k n="ShowInDotNotation" t="b"/>
    <k n="ShowInAutoComplete" t="b"/>
  </s>
  <s>
    <k n="UniqueName" t="spb"/>
    <k n="VDPID/VSID" t="spb"/>
    <k n="Descripción" t="spb"/>
    <k n="LearnMoreOnLink" t="spb"/>
  </s>
  <s>
    <k n="Imagen" t="i"/>
    <k n="Nombre" t="i"/>
    <k n="Descripción" t="i"/>
  </s>
  <s>
    <k n="link" t="s"/>
    <k n="logo" t="s"/>
    <k n="name" t="s"/>
  </s>
  <s>
    <k n="`Área" t="s"/>
    <k n="Población" t="s"/>
    <k n="Unidades de vivienda" t="s"/>
  </s>
  <s>
    <k n="_Self" t="i"/>
  </s>
  <s>
    <k n="`Área" t="spb"/>
    <k n="Nombre" t="spb"/>
    <k n="Población" t="spb"/>
    <k n="UniqueName" t="spb"/>
    <k n="Descripción" t="spb"/>
    <k n="País o región" t="spb"/>
    <k n="Unidades de vivienda" t="spb"/>
    <k n="Capital/ciudad principal" t="spb"/>
  </s>
  <s>
    <k n="Área" t="s"/>
    <k n="Imagen" t="s"/>
    <k n="Nombre" t="s"/>
    <k n="Población" t="s"/>
    <k n="UniqueName" t="s"/>
    <k n="VDPID/VSID" t="s"/>
    <k n="Descripción" t="s"/>
    <k n="País o región" t="s"/>
    <k n="Ciudad más grande" t="s"/>
    <k n="Unidades de vivienda" t="s"/>
    <k n="Capital/ciudad principal" t="s"/>
  </s>
  <s>
    <k n="^Order" t="spba"/>
    <k n="TitleProperty" t="s"/>
  </s>
  <s>
    <k n="UniqueName" t="spb"/>
    <k n="VDPID/VSID" t="spb"/>
    <k n="Descripción" t="spb"/>
  </s>
  <s>
    <k n="`Área" t="spb"/>
    <k n="Nombre" t="spb"/>
    <k n="Población" t="spb"/>
    <k n="UniqueName" t="spb"/>
    <k n="Descripción" t="spb"/>
    <k n="País o región" t="spb"/>
    <k n="Unidades de vivienda" t="spb"/>
  </s>
  <s>
    <k n="Área" t="s"/>
    <k n="Imagen" t="s"/>
    <k n="Nombre" t="s"/>
    <k n="Población" t="s"/>
    <k n="UniqueName" t="s"/>
    <k n="VDPID/VSID" t="s"/>
    <k n="Descripción" t="s"/>
    <k n="País o región" t="s"/>
    <k n="LearnMoreOnLink" t="s"/>
    <k n="Unidades de vivienda" t="s"/>
  </s>
  <s>
    <k n="Área" t="s"/>
    <k n="Imagen" t="s"/>
    <k n="Nombre" t="s"/>
    <k n="Población" t="s"/>
    <k n="UniqueName" t="s"/>
    <k n="VDPID/VSID" t="s"/>
    <k n="Descripción" t="s"/>
    <k n="País o región" t="s"/>
    <k n="LearnMoreOnLink" t="s"/>
    <k n="Ciudad más grande" t="s"/>
    <k n="Unidades de vivienda"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
    <x:dxf>
      <x:numFmt numFmtId="3" formatCode="#,##0"/>
    </x:dxf>
  </dxfs>
  <richProperties>
    <rPr n="IsHeroField" t="b"/>
    <rPr n="IsTitleField" t="b"/>
    <rPr n="RequiresInlineAttribution" t="b"/>
  </richProperties>
  <richStyles>
    <rSty>
      <rpv i="0">1</rpv>
    </rSty>
    <rSty>
      <rpv i="1">1</rpv>
    </rSty>
    <rSty>
      <rpv i="2">1</rpv>
    </rSty>
    <rSty dxfid="0"/>
  </richStyles>
</richStyleShee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8216A-D562-4585-BB0B-6D8EDB39C7A0}">
  <sheetPr codeName="Hoja1"/>
  <dimension ref="A1:N225"/>
  <sheetViews>
    <sheetView showGridLines="0" tabSelected="1" topLeftCell="A208" zoomScale="118" zoomScaleNormal="118" workbookViewId="0">
      <selection activeCell="D5" sqref="D5:K5"/>
    </sheetView>
  </sheetViews>
  <sheetFormatPr baseColWidth="10" defaultColWidth="11.42578125" defaultRowHeight="14.45" customHeight="1" x14ac:dyDescent="0.15"/>
  <cols>
    <col min="1" max="1" width="25.5703125" style="4" customWidth="1"/>
    <col min="2" max="2" width="11.42578125" style="4"/>
    <col min="3" max="3" width="14.42578125" style="4" customWidth="1"/>
    <col min="4" max="4" width="11.42578125" style="4"/>
    <col min="5" max="5" width="13.42578125" style="4" bestFit="1" customWidth="1"/>
    <col min="6" max="6" width="11.85546875" style="4" customWidth="1"/>
    <col min="7" max="7" width="12.140625" style="4" customWidth="1"/>
    <col min="8" max="8" width="12.42578125" style="4" customWidth="1"/>
    <col min="9" max="16384" width="11.42578125" style="4"/>
  </cols>
  <sheetData>
    <row r="1" spans="1:14" ht="14.45" customHeight="1" thickBot="1" x14ac:dyDescent="0.2"/>
    <row r="2" spans="1:14" ht="14.45" customHeight="1" x14ac:dyDescent="0.15">
      <c r="D2" s="163" t="s">
        <v>107</v>
      </c>
      <c r="E2" s="164"/>
      <c r="F2" s="164"/>
      <c r="G2" s="164"/>
      <c r="H2" s="164"/>
      <c r="I2" s="164"/>
      <c r="J2" s="157" t="s">
        <v>124</v>
      </c>
      <c r="K2" s="158"/>
    </row>
    <row r="3" spans="1:14" ht="14.45" customHeight="1" x14ac:dyDescent="0.15">
      <c r="D3" s="165"/>
      <c r="E3" s="166"/>
      <c r="F3" s="166"/>
      <c r="G3" s="166"/>
      <c r="H3" s="166"/>
      <c r="I3" s="166"/>
      <c r="J3" s="159"/>
      <c r="K3" s="160"/>
    </row>
    <row r="4" spans="1:14" ht="14.45" customHeight="1" thickBot="1" x14ac:dyDescent="0.2">
      <c r="D4" s="167"/>
      <c r="E4" s="168"/>
      <c r="F4" s="168"/>
      <c r="G4" s="168"/>
      <c r="H4" s="168"/>
      <c r="I4" s="168"/>
      <c r="J4" s="161"/>
      <c r="K4" s="162"/>
    </row>
    <row r="5" spans="1:14" ht="14.45" customHeight="1" thickBot="1" x14ac:dyDescent="0.25">
      <c r="D5" s="203" t="s">
        <v>137</v>
      </c>
      <c r="E5" s="204"/>
      <c r="F5" s="204"/>
      <c r="G5" s="204"/>
      <c r="H5" s="204"/>
      <c r="I5" s="204"/>
      <c r="J5" s="204"/>
      <c r="K5" s="205"/>
    </row>
    <row r="9" spans="1:14" ht="14.45" customHeight="1" x14ac:dyDescent="0.15">
      <c r="A9" s="7"/>
      <c r="B9" s="133"/>
      <c r="C9" s="133"/>
      <c r="D9" s="133"/>
      <c r="E9" s="133"/>
      <c r="F9" s="133"/>
      <c r="G9" s="133"/>
      <c r="H9" s="133"/>
      <c r="I9" s="133"/>
      <c r="J9" s="133"/>
      <c r="K9" s="133"/>
      <c r="L9" s="133"/>
      <c r="M9" s="133"/>
    </row>
    <row r="10" spans="1:14" s="5" customFormat="1" ht="14.45" customHeight="1" x14ac:dyDescent="0.2">
      <c r="A10" s="169" t="s">
        <v>42</v>
      </c>
      <c r="B10" s="169"/>
      <c r="C10" s="169"/>
      <c r="D10" s="169"/>
      <c r="E10" s="169"/>
      <c r="F10" s="169"/>
      <c r="G10" s="169"/>
      <c r="H10" s="169"/>
      <c r="I10" s="169"/>
      <c r="J10" s="169"/>
      <c r="K10" s="169"/>
      <c r="L10" s="169"/>
      <c r="M10" s="169"/>
      <c r="N10" s="169"/>
    </row>
    <row r="12" spans="1:14" ht="14.45" customHeight="1" x14ac:dyDescent="0.15">
      <c r="A12" s="152" t="s">
        <v>0</v>
      </c>
      <c r="B12" s="154" t="s">
        <v>35</v>
      </c>
      <c r="C12" s="155"/>
      <c r="D12" s="155"/>
      <c r="E12" s="155"/>
      <c r="F12" s="155"/>
      <c r="G12" s="155"/>
      <c r="H12" s="155"/>
      <c r="I12" s="155"/>
      <c r="J12" s="155"/>
      <c r="K12" s="155"/>
      <c r="L12" s="155"/>
      <c r="M12" s="155"/>
      <c r="N12" s="156"/>
    </row>
    <row r="13" spans="1:14" ht="14.45" customHeight="1" x14ac:dyDescent="0.15">
      <c r="A13" s="153"/>
      <c r="B13" s="44">
        <v>44682</v>
      </c>
      <c r="C13" s="45">
        <v>44713</v>
      </c>
      <c r="D13" s="45">
        <v>44743</v>
      </c>
      <c r="E13" s="45">
        <v>44774</v>
      </c>
      <c r="F13" s="45">
        <v>44805</v>
      </c>
      <c r="G13" s="45">
        <v>44835</v>
      </c>
      <c r="H13" s="45">
        <v>44866</v>
      </c>
      <c r="I13" s="45">
        <v>44896</v>
      </c>
      <c r="J13" s="45">
        <v>44927</v>
      </c>
      <c r="K13" s="45">
        <v>44958</v>
      </c>
      <c r="L13" s="45">
        <v>44986</v>
      </c>
      <c r="M13" s="45">
        <v>45017</v>
      </c>
      <c r="N13" s="134">
        <v>45047</v>
      </c>
    </row>
    <row r="14" spans="1:14" ht="14.45" customHeight="1" x14ac:dyDescent="0.15">
      <c r="A14" s="3" t="s">
        <v>1</v>
      </c>
      <c r="B14" s="26">
        <v>13311043</v>
      </c>
      <c r="C14" s="27">
        <v>13282118</v>
      </c>
      <c r="D14" s="27">
        <v>13291398</v>
      </c>
      <c r="E14" s="27">
        <v>13550111</v>
      </c>
      <c r="F14" s="27">
        <v>13740829</v>
      </c>
      <c r="G14" s="27">
        <v>13806985</v>
      </c>
      <c r="H14" s="27">
        <v>13819643</v>
      </c>
      <c r="I14" s="27">
        <v>13118777</v>
      </c>
      <c r="J14" s="27">
        <v>12664326</v>
      </c>
      <c r="K14" s="27">
        <v>13111343</v>
      </c>
      <c r="L14" s="27">
        <v>13382673</v>
      </c>
      <c r="M14" s="27">
        <v>13392825</v>
      </c>
      <c r="N14" s="28">
        <v>13341877</v>
      </c>
    </row>
    <row r="15" spans="1:14" ht="14.45" customHeight="1" x14ac:dyDescent="0.15">
      <c r="A15" s="1" t="s">
        <v>98</v>
      </c>
      <c r="B15" s="23">
        <v>1507986</v>
      </c>
      <c r="C15" s="24">
        <v>1550609</v>
      </c>
      <c r="D15" s="24">
        <v>1590112</v>
      </c>
      <c r="E15" s="24">
        <v>1590600</v>
      </c>
      <c r="F15" s="24">
        <v>1565122</v>
      </c>
      <c r="G15" s="24">
        <v>1560625</v>
      </c>
      <c r="H15" s="24">
        <v>1572213</v>
      </c>
      <c r="I15" s="24">
        <v>1871970</v>
      </c>
      <c r="J15" s="24">
        <v>2293350</v>
      </c>
      <c r="K15" s="24">
        <v>1691890</v>
      </c>
      <c r="L15" s="24">
        <v>1591773</v>
      </c>
      <c r="M15" s="24">
        <v>1516877</v>
      </c>
      <c r="N15" s="25">
        <v>1483714</v>
      </c>
    </row>
    <row r="16" spans="1:14" ht="14.45" customHeight="1" x14ac:dyDescent="0.15">
      <c r="A16" s="1" t="s">
        <v>99</v>
      </c>
      <c r="B16" s="23">
        <v>4792792</v>
      </c>
      <c r="C16" s="24">
        <v>4733328</v>
      </c>
      <c r="D16" s="24">
        <v>4706452</v>
      </c>
      <c r="E16" s="24">
        <v>4863817</v>
      </c>
      <c r="F16" s="24">
        <v>5035535</v>
      </c>
      <c r="G16" s="24">
        <v>5027034</v>
      </c>
      <c r="H16" s="24">
        <v>4912010</v>
      </c>
      <c r="I16" s="24">
        <v>4122876</v>
      </c>
      <c r="J16" s="24">
        <v>4013889</v>
      </c>
      <c r="K16" s="24">
        <v>4537076</v>
      </c>
      <c r="L16" s="24">
        <v>4732282</v>
      </c>
      <c r="M16" s="24">
        <v>4764549</v>
      </c>
      <c r="N16" s="25">
        <v>4709050</v>
      </c>
    </row>
    <row r="17" spans="1:14" ht="14.45" customHeight="1" x14ac:dyDescent="0.15">
      <c r="A17" s="1" t="s">
        <v>3</v>
      </c>
      <c r="B17" s="23">
        <v>4032025</v>
      </c>
      <c r="C17" s="24">
        <v>4020381</v>
      </c>
      <c r="D17" s="24">
        <v>4019815</v>
      </c>
      <c r="E17" s="24">
        <v>4037408</v>
      </c>
      <c r="F17" s="24">
        <v>4069322</v>
      </c>
      <c r="G17" s="24">
        <v>4131809</v>
      </c>
      <c r="H17" s="24">
        <v>4154143</v>
      </c>
      <c r="I17" s="24">
        <v>4059248</v>
      </c>
      <c r="J17" s="24">
        <v>3874913</v>
      </c>
      <c r="K17" s="24">
        <v>4054059</v>
      </c>
      <c r="L17" s="24">
        <v>4153772</v>
      </c>
      <c r="M17" s="24">
        <v>4171785</v>
      </c>
      <c r="N17" s="25">
        <v>4182273</v>
      </c>
    </row>
    <row r="18" spans="1:14" ht="14.45" customHeight="1" x14ac:dyDescent="0.15">
      <c r="A18" s="1" t="s">
        <v>4</v>
      </c>
      <c r="B18" s="23">
        <v>2166055</v>
      </c>
      <c r="C18" s="24">
        <v>2033253</v>
      </c>
      <c r="D18" s="24">
        <v>2145336</v>
      </c>
      <c r="E18" s="24">
        <v>2240323</v>
      </c>
      <c r="F18" s="24">
        <v>2246440</v>
      </c>
      <c r="G18" s="24">
        <v>2260159</v>
      </c>
      <c r="H18" s="24">
        <v>2193705</v>
      </c>
      <c r="I18" s="24">
        <v>2187137</v>
      </c>
      <c r="J18" s="24">
        <v>1886056</v>
      </c>
      <c r="K18" s="24">
        <v>2129394</v>
      </c>
      <c r="L18" s="24">
        <v>2172282</v>
      </c>
      <c r="M18" s="24">
        <v>2208836</v>
      </c>
      <c r="N18" s="25">
        <v>2219463</v>
      </c>
    </row>
    <row r="19" spans="1:14" ht="14.45" customHeight="1" x14ac:dyDescent="0.15">
      <c r="A19" s="2" t="s">
        <v>5</v>
      </c>
      <c r="B19" s="23">
        <v>812185</v>
      </c>
      <c r="C19" s="24">
        <v>944547</v>
      </c>
      <c r="D19" s="24">
        <v>829683</v>
      </c>
      <c r="E19" s="24">
        <v>817963</v>
      </c>
      <c r="F19" s="24">
        <v>824410</v>
      </c>
      <c r="G19" s="24">
        <v>827358</v>
      </c>
      <c r="H19" s="24">
        <v>987572</v>
      </c>
      <c r="I19" s="24">
        <v>877546</v>
      </c>
      <c r="J19" s="24">
        <v>596118</v>
      </c>
      <c r="K19" s="24">
        <v>698924</v>
      </c>
      <c r="L19" s="24">
        <v>732564</v>
      </c>
      <c r="M19" s="24">
        <v>730778</v>
      </c>
      <c r="N19" s="25">
        <v>747377</v>
      </c>
    </row>
    <row r="20" spans="1:14" ht="14.45" customHeight="1" x14ac:dyDescent="0.15">
      <c r="A20" s="3" t="s">
        <v>2</v>
      </c>
      <c r="B20" s="26">
        <v>2337334</v>
      </c>
      <c r="C20" s="27">
        <v>2327778</v>
      </c>
      <c r="D20" s="27">
        <v>2331005</v>
      </c>
      <c r="E20" s="27">
        <v>2347896</v>
      </c>
      <c r="F20" s="27">
        <v>2382383</v>
      </c>
      <c r="G20" s="27">
        <v>2393763</v>
      </c>
      <c r="H20" s="27">
        <v>2397837</v>
      </c>
      <c r="I20" s="27">
        <v>2330175</v>
      </c>
      <c r="J20" s="27">
        <v>2142694</v>
      </c>
      <c r="K20" s="27">
        <v>2241085</v>
      </c>
      <c r="L20" s="27">
        <v>2288241</v>
      </c>
      <c r="M20" s="27">
        <v>2281744</v>
      </c>
      <c r="N20" s="28">
        <v>2238300</v>
      </c>
    </row>
    <row r="21" spans="1:14" ht="14.45" customHeight="1" x14ac:dyDescent="0.15">
      <c r="A21" s="1" t="s">
        <v>98</v>
      </c>
      <c r="B21" s="23">
        <v>107413</v>
      </c>
      <c r="C21" s="24">
        <v>121340</v>
      </c>
      <c r="D21" s="24">
        <v>142476</v>
      </c>
      <c r="E21" s="24">
        <v>143902</v>
      </c>
      <c r="F21" s="24">
        <v>136283</v>
      </c>
      <c r="G21" s="24">
        <v>127356</v>
      </c>
      <c r="H21" s="24">
        <v>127243</v>
      </c>
      <c r="I21" s="24">
        <v>185662</v>
      </c>
      <c r="J21" s="24">
        <v>174313</v>
      </c>
      <c r="K21" s="24">
        <v>165613</v>
      </c>
      <c r="L21" s="24">
        <v>130971</v>
      </c>
      <c r="M21" s="24">
        <v>108701</v>
      </c>
      <c r="N21" s="25">
        <v>114746</v>
      </c>
    </row>
    <row r="22" spans="1:14" ht="14.45" customHeight="1" x14ac:dyDescent="0.15">
      <c r="A22" s="1" t="s">
        <v>99</v>
      </c>
      <c r="B22" s="23">
        <v>1550537</v>
      </c>
      <c r="C22" s="24">
        <v>1535691</v>
      </c>
      <c r="D22" s="24">
        <v>1537734</v>
      </c>
      <c r="E22" s="24">
        <v>1549416</v>
      </c>
      <c r="F22" s="24">
        <v>1570251</v>
      </c>
      <c r="G22" s="24">
        <v>1575314</v>
      </c>
      <c r="H22" s="24">
        <v>1567220</v>
      </c>
      <c r="I22" s="24">
        <v>1492717</v>
      </c>
      <c r="J22" s="24">
        <v>1498939</v>
      </c>
      <c r="K22" s="24">
        <v>1515065</v>
      </c>
      <c r="L22" s="24">
        <v>1544894</v>
      </c>
      <c r="M22" s="24">
        <v>1546155</v>
      </c>
      <c r="N22" s="25">
        <v>1494799</v>
      </c>
    </row>
    <row r="23" spans="1:14" ht="14.45" customHeight="1" x14ac:dyDescent="0.15">
      <c r="A23" s="1" t="s">
        <v>3</v>
      </c>
      <c r="B23" s="23">
        <v>446435</v>
      </c>
      <c r="C23" s="24">
        <v>439102</v>
      </c>
      <c r="D23" s="24">
        <v>422241</v>
      </c>
      <c r="E23" s="24">
        <v>419843</v>
      </c>
      <c r="F23" s="24">
        <v>434802</v>
      </c>
      <c r="G23" s="24">
        <v>446677</v>
      </c>
      <c r="H23" s="24">
        <v>451340</v>
      </c>
      <c r="I23" s="24">
        <v>403188</v>
      </c>
      <c r="J23" s="24">
        <v>301082</v>
      </c>
      <c r="K23" s="24">
        <v>368983</v>
      </c>
      <c r="L23" s="24">
        <v>407251</v>
      </c>
      <c r="M23" s="24">
        <v>418002</v>
      </c>
      <c r="N23" s="25">
        <v>418113</v>
      </c>
    </row>
    <row r="24" spans="1:14" ht="14.45" customHeight="1" x14ac:dyDescent="0.15">
      <c r="A24" s="1" t="s">
        <v>4</v>
      </c>
      <c r="B24" s="23">
        <v>182686</v>
      </c>
      <c r="C24" s="24">
        <v>181033</v>
      </c>
      <c r="D24" s="24">
        <v>177794</v>
      </c>
      <c r="E24" s="24">
        <v>182338</v>
      </c>
      <c r="F24" s="24">
        <v>187354</v>
      </c>
      <c r="G24" s="24">
        <v>189843</v>
      </c>
      <c r="H24" s="24">
        <v>194963</v>
      </c>
      <c r="I24" s="24">
        <v>185139</v>
      </c>
      <c r="J24" s="24">
        <v>125471</v>
      </c>
      <c r="K24" s="24">
        <v>146377</v>
      </c>
      <c r="L24" s="24">
        <v>158113</v>
      </c>
      <c r="M24" s="24">
        <v>161768</v>
      </c>
      <c r="N24" s="25">
        <v>163007</v>
      </c>
    </row>
    <row r="25" spans="1:14" ht="14.45" customHeight="1" x14ac:dyDescent="0.15">
      <c r="A25" s="2" t="s">
        <v>5</v>
      </c>
      <c r="B25" s="23">
        <v>50263</v>
      </c>
      <c r="C25" s="24">
        <v>50612</v>
      </c>
      <c r="D25" s="24">
        <v>50760</v>
      </c>
      <c r="E25" s="24">
        <v>52397</v>
      </c>
      <c r="F25" s="24">
        <v>53693</v>
      </c>
      <c r="G25" s="24">
        <v>54573</v>
      </c>
      <c r="H25" s="24">
        <v>57071</v>
      </c>
      <c r="I25" s="24">
        <v>63469</v>
      </c>
      <c r="J25" s="24">
        <v>42889</v>
      </c>
      <c r="K25" s="24">
        <v>45047</v>
      </c>
      <c r="L25" s="24">
        <v>47012</v>
      </c>
      <c r="M25" s="24">
        <v>47118</v>
      </c>
      <c r="N25" s="25">
        <v>47635</v>
      </c>
    </row>
    <row r="26" spans="1:14" ht="14.45" customHeight="1" x14ac:dyDescent="0.15">
      <c r="A26" s="3" t="s">
        <v>6</v>
      </c>
      <c r="B26" s="26">
        <v>10973709</v>
      </c>
      <c r="C26" s="27">
        <v>10954340</v>
      </c>
      <c r="D26" s="27">
        <v>10960393</v>
      </c>
      <c r="E26" s="27">
        <v>11202215</v>
      </c>
      <c r="F26" s="27">
        <v>11358446</v>
      </c>
      <c r="G26" s="27">
        <v>11413222</v>
      </c>
      <c r="H26" s="27">
        <v>11421806</v>
      </c>
      <c r="I26" s="27">
        <v>10788602</v>
      </c>
      <c r="J26" s="27">
        <v>10521632</v>
      </c>
      <c r="K26" s="27">
        <v>10870258</v>
      </c>
      <c r="L26" s="27">
        <v>11094432</v>
      </c>
      <c r="M26" s="27">
        <v>11111081</v>
      </c>
      <c r="N26" s="28">
        <v>11103577</v>
      </c>
    </row>
    <row r="27" spans="1:14" ht="14.45" customHeight="1" x14ac:dyDescent="0.15">
      <c r="A27" s="1" t="s">
        <v>98</v>
      </c>
      <c r="B27" s="23">
        <v>1400573</v>
      </c>
      <c r="C27" s="24">
        <v>1429269</v>
      </c>
      <c r="D27" s="24">
        <v>1447636</v>
      </c>
      <c r="E27" s="24">
        <v>1446698</v>
      </c>
      <c r="F27" s="24">
        <v>1428839</v>
      </c>
      <c r="G27" s="24">
        <v>1433269</v>
      </c>
      <c r="H27" s="24">
        <v>1444970</v>
      </c>
      <c r="I27" s="24">
        <v>1686308</v>
      </c>
      <c r="J27" s="24">
        <v>2119037</v>
      </c>
      <c r="K27" s="24">
        <v>1526277</v>
      </c>
      <c r="L27" s="24">
        <v>1460802</v>
      </c>
      <c r="M27" s="24">
        <v>1408176</v>
      </c>
      <c r="N27" s="25">
        <v>1368968</v>
      </c>
    </row>
    <row r="28" spans="1:14" ht="14.45" customHeight="1" x14ac:dyDescent="0.15">
      <c r="A28" s="1" t="s">
        <v>99</v>
      </c>
      <c r="B28" s="23">
        <v>3242255</v>
      </c>
      <c r="C28" s="24">
        <v>3197637</v>
      </c>
      <c r="D28" s="24">
        <v>3168718</v>
      </c>
      <c r="E28" s="24">
        <v>3314401</v>
      </c>
      <c r="F28" s="24">
        <v>3465284</v>
      </c>
      <c r="G28" s="24">
        <v>3451720</v>
      </c>
      <c r="H28" s="24">
        <v>3344790</v>
      </c>
      <c r="I28" s="24">
        <v>2630159</v>
      </c>
      <c r="J28" s="24">
        <v>2514950</v>
      </c>
      <c r="K28" s="24">
        <v>3022011</v>
      </c>
      <c r="L28" s="24">
        <v>3187388</v>
      </c>
      <c r="M28" s="24">
        <v>3218394</v>
      </c>
      <c r="N28" s="25">
        <v>3214251</v>
      </c>
    </row>
    <row r="29" spans="1:14" ht="14.45" customHeight="1" x14ac:dyDescent="0.15">
      <c r="A29" s="1" t="s">
        <v>3</v>
      </c>
      <c r="B29" s="23">
        <v>3585590</v>
      </c>
      <c r="C29" s="24">
        <v>3581279</v>
      </c>
      <c r="D29" s="24">
        <v>3597574</v>
      </c>
      <c r="E29" s="24">
        <v>3617565</v>
      </c>
      <c r="F29" s="24">
        <v>3634520</v>
      </c>
      <c r="G29" s="24">
        <v>3685132</v>
      </c>
      <c r="H29" s="24">
        <v>3702803</v>
      </c>
      <c r="I29" s="24">
        <v>3656060</v>
      </c>
      <c r="J29" s="24">
        <v>3573831</v>
      </c>
      <c r="K29" s="24">
        <v>3685076</v>
      </c>
      <c r="L29" s="24">
        <v>3746521</v>
      </c>
      <c r="M29" s="24">
        <v>3753783</v>
      </c>
      <c r="N29" s="25">
        <v>3764160</v>
      </c>
    </row>
    <row r="30" spans="1:14" ht="14.45" customHeight="1" x14ac:dyDescent="0.15">
      <c r="A30" s="1" t="s">
        <v>4</v>
      </c>
      <c r="B30" s="23">
        <v>1983369</v>
      </c>
      <c r="C30" s="24">
        <v>1852220</v>
      </c>
      <c r="D30" s="24">
        <v>1967542</v>
      </c>
      <c r="E30" s="24">
        <v>2057985</v>
      </c>
      <c r="F30" s="24">
        <v>2059086</v>
      </c>
      <c r="G30" s="24">
        <v>2070316</v>
      </c>
      <c r="H30" s="24">
        <v>1998742</v>
      </c>
      <c r="I30" s="24">
        <v>2001998</v>
      </c>
      <c r="J30" s="24">
        <v>1760585</v>
      </c>
      <c r="K30" s="24">
        <v>1983017</v>
      </c>
      <c r="L30" s="24">
        <v>2014169</v>
      </c>
      <c r="M30" s="24">
        <v>2047068</v>
      </c>
      <c r="N30" s="25">
        <v>2056456</v>
      </c>
    </row>
    <row r="31" spans="1:14" ht="14.45" customHeight="1" x14ac:dyDescent="0.15">
      <c r="A31" s="2" t="s">
        <v>5</v>
      </c>
      <c r="B31" s="23">
        <v>761922</v>
      </c>
      <c r="C31" s="24">
        <v>893935</v>
      </c>
      <c r="D31" s="24">
        <v>778923</v>
      </c>
      <c r="E31" s="24">
        <v>765566</v>
      </c>
      <c r="F31" s="24">
        <v>770717</v>
      </c>
      <c r="G31" s="24">
        <v>772785</v>
      </c>
      <c r="H31" s="24">
        <v>930501</v>
      </c>
      <c r="I31" s="24">
        <v>814077</v>
      </c>
      <c r="J31" s="24">
        <v>553229</v>
      </c>
      <c r="K31" s="24">
        <v>653877</v>
      </c>
      <c r="L31" s="24">
        <v>685552</v>
      </c>
      <c r="M31" s="24">
        <v>683660</v>
      </c>
      <c r="N31" s="25">
        <v>699742</v>
      </c>
    </row>
    <row r="32" spans="1:14" ht="14.45" customHeight="1" x14ac:dyDescent="0.15">
      <c r="A32" s="3" t="s">
        <v>36</v>
      </c>
      <c r="B32" s="26">
        <v>9159868</v>
      </c>
      <c r="C32" s="27">
        <v>9183644</v>
      </c>
      <c r="D32" s="27">
        <v>9228155</v>
      </c>
      <c r="E32" s="27">
        <v>9354062</v>
      </c>
      <c r="F32" s="27">
        <v>9428707</v>
      </c>
      <c r="G32" s="27">
        <v>9455484</v>
      </c>
      <c r="H32" s="27">
        <v>9483867</v>
      </c>
      <c r="I32" s="27">
        <v>9262571</v>
      </c>
      <c r="J32" s="27">
        <v>9092886</v>
      </c>
      <c r="K32" s="27">
        <v>9276134</v>
      </c>
      <c r="L32" s="27">
        <v>9371697</v>
      </c>
      <c r="M32" s="27">
        <v>9322752</v>
      </c>
      <c r="N32" s="28">
        <v>9268522</v>
      </c>
    </row>
    <row r="33" spans="1:14" ht="14.45" customHeight="1" x14ac:dyDescent="0.15">
      <c r="A33" s="1" t="s">
        <v>98</v>
      </c>
      <c r="B33" s="23">
        <v>1319816</v>
      </c>
      <c r="C33" s="24">
        <v>1344098</v>
      </c>
      <c r="D33" s="24">
        <v>1375575</v>
      </c>
      <c r="E33" s="24">
        <v>1370934</v>
      </c>
      <c r="F33" s="24">
        <v>1369588</v>
      </c>
      <c r="G33" s="24">
        <v>1370456</v>
      </c>
      <c r="H33" s="24">
        <v>1389649</v>
      </c>
      <c r="I33" s="24">
        <v>1618774</v>
      </c>
      <c r="J33" s="24">
        <v>2032181</v>
      </c>
      <c r="K33" s="24">
        <v>1457158</v>
      </c>
      <c r="L33" s="24">
        <v>1400990</v>
      </c>
      <c r="M33" s="24">
        <v>1346069</v>
      </c>
      <c r="N33" s="25">
        <v>1313037</v>
      </c>
    </row>
    <row r="34" spans="1:14" ht="14.45" customHeight="1" x14ac:dyDescent="0.15">
      <c r="A34" s="1" t="s">
        <v>99</v>
      </c>
      <c r="B34" s="23">
        <v>2500075</v>
      </c>
      <c r="C34" s="24">
        <v>2497576</v>
      </c>
      <c r="D34" s="24">
        <v>2478028</v>
      </c>
      <c r="E34" s="24">
        <v>2523153</v>
      </c>
      <c r="F34" s="24">
        <v>2586618</v>
      </c>
      <c r="G34" s="24">
        <v>2553370</v>
      </c>
      <c r="H34" s="24">
        <v>2460749</v>
      </c>
      <c r="I34" s="24">
        <v>2153678</v>
      </c>
      <c r="J34" s="24">
        <v>2100310</v>
      </c>
      <c r="K34" s="24">
        <v>2461960</v>
      </c>
      <c r="L34" s="24">
        <v>2505216</v>
      </c>
      <c r="M34" s="24">
        <v>2476861</v>
      </c>
      <c r="N34" s="25">
        <v>2426094</v>
      </c>
    </row>
    <row r="35" spans="1:14" ht="14.45" customHeight="1" x14ac:dyDescent="0.15">
      <c r="A35" s="1" t="s">
        <v>3</v>
      </c>
      <c r="B35" s="23">
        <v>3420856</v>
      </c>
      <c r="C35" s="24">
        <v>3414249</v>
      </c>
      <c r="D35" s="24">
        <v>3412023</v>
      </c>
      <c r="E35" s="24">
        <v>3453196</v>
      </c>
      <c r="F35" s="24">
        <v>3471172</v>
      </c>
      <c r="G35" s="24">
        <v>3518290</v>
      </c>
      <c r="H35" s="24">
        <v>3544621</v>
      </c>
      <c r="I35" s="24">
        <v>3439521</v>
      </c>
      <c r="J35" s="24">
        <v>3266722</v>
      </c>
      <c r="K35" s="24">
        <v>3496990</v>
      </c>
      <c r="L35" s="24">
        <v>3552982</v>
      </c>
      <c r="M35" s="24">
        <v>3557101</v>
      </c>
      <c r="N35" s="25">
        <v>3572793</v>
      </c>
    </row>
    <row r="36" spans="1:14" ht="14.45" customHeight="1" x14ac:dyDescent="0.15">
      <c r="A36" s="1" t="s">
        <v>4</v>
      </c>
      <c r="B36" s="23">
        <v>1427124</v>
      </c>
      <c r="C36" s="24">
        <v>1407919</v>
      </c>
      <c r="D36" s="24">
        <v>1470778</v>
      </c>
      <c r="E36" s="24">
        <v>1504389</v>
      </c>
      <c r="F36" s="24">
        <v>1495954</v>
      </c>
      <c r="G36" s="24">
        <v>1504464</v>
      </c>
      <c r="H36" s="24">
        <v>1546429</v>
      </c>
      <c r="I36" s="24">
        <v>1484169</v>
      </c>
      <c r="J36" s="24">
        <v>1283741</v>
      </c>
      <c r="K36" s="24">
        <v>1402444</v>
      </c>
      <c r="L36" s="24">
        <v>1431435</v>
      </c>
      <c r="M36" s="24">
        <v>1465546</v>
      </c>
      <c r="N36" s="25">
        <v>1473393</v>
      </c>
    </row>
    <row r="37" spans="1:14" ht="14.45" customHeight="1" x14ac:dyDescent="0.15">
      <c r="A37" s="2" t="s">
        <v>5</v>
      </c>
      <c r="B37" s="29">
        <v>491997</v>
      </c>
      <c r="C37" s="30">
        <v>519802</v>
      </c>
      <c r="D37" s="30">
        <v>491751</v>
      </c>
      <c r="E37" s="30">
        <v>502390</v>
      </c>
      <c r="F37" s="30">
        <v>505375</v>
      </c>
      <c r="G37" s="30">
        <v>508904</v>
      </c>
      <c r="H37" s="30">
        <v>542419</v>
      </c>
      <c r="I37" s="30">
        <v>566429</v>
      </c>
      <c r="J37" s="30">
        <v>409932</v>
      </c>
      <c r="K37" s="30">
        <v>457582</v>
      </c>
      <c r="L37" s="30">
        <v>481074</v>
      </c>
      <c r="M37" s="30">
        <v>477175</v>
      </c>
      <c r="N37" s="31">
        <v>483205</v>
      </c>
    </row>
    <row r="38" spans="1:14" ht="14.45" customHeight="1" x14ac:dyDescent="0.15">
      <c r="A38" s="6"/>
      <c r="B38" s="24"/>
      <c r="C38" s="24"/>
      <c r="D38" s="24"/>
      <c r="E38" s="24"/>
      <c r="F38" s="24"/>
      <c r="G38" s="24"/>
      <c r="H38" s="24"/>
      <c r="I38" s="24"/>
      <c r="J38" s="24"/>
      <c r="K38" s="24"/>
      <c r="L38" s="24"/>
      <c r="M38" s="24"/>
      <c r="N38" s="24"/>
    </row>
    <row r="39" spans="1:14" ht="14.45" customHeight="1" x14ac:dyDescent="0.15">
      <c r="C39" s="22"/>
    </row>
    <row r="40" spans="1:14" ht="14.45" customHeight="1" x14ac:dyDescent="0.15">
      <c r="A40" s="152" t="s">
        <v>0</v>
      </c>
      <c r="B40" s="154" t="s">
        <v>33</v>
      </c>
      <c r="C40" s="155"/>
      <c r="D40" s="155"/>
      <c r="E40" s="155"/>
      <c r="F40" s="155"/>
      <c r="G40" s="155"/>
      <c r="H40" s="155"/>
      <c r="I40" s="155"/>
      <c r="J40" s="155"/>
      <c r="K40" s="155"/>
      <c r="L40" s="155"/>
      <c r="M40" s="156"/>
    </row>
    <row r="41" spans="1:14" ht="14.45" customHeight="1" x14ac:dyDescent="0.15">
      <c r="A41" s="153"/>
      <c r="B41" s="45">
        <v>44713</v>
      </c>
      <c r="C41" s="45">
        <v>44743</v>
      </c>
      <c r="D41" s="45">
        <v>44774</v>
      </c>
      <c r="E41" s="45">
        <v>44805</v>
      </c>
      <c r="F41" s="45">
        <v>44835</v>
      </c>
      <c r="G41" s="45">
        <v>44866</v>
      </c>
      <c r="H41" s="45">
        <v>44896</v>
      </c>
      <c r="I41" s="45">
        <v>44927</v>
      </c>
      <c r="J41" s="45">
        <v>44958</v>
      </c>
      <c r="K41" s="45">
        <v>44986</v>
      </c>
      <c r="L41" s="45">
        <v>45017</v>
      </c>
      <c r="M41" s="45">
        <v>45047</v>
      </c>
    </row>
    <row r="42" spans="1:14" ht="14.45" customHeight="1" x14ac:dyDescent="0.15">
      <c r="A42" s="3" t="s">
        <v>1</v>
      </c>
      <c r="B42" s="40">
        <v>-2.1730077800815595E-3</v>
      </c>
      <c r="C42" s="32">
        <v>6.9868374908277353E-4</v>
      </c>
      <c r="D42" s="32">
        <v>1.9464694383540371E-2</v>
      </c>
      <c r="E42" s="32">
        <v>1.4075013850439966E-2</v>
      </c>
      <c r="F42" s="32">
        <v>4.8145566763111436E-3</v>
      </c>
      <c r="G42" s="32">
        <v>9.1678233879455284E-4</v>
      </c>
      <c r="H42" s="32">
        <v>-5.0715202990410102E-2</v>
      </c>
      <c r="I42" s="32">
        <v>-3.4641262672579942E-2</v>
      </c>
      <c r="J42" s="32">
        <v>3.5297338366052866E-2</v>
      </c>
      <c r="K42" s="32">
        <v>2.0694295008528041E-2</v>
      </c>
      <c r="L42" s="32">
        <v>7.5859284613777334E-4</v>
      </c>
      <c r="M42" s="33">
        <v>-3.804126463236801E-3</v>
      </c>
    </row>
    <row r="43" spans="1:14" ht="14.45" customHeight="1" x14ac:dyDescent="0.15">
      <c r="A43" s="1" t="s">
        <v>98</v>
      </c>
      <c r="B43" s="41">
        <v>2.826485126519751E-2</v>
      </c>
      <c r="C43" s="34">
        <v>2.5475796928819516E-2</v>
      </c>
      <c r="D43" s="34">
        <v>3.0689662111860194E-4</v>
      </c>
      <c r="E43" s="34">
        <v>-1.6017854897522943E-2</v>
      </c>
      <c r="F43" s="34">
        <v>-2.8732584424728813E-3</v>
      </c>
      <c r="G43" s="34">
        <v>7.4252302763315736E-3</v>
      </c>
      <c r="H43" s="34">
        <v>0.19065928089896222</v>
      </c>
      <c r="I43" s="34">
        <v>0.22509976121412212</v>
      </c>
      <c r="J43" s="34">
        <v>-0.26226262890531316</v>
      </c>
      <c r="K43" s="34">
        <v>-5.917465083427409E-2</v>
      </c>
      <c r="L43" s="34">
        <v>-4.7051935169147852E-2</v>
      </c>
      <c r="M43" s="37">
        <v>-2.1862682340097472E-2</v>
      </c>
    </row>
    <row r="44" spans="1:14" ht="14.45" customHeight="1" x14ac:dyDescent="0.15">
      <c r="A44" s="1" t="s">
        <v>99</v>
      </c>
      <c r="B44" s="41">
        <v>-1.2406964458294922E-2</v>
      </c>
      <c r="C44" s="34">
        <v>-5.6780345667994947E-3</v>
      </c>
      <c r="D44" s="34">
        <v>3.3436015070375635E-2</v>
      </c>
      <c r="E44" s="34">
        <v>3.5305193431414139E-2</v>
      </c>
      <c r="F44" s="34">
        <v>-1.6882019487501898E-3</v>
      </c>
      <c r="G44" s="34">
        <v>-2.2881086541288509E-2</v>
      </c>
      <c r="H44" s="34">
        <v>-0.16065398889660243</v>
      </c>
      <c r="I44" s="34">
        <v>-2.6434702377660657E-2</v>
      </c>
      <c r="J44" s="34">
        <v>0.13034416248182246</v>
      </c>
      <c r="K44" s="34">
        <v>4.3024626433412205E-2</v>
      </c>
      <c r="L44" s="34">
        <v>6.8184863032254572E-3</v>
      </c>
      <c r="M44" s="37">
        <v>-1.1648321803385819E-2</v>
      </c>
    </row>
    <row r="45" spans="1:14" ht="14.45" customHeight="1" x14ac:dyDescent="0.15">
      <c r="A45" s="1" t="s">
        <v>3</v>
      </c>
      <c r="B45" s="41">
        <v>-2.8878789194015653E-3</v>
      </c>
      <c r="C45" s="34">
        <v>-1.4078267706463254E-4</v>
      </c>
      <c r="D45" s="34">
        <v>4.3765695685000772E-3</v>
      </c>
      <c r="E45" s="34">
        <v>7.9045764014933351E-3</v>
      </c>
      <c r="F45" s="34">
        <v>1.5355629266988524E-2</v>
      </c>
      <c r="G45" s="34">
        <v>5.4053805488105677E-3</v>
      </c>
      <c r="H45" s="34">
        <v>-2.2843460131247273E-2</v>
      </c>
      <c r="I45" s="34">
        <v>-4.5411120483399903E-2</v>
      </c>
      <c r="J45" s="34">
        <v>4.6232263795342066E-2</v>
      </c>
      <c r="K45" s="34">
        <v>2.459584332640441E-2</v>
      </c>
      <c r="L45" s="34">
        <v>4.3365403782393841E-3</v>
      </c>
      <c r="M45" s="37">
        <v>2.5140317633818299E-3</v>
      </c>
    </row>
    <row r="46" spans="1:14" ht="14.45" customHeight="1" x14ac:dyDescent="0.15">
      <c r="A46" s="1" t="s">
        <v>4</v>
      </c>
      <c r="B46" s="41">
        <v>-6.1310539206068215E-2</v>
      </c>
      <c r="C46" s="34">
        <v>5.5124964773198393E-2</v>
      </c>
      <c r="D46" s="34">
        <v>4.4276048134185064E-2</v>
      </c>
      <c r="E46" s="34">
        <v>2.7304098560787526E-3</v>
      </c>
      <c r="F46" s="34">
        <v>6.1069959580490885E-3</v>
      </c>
      <c r="G46" s="34">
        <v>-2.9402356205912916E-2</v>
      </c>
      <c r="H46" s="34">
        <v>-2.9940215297863393E-3</v>
      </c>
      <c r="I46" s="34">
        <v>-0.1376598722439426</v>
      </c>
      <c r="J46" s="34">
        <v>0.1290194988908071</v>
      </c>
      <c r="K46" s="34">
        <v>2.0140941507302168E-2</v>
      </c>
      <c r="L46" s="34">
        <v>1.6827465310673251E-2</v>
      </c>
      <c r="M46" s="37">
        <v>4.811131292680848E-3</v>
      </c>
    </row>
    <row r="47" spans="1:14" ht="14.45" customHeight="1" x14ac:dyDescent="0.15">
      <c r="A47" s="2" t="s">
        <v>5</v>
      </c>
      <c r="B47" s="41">
        <v>0.16297025923896657</v>
      </c>
      <c r="C47" s="34">
        <v>-0.12160750073844917</v>
      </c>
      <c r="D47" s="34">
        <v>-1.412587699157386E-2</v>
      </c>
      <c r="E47" s="34">
        <v>7.8817746034967051E-3</v>
      </c>
      <c r="F47" s="34">
        <v>3.5758906369403043E-3</v>
      </c>
      <c r="G47" s="34">
        <v>0.19364531436210197</v>
      </c>
      <c r="H47" s="34">
        <v>-0.11141061107443306</v>
      </c>
      <c r="I47" s="34">
        <v>-0.32069885795160591</v>
      </c>
      <c r="J47" s="34">
        <v>0.17245914399498097</v>
      </c>
      <c r="K47" s="34">
        <v>4.8131127275640839E-2</v>
      </c>
      <c r="L47" s="34">
        <v>-2.4380122419338512E-3</v>
      </c>
      <c r="M47" s="37">
        <v>2.2714148482849694E-2</v>
      </c>
    </row>
    <row r="48" spans="1:14" ht="14.45" customHeight="1" x14ac:dyDescent="0.15">
      <c r="A48" s="3" t="s">
        <v>2</v>
      </c>
      <c r="B48" s="42">
        <v>-4.0884186855623117E-3</v>
      </c>
      <c r="C48" s="35">
        <v>1.386300583646749E-3</v>
      </c>
      <c r="D48" s="35">
        <v>7.2462307030658479E-3</v>
      </c>
      <c r="E48" s="35">
        <v>1.4688470017411248E-2</v>
      </c>
      <c r="F48" s="35">
        <v>4.776729854099937E-3</v>
      </c>
      <c r="G48" s="35">
        <v>1.7019228720638324E-3</v>
      </c>
      <c r="H48" s="35">
        <v>-2.821793141068385E-2</v>
      </c>
      <c r="I48" s="35">
        <v>-8.0457905522117401E-2</v>
      </c>
      <c r="J48" s="35">
        <v>4.5919295989067965E-2</v>
      </c>
      <c r="K48" s="35">
        <v>2.1041593692340932E-2</v>
      </c>
      <c r="L48" s="35">
        <v>-2.8392988325967039E-3</v>
      </c>
      <c r="M48" s="38">
        <v>-1.903982217111122E-2</v>
      </c>
    </row>
    <row r="49" spans="1:13" ht="14.45" customHeight="1" x14ac:dyDescent="0.15">
      <c r="A49" s="1" t="s">
        <v>98</v>
      </c>
      <c r="B49" s="41">
        <v>0.1296584212339289</v>
      </c>
      <c r="C49" s="34">
        <v>0.17418823141585627</v>
      </c>
      <c r="D49" s="34">
        <v>1.0008703220191428E-2</v>
      </c>
      <c r="E49" s="34">
        <v>-5.2945754749760265E-2</v>
      </c>
      <c r="F49" s="34">
        <v>-6.5503401011131279E-2</v>
      </c>
      <c r="G49" s="34">
        <v>-8.8727661044629702E-4</v>
      </c>
      <c r="H49" s="34">
        <v>0.45911366440590062</v>
      </c>
      <c r="I49" s="34">
        <v>-6.1127209660565951E-2</v>
      </c>
      <c r="J49" s="34">
        <v>-4.9910218973914788E-2</v>
      </c>
      <c r="K49" s="34">
        <v>-0.20917440056034253</v>
      </c>
      <c r="L49" s="34">
        <v>-0.17003764192073056</v>
      </c>
      <c r="M49" s="37">
        <v>5.5611263925814836E-2</v>
      </c>
    </row>
    <row r="50" spans="1:13" ht="14.45" customHeight="1" x14ac:dyDescent="0.15">
      <c r="A50" s="1" t="s">
        <v>99</v>
      </c>
      <c r="B50" s="41">
        <v>-9.5747473294736096E-3</v>
      </c>
      <c r="C50" s="34">
        <v>1.3303457531494978E-3</v>
      </c>
      <c r="D50" s="34">
        <v>7.5968925704965606E-3</v>
      </c>
      <c r="E50" s="34">
        <v>1.344700196719284E-2</v>
      </c>
      <c r="F50" s="34">
        <v>3.2243252830279623E-3</v>
      </c>
      <c r="G50" s="34">
        <v>-5.1380232766292666E-3</v>
      </c>
      <c r="H50" s="34">
        <v>-4.7538316254259083E-2</v>
      </c>
      <c r="I50" s="34">
        <v>4.1682381858048068E-3</v>
      </c>
      <c r="J50" s="34">
        <v>1.0758276354141172E-2</v>
      </c>
      <c r="K50" s="34">
        <v>1.9688264199885896E-2</v>
      </c>
      <c r="L50" s="34">
        <v>8.16237230515382E-4</v>
      </c>
      <c r="M50" s="37">
        <v>-3.3215298595548282E-2</v>
      </c>
    </row>
    <row r="51" spans="1:13" ht="14.45" customHeight="1" x14ac:dyDescent="0.15">
      <c r="A51" s="1" t="s">
        <v>3</v>
      </c>
      <c r="B51" s="41">
        <v>-1.6425683470158048E-2</v>
      </c>
      <c r="C51" s="34">
        <v>-3.839882305250264E-2</v>
      </c>
      <c r="D51" s="34">
        <v>-5.6792211083244171E-3</v>
      </c>
      <c r="E51" s="34">
        <v>3.5629985494577632E-2</v>
      </c>
      <c r="F51" s="34">
        <v>2.7311281916826413E-2</v>
      </c>
      <c r="G51" s="34">
        <v>1.0439310732363705E-2</v>
      </c>
      <c r="H51" s="34">
        <v>-0.10668675499623348</v>
      </c>
      <c r="I51" s="34">
        <v>-0.25324662440350409</v>
      </c>
      <c r="J51" s="34">
        <v>0.22552327937239691</v>
      </c>
      <c r="K51" s="34">
        <v>0.10371209513717439</v>
      </c>
      <c r="L51" s="34">
        <v>2.6398952979857615E-2</v>
      </c>
      <c r="M51" s="37">
        <v>2.6554896866515243E-4</v>
      </c>
    </row>
    <row r="52" spans="1:13" ht="14.45" customHeight="1" x14ac:dyDescent="0.15">
      <c r="A52" s="1" t="s">
        <v>4</v>
      </c>
      <c r="B52" s="41">
        <v>-9.0483124048914565E-3</v>
      </c>
      <c r="C52" s="34">
        <v>-1.7891765589699071E-2</v>
      </c>
      <c r="D52" s="34">
        <v>2.5557667862807554E-2</v>
      </c>
      <c r="E52" s="34">
        <v>2.7509350766159457E-2</v>
      </c>
      <c r="F52" s="34">
        <v>1.3285011262102797E-2</v>
      </c>
      <c r="G52" s="34">
        <v>2.6969653871883548E-2</v>
      </c>
      <c r="H52" s="34">
        <v>-5.0389048178372309E-2</v>
      </c>
      <c r="I52" s="34">
        <v>-0.32228757852208345</v>
      </c>
      <c r="J52" s="34">
        <v>0.16662017517992211</v>
      </c>
      <c r="K52" s="34">
        <v>8.0176530465851936E-2</v>
      </c>
      <c r="L52" s="34">
        <v>2.3116378792382708E-2</v>
      </c>
      <c r="M52" s="37">
        <v>7.6591167598041299E-3</v>
      </c>
    </row>
    <row r="53" spans="1:13" ht="14.45" customHeight="1" x14ac:dyDescent="0.15">
      <c r="A53" s="2" t="s">
        <v>5</v>
      </c>
      <c r="B53" s="41">
        <v>6.9434773093528523E-3</v>
      </c>
      <c r="C53" s="34">
        <v>2.9242076977791243E-3</v>
      </c>
      <c r="D53" s="34">
        <v>3.2249802994483767E-2</v>
      </c>
      <c r="E53" s="34">
        <v>2.4734240509952876E-2</v>
      </c>
      <c r="F53" s="34">
        <v>1.6389473488164219E-2</v>
      </c>
      <c r="G53" s="34">
        <v>4.5773551023399861E-2</v>
      </c>
      <c r="H53" s="34">
        <v>0.11210597326137628</v>
      </c>
      <c r="I53" s="34">
        <v>-0.32425278482408737</v>
      </c>
      <c r="J53" s="34">
        <v>5.0315931824010729E-2</v>
      </c>
      <c r="K53" s="34">
        <v>4.362110684396292E-2</v>
      </c>
      <c r="L53" s="34">
        <v>2.2547434697524071E-3</v>
      </c>
      <c r="M53" s="37">
        <v>1.0972452141432054E-2</v>
      </c>
    </row>
    <row r="54" spans="1:13" ht="14.45" customHeight="1" x14ac:dyDescent="0.15">
      <c r="A54" s="3" t="s">
        <v>6</v>
      </c>
      <c r="B54" s="42">
        <v>-1.7650367801806954E-3</v>
      </c>
      <c r="C54" s="35">
        <v>5.5256638008316372E-4</v>
      </c>
      <c r="D54" s="35">
        <v>2.2063259957923131E-2</v>
      </c>
      <c r="E54" s="35">
        <v>1.3946438271359662E-2</v>
      </c>
      <c r="F54" s="35">
        <v>4.8224906822640357E-3</v>
      </c>
      <c r="G54" s="35">
        <v>7.5211014032672274E-4</v>
      </c>
      <c r="H54" s="35">
        <v>-5.5438168009507405E-2</v>
      </c>
      <c r="I54" s="35">
        <v>-2.474556017545182E-2</v>
      </c>
      <c r="J54" s="35">
        <v>3.3134213399594215E-2</v>
      </c>
      <c r="K54" s="35">
        <v>2.0622693592001307E-2</v>
      </c>
      <c r="L54" s="35">
        <v>1.5006626747542384E-3</v>
      </c>
      <c r="M54" s="38">
        <v>-6.7536183023053642E-4</v>
      </c>
    </row>
    <row r="55" spans="1:13" ht="14.45" customHeight="1" x14ac:dyDescent="0.15">
      <c r="A55" s="1" t="s">
        <v>98</v>
      </c>
      <c r="B55" s="41">
        <v>2.0488757101557731E-2</v>
      </c>
      <c r="C55" s="34">
        <v>1.2850625039793062E-2</v>
      </c>
      <c r="D55" s="34">
        <v>-6.4795293844588375E-4</v>
      </c>
      <c r="E55" s="34">
        <v>-1.2344663502679931E-2</v>
      </c>
      <c r="F55" s="34">
        <v>3.1004192914667605E-3</v>
      </c>
      <c r="G55" s="34">
        <v>8.163854796273462E-3</v>
      </c>
      <c r="H55" s="34">
        <v>0.16701938448549103</v>
      </c>
      <c r="I55" s="34">
        <v>0.2566132640063381</v>
      </c>
      <c r="J55" s="34">
        <v>-0.27973083999949033</v>
      </c>
      <c r="K55" s="34">
        <v>-4.2898504006808724E-2</v>
      </c>
      <c r="L55" s="34">
        <v>-3.6025416175498148E-2</v>
      </c>
      <c r="M55" s="37">
        <v>-2.7843110520275882E-2</v>
      </c>
    </row>
    <row r="56" spans="1:13" ht="14.45" customHeight="1" x14ac:dyDescent="0.15">
      <c r="A56" s="1" t="s">
        <v>99</v>
      </c>
      <c r="B56" s="41">
        <v>-1.3761409882936393E-2</v>
      </c>
      <c r="C56" s="34">
        <v>-9.0438658296736474E-3</v>
      </c>
      <c r="D56" s="34">
        <v>4.5975375530419527E-2</v>
      </c>
      <c r="E56" s="34">
        <v>4.5523459593452831E-2</v>
      </c>
      <c r="F56" s="34">
        <v>-3.9142534926430717E-3</v>
      </c>
      <c r="G56" s="34">
        <v>-3.0978758416093988E-2</v>
      </c>
      <c r="H56" s="34">
        <v>-0.21365496787541216</v>
      </c>
      <c r="I56" s="34">
        <v>-4.3803055252553125E-2</v>
      </c>
      <c r="J56" s="34">
        <v>0.20161872005407666</v>
      </c>
      <c r="K56" s="34">
        <v>5.4724155537488217E-2</v>
      </c>
      <c r="L56" s="34">
        <v>9.7277143541985023E-3</v>
      </c>
      <c r="M56" s="37">
        <v>-1.2872880076212345E-3</v>
      </c>
    </row>
    <row r="57" spans="1:13" ht="14.45" customHeight="1" x14ac:dyDescent="0.15">
      <c r="A57" s="1" t="s">
        <v>3</v>
      </c>
      <c r="B57" s="41">
        <v>-1.2023125901177156E-3</v>
      </c>
      <c r="C57" s="34">
        <v>4.5500504149496024E-3</v>
      </c>
      <c r="D57" s="34">
        <v>5.5568002214825274E-3</v>
      </c>
      <c r="E57" s="34">
        <v>4.6868542790523549E-3</v>
      </c>
      <c r="F57" s="34">
        <v>1.3925360157599931E-2</v>
      </c>
      <c r="G57" s="34">
        <v>4.7952149339562933E-3</v>
      </c>
      <c r="H57" s="34">
        <v>-1.2623679952727729E-2</v>
      </c>
      <c r="I57" s="34">
        <v>-2.2491151676941823E-2</v>
      </c>
      <c r="J57" s="34">
        <v>3.1127661044968225E-2</v>
      </c>
      <c r="K57" s="34">
        <v>1.6674011607901607E-2</v>
      </c>
      <c r="L57" s="34">
        <v>1.9383315881587038E-3</v>
      </c>
      <c r="M57" s="37">
        <v>2.7644112619189531E-3</v>
      </c>
    </row>
    <row r="58" spans="1:13" ht="14.45" customHeight="1" x14ac:dyDescent="0.15">
      <c r="A58" s="1" t="s">
        <v>4</v>
      </c>
      <c r="B58" s="41">
        <v>-6.6124357091393526E-2</v>
      </c>
      <c r="C58" s="34">
        <v>6.226150241332018E-2</v>
      </c>
      <c r="D58" s="34">
        <v>4.5967506665677282E-2</v>
      </c>
      <c r="E58" s="34">
        <v>5.3498932207962646E-4</v>
      </c>
      <c r="F58" s="34">
        <v>5.4538761372764366E-3</v>
      </c>
      <c r="G58" s="34">
        <v>-3.4571534007368898E-2</v>
      </c>
      <c r="H58" s="34">
        <v>1.6290246565089372E-3</v>
      </c>
      <c r="I58" s="34">
        <v>-0.12058603455148309</v>
      </c>
      <c r="J58" s="34">
        <v>0.12633982454695447</v>
      </c>
      <c r="K58" s="34">
        <v>1.5709396339012693E-2</v>
      </c>
      <c r="L58" s="34">
        <v>1.6333783312125316E-2</v>
      </c>
      <c r="M58" s="37">
        <v>4.5860713957719401E-3</v>
      </c>
    </row>
    <row r="59" spans="1:13" ht="14.45" customHeight="1" x14ac:dyDescent="0.15">
      <c r="A59" s="2" t="s">
        <v>5</v>
      </c>
      <c r="B59" s="43">
        <v>0.17326314242140262</v>
      </c>
      <c r="C59" s="36">
        <v>-0.12865812391281251</v>
      </c>
      <c r="D59" s="36">
        <v>-1.714803645546481E-2</v>
      </c>
      <c r="E59" s="36">
        <v>6.7283552299866045E-3</v>
      </c>
      <c r="F59" s="36">
        <v>2.6832157588323469E-3</v>
      </c>
      <c r="G59" s="36">
        <v>0.20408781226343686</v>
      </c>
      <c r="H59" s="36">
        <v>-0.12511969358442387</v>
      </c>
      <c r="I59" s="36">
        <v>-0.32042177828387242</v>
      </c>
      <c r="J59" s="36">
        <v>0.18192827924783406</v>
      </c>
      <c r="K59" s="36">
        <v>4.844183233238053E-2</v>
      </c>
      <c r="L59" s="36">
        <v>-2.7598198240250671E-3</v>
      </c>
      <c r="M59" s="39">
        <v>2.3523388819003621E-2</v>
      </c>
    </row>
    <row r="60" spans="1:13" ht="14.45" customHeight="1" x14ac:dyDescent="0.15">
      <c r="A60" s="3" t="s">
        <v>36</v>
      </c>
      <c r="B60" s="42">
        <v>2.5956705926331036E-3</v>
      </c>
      <c r="C60" s="35">
        <v>4.8467688860762692E-3</v>
      </c>
      <c r="D60" s="35">
        <v>1.364378903475294E-2</v>
      </c>
      <c r="E60" s="35">
        <v>7.979955659904725E-3</v>
      </c>
      <c r="F60" s="35">
        <v>2.8399440135322696E-3</v>
      </c>
      <c r="G60" s="35">
        <v>3.0017500955001886E-3</v>
      </c>
      <c r="H60" s="35">
        <v>-2.3333941734948405E-2</v>
      </c>
      <c r="I60" s="35">
        <v>-1.8319427726923743E-2</v>
      </c>
      <c r="J60" s="35">
        <v>2.0152897550898663E-2</v>
      </c>
      <c r="K60" s="35">
        <v>1.0302028840894373E-2</v>
      </c>
      <c r="L60" s="35">
        <v>-5.2226400405390727E-3</v>
      </c>
      <c r="M60" s="38">
        <v>-5.816951904330403E-3</v>
      </c>
    </row>
    <row r="61" spans="1:13" ht="14.45" customHeight="1" x14ac:dyDescent="0.15">
      <c r="A61" s="1" t="s">
        <v>98</v>
      </c>
      <c r="B61" s="41">
        <v>1.8398019117816355E-2</v>
      </c>
      <c r="C61" s="34">
        <v>2.3418679292730227E-2</v>
      </c>
      <c r="D61" s="34">
        <v>-3.3738618395943165E-3</v>
      </c>
      <c r="E61" s="34">
        <v>-9.8181239942984888E-4</v>
      </c>
      <c r="F61" s="34">
        <v>6.3376723511021638E-4</v>
      </c>
      <c r="G61" s="34">
        <v>1.4004827590232694E-2</v>
      </c>
      <c r="H61" s="34">
        <v>0.16487976460242848</v>
      </c>
      <c r="I61" s="34">
        <v>0.25538277733642878</v>
      </c>
      <c r="J61" s="34">
        <v>-0.28295855536490111</v>
      </c>
      <c r="K61" s="34">
        <v>-3.8546266087822967E-2</v>
      </c>
      <c r="L61" s="34">
        <v>-3.9201564607884376E-2</v>
      </c>
      <c r="M61" s="37">
        <v>-2.4539603839030533E-2</v>
      </c>
    </row>
    <row r="62" spans="1:13" ht="14.45" customHeight="1" x14ac:dyDescent="0.15">
      <c r="A62" s="1" t="s">
        <v>99</v>
      </c>
      <c r="B62" s="41">
        <v>-9.9957001289963099E-4</v>
      </c>
      <c r="C62" s="34">
        <v>-7.8267888544732989E-3</v>
      </c>
      <c r="D62" s="34">
        <v>1.8210044438561557E-2</v>
      </c>
      <c r="E62" s="34">
        <v>2.5153052549726551E-2</v>
      </c>
      <c r="F62" s="34">
        <v>-1.2853850085323804E-2</v>
      </c>
      <c r="G62" s="34">
        <v>-3.6274022174616283E-2</v>
      </c>
      <c r="H62" s="34">
        <v>-0.12478761547805162</v>
      </c>
      <c r="I62" s="34">
        <v>-2.4779934604894471E-2</v>
      </c>
      <c r="J62" s="34">
        <v>0.17218886735767569</v>
      </c>
      <c r="K62" s="34">
        <v>1.7569741181822529E-2</v>
      </c>
      <c r="L62" s="34">
        <v>-1.1318385320866597E-2</v>
      </c>
      <c r="M62" s="37">
        <v>-2.049650747458176E-2</v>
      </c>
    </row>
    <row r="63" spans="1:13" ht="14.45" customHeight="1" x14ac:dyDescent="0.15">
      <c r="A63" s="1" t="s">
        <v>3</v>
      </c>
      <c r="B63" s="41">
        <v>-1.9313879333126005E-3</v>
      </c>
      <c r="C63" s="34">
        <v>-6.5197353795809487E-4</v>
      </c>
      <c r="D63" s="34">
        <v>1.2067034718112879E-2</v>
      </c>
      <c r="E63" s="34">
        <v>5.2056124239689971E-3</v>
      </c>
      <c r="F63" s="34">
        <v>1.3574089673459078E-2</v>
      </c>
      <c r="G63" s="34">
        <v>7.4840334366979011E-3</v>
      </c>
      <c r="H63" s="34">
        <v>-2.965056066642946E-2</v>
      </c>
      <c r="I63" s="34">
        <v>-5.0239262967139875E-2</v>
      </c>
      <c r="J63" s="34">
        <v>7.04890100841149E-2</v>
      </c>
      <c r="K63" s="34">
        <v>1.6011484162093748E-2</v>
      </c>
      <c r="L63" s="34">
        <v>1.1593078715288474E-3</v>
      </c>
      <c r="M63" s="37">
        <v>4.4114575324118999E-3</v>
      </c>
    </row>
    <row r="64" spans="1:13" ht="14.45" customHeight="1" x14ac:dyDescent="0.15">
      <c r="A64" s="1" t="s">
        <v>4</v>
      </c>
      <c r="B64" s="41">
        <v>-1.3457134768947943E-2</v>
      </c>
      <c r="C64" s="34">
        <v>4.4646744592551135E-2</v>
      </c>
      <c r="D64" s="34">
        <v>2.2852531109385676E-2</v>
      </c>
      <c r="E64" s="34">
        <v>-5.60692746357494E-3</v>
      </c>
      <c r="F64" s="34">
        <v>5.6886775930276023E-3</v>
      </c>
      <c r="G64" s="34">
        <v>2.7893655148943486E-2</v>
      </c>
      <c r="H64" s="34">
        <v>-4.026049692549738E-2</v>
      </c>
      <c r="I64" s="34">
        <v>-0.1350439202004623</v>
      </c>
      <c r="J64" s="34">
        <v>9.2466471040498099E-2</v>
      </c>
      <c r="K64" s="34">
        <v>2.0671770138415591E-2</v>
      </c>
      <c r="L64" s="34">
        <v>2.3829932899502859E-2</v>
      </c>
      <c r="M64" s="37">
        <v>5.3543184587860893E-3</v>
      </c>
    </row>
    <row r="65" spans="1:13" ht="14.45" customHeight="1" x14ac:dyDescent="0.15">
      <c r="A65" s="2" t="s">
        <v>5</v>
      </c>
      <c r="B65" s="43">
        <v>5.6514572243326677E-2</v>
      </c>
      <c r="C65" s="36">
        <v>-5.3964778896579801E-2</v>
      </c>
      <c r="D65" s="36">
        <v>2.1634933126724709E-2</v>
      </c>
      <c r="E65" s="36">
        <v>5.9415991560340942E-3</v>
      </c>
      <c r="F65" s="36">
        <v>6.9829334652484754E-3</v>
      </c>
      <c r="G65" s="36">
        <v>6.5857214720261625E-2</v>
      </c>
      <c r="H65" s="36">
        <v>4.4264673619471395E-2</v>
      </c>
      <c r="I65" s="36">
        <v>-0.27628705451168634</v>
      </c>
      <c r="J65" s="36">
        <v>0.11623879082384403</v>
      </c>
      <c r="K65" s="36">
        <v>5.1339432058079115E-2</v>
      </c>
      <c r="L65" s="36">
        <v>-8.1047822164573846E-3</v>
      </c>
      <c r="M65" s="39">
        <v>1.2636873264525672E-2</v>
      </c>
    </row>
    <row r="66" spans="1:13" ht="14.45" customHeight="1" x14ac:dyDescent="0.15">
      <c r="A66" s="6"/>
      <c r="B66" s="34"/>
      <c r="C66" s="34"/>
      <c r="D66" s="34"/>
      <c r="E66" s="34"/>
      <c r="F66" s="34"/>
      <c r="G66" s="34"/>
      <c r="H66" s="34"/>
      <c r="I66" s="34"/>
      <c r="J66" s="34"/>
      <c r="K66" s="34"/>
      <c r="L66" s="34"/>
      <c r="M66" s="34"/>
    </row>
    <row r="67" spans="1:13" ht="14.45" customHeight="1" x14ac:dyDescent="0.15">
      <c r="A67" s="6"/>
      <c r="B67" s="34"/>
      <c r="C67" s="34"/>
      <c r="D67" s="34"/>
      <c r="E67" s="34"/>
      <c r="F67" s="34"/>
      <c r="G67" s="34"/>
      <c r="H67" s="34"/>
      <c r="I67" s="34"/>
      <c r="J67" s="34"/>
      <c r="K67" s="34"/>
      <c r="L67" s="34"/>
      <c r="M67" s="34"/>
    </row>
    <row r="68" spans="1:13" ht="14.45" customHeight="1" x14ac:dyDescent="0.15">
      <c r="A68" s="6"/>
      <c r="B68" s="34"/>
      <c r="C68" s="34"/>
      <c r="D68" s="34"/>
      <c r="E68" s="34"/>
      <c r="F68" s="34"/>
      <c r="G68" s="34"/>
      <c r="H68" s="34"/>
      <c r="I68" s="34"/>
      <c r="J68" s="34"/>
      <c r="K68" s="34"/>
      <c r="L68" s="34"/>
      <c r="M68" s="34"/>
    </row>
    <row r="70" spans="1:13" ht="14.45" customHeight="1" x14ac:dyDescent="0.15">
      <c r="A70" s="152" t="s">
        <v>0</v>
      </c>
      <c r="B70" s="154" t="s">
        <v>100</v>
      </c>
      <c r="C70" s="155"/>
      <c r="D70" s="155"/>
      <c r="E70" s="155"/>
      <c r="F70" s="155"/>
      <c r="G70" s="155"/>
      <c r="H70" s="155"/>
      <c r="I70" s="155"/>
      <c r="J70" s="155"/>
      <c r="K70" s="155"/>
      <c r="L70" s="155"/>
      <c r="M70" s="156"/>
    </row>
    <row r="71" spans="1:13" ht="14.45" customHeight="1" x14ac:dyDescent="0.15">
      <c r="A71" s="153"/>
      <c r="B71" s="45">
        <v>44713</v>
      </c>
      <c r="C71" s="45">
        <v>44743</v>
      </c>
      <c r="D71" s="45">
        <v>44774</v>
      </c>
      <c r="E71" s="45">
        <v>44805</v>
      </c>
      <c r="F71" s="45">
        <v>44835</v>
      </c>
      <c r="G71" s="45">
        <v>44866</v>
      </c>
      <c r="H71" s="45">
        <v>44896</v>
      </c>
      <c r="I71" s="45">
        <v>44927</v>
      </c>
      <c r="J71" s="45">
        <v>44958</v>
      </c>
      <c r="K71" s="45">
        <v>44986</v>
      </c>
      <c r="L71" s="45">
        <v>45017</v>
      </c>
      <c r="M71" s="45">
        <v>45047</v>
      </c>
    </row>
    <row r="72" spans="1:13" ht="14.45" customHeight="1" x14ac:dyDescent="0.15">
      <c r="A72" s="3" t="s">
        <v>1</v>
      </c>
      <c r="B72" s="40">
        <v>8.6122928037758451E-2</v>
      </c>
      <c r="C72" s="32">
        <v>7.5839779059188484E-2</v>
      </c>
      <c r="D72" s="32">
        <v>7.558857034176536E-2</v>
      </c>
      <c r="E72" s="32">
        <v>7.2726298999809424E-2</v>
      </c>
      <c r="F72" s="32">
        <v>6.7061161056854557E-2</v>
      </c>
      <c r="G72" s="32">
        <v>5.9111197286398021E-2</v>
      </c>
      <c r="H72" s="32">
        <v>4.0240606611963825E-2</v>
      </c>
      <c r="I72" s="32">
        <v>2.4165113421910966E-2</v>
      </c>
      <c r="J72" s="32">
        <v>2.3082704525744679E-2</v>
      </c>
      <c r="K72" s="32">
        <v>2.0839268923003029E-2</v>
      </c>
      <c r="L72" s="32">
        <v>2.0423906986227314E-2</v>
      </c>
      <c r="M72" s="33">
        <v>2.3164225372873659E-3</v>
      </c>
    </row>
    <row r="73" spans="1:13" ht="14.45" customHeight="1" x14ac:dyDescent="0.15">
      <c r="A73" s="1" t="s">
        <v>98</v>
      </c>
      <c r="B73" s="113">
        <v>0.16179901727928114</v>
      </c>
      <c r="C73" s="114">
        <v>0.15325121409217246</v>
      </c>
      <c r="D73" s="114">
        <v>0.17754447995487044</v>
      </c>
      <c r="E73" s="114">
        <v>0.14214053290385387</v>
      </c>
      <c r="F73" s="114">
        <v>0.12549671500998838</v>
      </c>
      <c r="G73" s="114">
        <v>0.11322956399459327</v>
      </c>
      <c r="H73" s="114">
        <v>0.14821891340683613</v>
      </c>
      <c r="I73" s="114">
        <v>5.6053467844096261E-2</v>
      </c>
      <c r="J73" s="114">
        <v>0.11543895574412599</v>
      </c>
      <c r="K73" s="114">
        <v>4.1118262915926129E-2</v>
      </c>
      <c r="L73" s="114">
        <v>7.0660122193612507E-2</v>
      </c>
      <c r="M73" s="115">
        <v>-1.6095640145200263E-2</v>
      </c>
    </row>
    <row r="74" spans="1:13" ht="14.45" customHeight="1" x14ac:dyDescent="0.15">
      <c r="A74" s="1" t="s">
        <v>99</v>
      </c>
      <c r="B74" s="41">
        <v>0.10357317969090429</v>
      </c>
      <c r="C74" s="34">
        <v>9.8749819363360691E-2</v>
      </c>
      <c r="D74" s="34">
        <v>0.11093683547420552</v>
      </c>
      <c r="E74" s="34">
        <v>0.11250432471865568</v>
      </c>
      <c r="F74" s="34">
        <v>0.1054475965968189</v>
      </c>
      <c r="G74" s="34">
        <v>9.2501699245926217E-2</v>
      </c>
      <c r="H74" s="34">
        <v>4.6519880414437331E-2</v>
      </c>
      <c r="I74" s="34">
        <v>7.75875185099828E-3</v>
      </c>
      <c r="J74" s="34">
        <v>1.0906564304269395E-3</v>
      </c>
      <c r="K74" s="34">
        <v>1.2540677339076822E-2</v>
      </c>
      <c r="L74" s="34">
        <v>6.6606465549297056E-3</v>
      </c>
      <c r="M74" s="37">
        <v>-1.7472487852591922E-2</v>
      </c>
    </row>
    <row r="75" spans="1:13" ht="14.45" customHeight="1" x14ac:dyDescent="0.15">
      <c r="A75" s="1" t="s">
        <v>3</v>
      </c>
      <c r="B75" s="41">
        <v>6.3363024446832616E-2</v>
      </c>
      <c r="C75" s="34">
        <v>3.9186636168668354E-2</v>
      </c>
      <c r="D75" s="34">
        <v>3.3136348445743646E-2</v>
      </c>
      <c r="E75" s="34">
        <v>3.3162684984705537E-2</v>
      </c>
      <c r="F75" s="34">
        <v>2.978283587687991E-2</v>
      </c>
      <c r="G75" s="34">
        <v>2.5586692421486257E-2</v>
      </c>
      <c r="H75" s="34">
        <v>5.9553178924454109E-3</v>
      </c>
      <c r="I75" s="34">
        <v>4.756851860212552E-2</v>
      </c>
      <c r="J75" s="34">
        <v>3.3004444861196136E-2</v>
      </c>
      <c r="K75" s="34">
        <v>4.2155156668051585E-2</v>
      </c>
      <c r="L75" s="34">
        <v>4.0190006530196554E-2</v>
      </c>
      <c r="M75" s="37">
        <v>3.7263657839423203E-2</v>
      </c>
    </row>
    <row r="76" spans="1:13" ht="14.45" customHeight="1" x14ac:dyDescent="0.15">
      <c r="A76" s="1" t="s">
        <v>4</v>
      </c>
      <c r="B76" s="41">
        <v>6.4044025950442451E-2</v>
      </c>
      <c r="C76" s="34">
        <v>5.8980674778488007E-2</v>
      </c>
      <c r="D76" s="34">
        <v>3.0791372599902278E-2</v>
      </c>
      <c r="E76" s="34">
        <v>3.8449306233543368E-2</v>
      </c>
      <c r="F76" s="34">
        <v>3.490640250631194E-2</v>
      </c>
      <c r="G76" s="34">
        <v>3.758855453086074E-2</v>
      </c>
      <c r="H76" s="34">
        <v>1.9954792764417251E-2</v>
      </c>
      <c r="I76" s="34">
        <v>-1.1497558291455601E-3</v>
      </c>
      <c r="J76" s="34">
        <v>1.8406844493801033E-2</v>
      </c>
      <c r="K76" s="34">
        <v>1.8684716742057628E-2</v>
      </c>
      <c r="L76" s="34">
        <v>1.6748363944687261E-2</v>
      </c>
      <c r="M76" s="37">
        <v>2.4656806960118738E-2</v>
      </c>
    </row>
    <row r="77" spans="1:13" ht="14.45" customHeight="1" x14ac:dyDescent="0.15">
      <c r="A77" s="2" t="s">
        <v>5</v>
      </c>
      <c r="B77" s="41">
        <v>3.4007238237863557E-2</v>
      </c>
      <c r="C77" s="34">
        <v>3.9587063598170102E-2</v>
      </c>
      <c r="D77" s="34">
        <v>3.8494597171561118E-2</v>
      </c>
      <c r="E77" s="34">
        <v>1.6981560339680568E-2</v>
      </c>
      <c r="F77" s="34">
        <v>2.2811055919971013E-2</v>
      </c>
      <c r="G77" s="34">
        <v>1.2695974429624446E-2</v>
      </c>
      <c r="H77" s="34">
        <v>1.8275786845146635E-2</v>
      </c>
      <c r="I77" s="34">
        <v>-4.4249234829257467E-2</v>
      </c>
      <c r="J77" s="34">
        <v>-6.954168280834605E-2</v>
      </c>
      <c r="K77" s="34">
        <v>-7.1190661241795183E-2</v>
      </c>
      <c r="L77" s="34">
        <v>-7.7211954682520068E-2</v>
      </c>
      <c r="M77" s="37">
        <v>-7.9794628071190643E-2</v>
      </c>
    </row>
    <row r="78" spans="1:13" ht="14.45" customHeight="1" x14ac:dyDescent="0.15">
      <c r="A78" s="3" t="s">
        <v>2</v>
      </c>
      <c r="B78" s="42">
        <v>4.486104222260634E-2</v>
      </c>
      <c r="C78" s="35">
        <v>3.9069092374426129E-2</v>
      </c>
      <c r="D78" s="35">
        <v>3.5610616096519054E-2</v>
      </c>
      <c r="E78" s="35">
        <v>3.9846518536365449E-2</v>
      </c>
      <c r="F78" s="35">
        <v>3.5794258950836433E-2</v>
      </c>
      <c r="G78" s="35">
        <v>3.0059329092820386E-2</v>
      </c>
      <c r="H78" s="35">
        <v>1.9679652092177369E-2</v>
      </c>
      <c r="I78" s="35">
        <v>-3.5815805969256043E-2</v>
      </c>
      <c r="J78" s="35">
        <v>-2.7360471015703602E-2</v>
      </c>
      <c r="K78" s="35">
        <v>-1.8375213152729941E-2</v>
      </c>
      <c r="L78" s="35">
        <v>-2.0426947720906252E-2</v>
      </c>
      <c r="M78" s="38">
        <v>-4.2370495615945303E-2</v>
      </c>
    </row>
    <row r="79" spans="1:13" ht="14.45" customHeight="1" x14ac:dyDescent="0.15">
      <c r="A79" s="1" t="s">
        <v>98</v>
      </c>
      <c r="B79" s="41">
        <v>0.32730972018639659</v>
      </c>
      <c r="C79" s="34">
        <v>0.3888986371878107</v>
      </c>
      <c r="D79" s="34">
        <v>0.31078582294162116</v>
      </c>
      <c r="E79" s="34">
        <v>0.24327652897387253</v>
      </c>
      <c r="F79" s="34">
        <v>0.16670178363671351</v>
      </c>
      <c r="G79" s="34">
        <v>0.13966985821637445</v>
      </c>
      <c r="H79" s="34">
        <v>0.30258043694837733</v>
      </c>
      <c r="I79" s="34">
        <v>-0.22480354704864736</v>
      </c>
      <c r="J79" s="34">
        <v>0.49586321513087772</v>
      </c>
      <c r="K79" s="34">
        <v>0.22377641980153617</v>
      </c>
      <c r="L79" s="34">
        <v>0.11813898946675438</v>
      </c>
      <c r="M79" s="37">
        <v>6.8269203913865262E-2</v>
      </c>
    </row>
    <row r="80" spans="1:13" ht="14.45" customHeight="1" x14ac:dyDescent="0.15">
      <c r="A80" s="1" t="s">
        <v>99</v>
      </c>
      <c r="B80" s="41">
        <v>5.4954544018179563E-2</v>
      </c>
      <c r="C80" s="34">
        <v>5.827361449190982E-2</v>
      </c>
      <c r="D80" s="34">
        <v>6.5886281413361392E-2</v>
      </c>
      <c r="E80" s="34">
        <v>7.4934213588830234E-2</v>
      </c>
      <c r="F80" s="34">
        <v>7.5704240980737358E-2</v>
      </c>
      <c r="G80" s="34">
        <v>7.4043057118459821E-2</v>
      </c>
      <c r="H80" s="34">
        <v>4.2792643320355817E-2</v>
      </c>
      <c r="I80" s="34">
        <v>7.9990908137217431E-3</v>
      </c>
      <c r="J80" s="34">
        <v>-1.4922471547760274E-2</v>
      </c>
      <c r="K80" s="34">
        <v>-4.433635310296502E-3</v>
      </c>
      <c r="L80" s="34">
        <v>-6.7452325659828061E-3</v>
      </c>
      <c r="M80" s="37">
        <v>-3.5947545914737922E-2</v>
      </c>
    </row>
    <row r="81" spans="1:13" ht="14.45" customHeight="1" x14ac:dyDescent="0.15">
      <c r="A81" s="1" t="s">
        <v>3</v>
      </c>
      <c r="B81" s="41">
        <v>1.1217254508562036E-3</v>
      </c>
      <c r="C81" s="34">
        <v>-4.5053622880301791E-2</v>
      </c>
      <c r="D81" s="34">
        <v>-7.1747580113819764E-2</v>
      </c>
      <c r="E81" s="34">
        <v>-6.1990736446065786E-2</v>
      </c>
      <c r="F81" s="34">
        <v>-5.758182497167541E-2</v>
      </c>
      <c r="G81" s="34">
        <v>-7.076238907990362E-2</v>
      </c>
      <c r="H81" s="34">
        <v>-9.2758730094439579E-2</v>
      </c>
      <c r="I81" s="34">
        <v>-8.8558316380897062E-2</v>
      </c>
      <c r="J81" s="34">
        <v>-0.14657004808570773</v>
      </c>
      <c r="K81" s="34">
        <v>-7.9598436959710361E-2</v>
      </c>
      <c r="L81" s="34">
        <v>-6.0880700966075008E-2</v>
      </c>
      <c r="M81" s="37">
        <v>-6.3440366458722974E-2</v>
      </c>
    </row>
    <row r="82" spans="1:13" ht="14.45" customHeight="1" x14ac:dyDescent="0.15">
      <c r="A82" s="1" t="s">
        <v>4</v>
      </c>
      <c r="B82" s="41">
        <v>-5.9495545107410952E-2</v>
      </c>
      <c r="C82" s="34">
        <v>-8.8642503088365743E-2</v>
      </c>
      <c r="D82" s="34">
        <v>-8.5029831947531886E-2</v>
      </c>
      <c r="E82" s="34">
        <v>-7.9780153931541253E-2</v>
      </c>
      <c r="F82" s="34">
        <v>-8.8857105832777394E-2</v>
      </c>
      <c r="G82" s="34">
        <v>-8.7597867849738664E-2</v>
      </c>
      <c r="H82" s="34">
        <v>-9.1413680398103714E-2</v>
      </c>
      <c r="I82" s="34">
        <v>-8.5694923158761482E-2</v>
      </c>
      <c r="J82" s="34">
        <v>-0.16685449536689201</v>
      </c>
      <c r="K82" s="34">
        <v>-0.12399858167030486</v>
      </c>
      <c r="L82" s="34">
        <v>-0.1064516129032258</v>
      </c>
      <c r="M82" s="37">
        <v>-0.10772035076579489</v>
      </c>
    </row>
    <row r="83" spans="1:13" ht="14.45" customHeight="1" x14ac:dyDescent="0.15">
      <c r="A83" s="2" t="s">
        <v>5</v>
      </c>
      <c r="B83" s="41">
        <v>1.9827516724429728E-2</v>
      </c>
      <c r="C83" s="34">
        <v>5.7659157106342285E-3</v>
      </c>
      <c r="D83" s="34">
        <v>4.5437116564417401E-3</v>
      </c>
      <c r="E83" s="34">
        <v>2.6142326293578932E-3</v>
      </c>
      <c r="F83" s="34">
        <v>-9.6902389896020846E-3</v>
      </c>
      <c r="G83" s="34">
        <v>-9.9574984820886003E-3</v>
      </c>
      <c r="H83" s="34">
        <v>6.9489616220590467E-3</v>
      </c>
      <c r="I83" s="34">
        <v>1.7751617499357497E-3</v>
      </c>
      <c r="J83" s="34">
        <v>-4.8677986146308472E-2</v>
      </c>
      <c r="K83" s="34">
        <v>-4.6680455854321234E-2</v>
      </c>
      <c r="L83" s="34">
        <v>-4.4530964837571463E-2</v>
      </c>
      <c r="M83" s="37">
        <v>-5.2284980999940278E-2</v>
      </c>
    </row>
    <row r="84" spans="1:13" ht="14.45" customHeight="1" x14ac:dyDescent="0.15">
      <c r="A84" s="3" t="s">
        <v>6</v>
      </c>
      <c r="B84" s="42">
        <v>9.531439166842981E-2</v>
      </c>
      <c r="C84" s="35">
        <v>8.3998140258197962E-2</v>
      </c>
      <c r="D84" s="35">
        <v>8.4362079766939324E-2</v>
      </c>
      <c r="E84" s="35">
        <v>7.9888246698474497E-2</v>
      </c>
      <c r="F84" s="35">
        <v>7.3859955127019372E-2</v>
      </c>
      <c r="G84" s="35">
        <v>6.5419570416502815E-2</v>
      </c>
      <c r="H84" s="35">
        <v>4.4790824947453567E-2</v>
      </c>
      <c r="I84" s="35">
        <v>3.7306379381311094E-2</v>
      </c>
      <c r="J84" s="35">
        <v>3.4139984601478934E-2</v>
      </c>
      <c r="K84" s="35">
        <v>2.9320290959535145E-2</v>
      </c>
      <c r="L84" s="35">
        <v>2.9238268265279865E-2</v>
      </c>
      <c r="M84" s="38">
        <v>1.1834467270819715E-2</v>
      </c>
    </row>
    <row r="85" spans="1:13" ht="14.45" customHeight="1" x14ac:dyDescent="0.15">
      <c r="A85" s="1" t="s">
        <v>98</v>
      </c>
      <c r="B85" s="41">
        <v>0.14962871326947891</v>
      </c>
      <c r="C85" s="34">
        <v>0.13431006733917039</v>
      </c>
      <c r="D85" s="34">
        <v>0.16575744927050406</v>
      </c>
      <c r="E85" s="34">
        <v>0.13334708203612999</v>
      </c>
      <c r="F85" s="34">
        <v>0.12197571570259846</v>
      </c>
      <c r="G85" s="34">
        <v>0.11095990466305317</v>
      </c>
      <c r="H85" s="34">
        <v>0.13343070364049781</v>
      </c>
      <c r="I85" s="34">
        <v>8.849421603073826E-2</v>
      </c>
      <c r="J85" s="34">
        <v>8.5484528251968728E-2</v>
      </c>
      <c r="K85" s="34">
        <v>2.7370005309852674E-2</v>
      </c>
      <c r="L85" s="34">
        <v>6.7162188379086274E-2</v>
      </c>
      <c r="M85" s="37">
        <v>-2.2565764155099366E-2</v>
      </c>
    </row>
    <row r="86" spans="1:13" ht="14.45" customHeight="1" x14ac:dyDescent="0.15">
      <c r="A86" s="1" t="s">
        <v>99</v>
      </c>
      <c r="B86" s="41">
        <v>0.12855160886271233</v>
      </c>
      <c r="C86" s="34">
        <v>0.11952931067742312</v>
      </c>
      <c r="D86" s="34">
        <v>0.13332964037037676</v>
      </c>
      <c r="E86" s="34">
        <v>0.13040732430864854</v>
      </c>
      <c r="F86" s="34">
        <v>0.11957564251891228</v>
      </c>
      <c r="G86" s="34">
        <v>0.10137065869722561</v>
      </c>
      <c r="H86" s="34">
        <v>4.8647107723038374E-2</v>
      </c>
      <c r="I86" s="34">
        <v>7.6155615795558962E-3</v>
      </c>
      <c r="J86" s="34">
        <v>9.3162692039088224E-3</v>
      </c>
      <c r="K86" s="34">
        <v>2.0977950265495648E-2</v>
      </c>
      <c r="L86" s="34">
        <v>1.3230515724086178E-2</v>
      </c>
      <c r="M86" s="37">
        <v>-8.6371984930241341E-3</v>
      </c>
    </row>
    <row r="87" spans="1:13" ht="14.45" customHeight="1" x14ac:dyDescent="0.15">
      <c r="A87" s="1" t="s">
        <v>3</v>
      </c>
      <c r="B87" s="41">
        <v>7.1531176854096712E-2</v>
      </c>
      <c r="C87" s="34">
        <v>5.0058521863242778E-2</v>
      </c>
      <c r="D87" s="34">
        <v>4.6864238544747305E-2</v>
      </c>
      <c r="E87" s="34">
        <v>4.5854774748954608E-2</v>
      </c>
      <c r="F87" s="34">
        <v>4.1485531924274177E-2</v>
      </c>
      <c r="G87" s="34">
        <v>3.871443903911409E-2</v>
      </c>
      <c r="H87" s="34">
        <v>1.8172521712395584E-2</v>
      </c>
      <c r="I87" s="34">
        <v>6.0917472807138218E-2</v>
      </c>
      <c r="J87" s="34">
        <v>5.5236859278977368E-2</v>
      </c>
      <c r="K87" s="34">
        <v>5.7359266736112691E-2</v>
      </c>
      <c r="L87" s="34">
        <v>5.2807194729265206E-2</v>
      </c>
      <c r="M87" s="37">
        <v>4.980212461547473E-2</v>
      </c>
    </row>
    <row r="88" spans="1:13" ht="14.45" customHeight="1" x14ac:dyDescent="0.15">
      <c r="A88" s="1" t="s">
        <v>4</v>
      </c>
      <c r="B88" s="41">
        <v>7.7882294336319768E-2</v>
      </c>
      <c r="C88" s="34">
        <v>7.4711472757533315E-2</v>
      </c>
      <c r="D88" s="34">
        <v>4.2483276075695686E-2</v>
      </c>
      <c r="E88" s="34">
        <v>5.0732598956863661E-2</v>
      </c>
      <c r="F88" s="34">
        <v>4.7959347408265574E-2</v>
      </c>
      <c r="G88" s="34">
        <v>5.1663384288678005E-2</v>
      </c>
      <c r="H88" s="34">
        <v>3.164876910574721E-2</v>
      </c>
      <c r="I88" s="34">
        <v>5.4763117677025797E-3</v>
      </c>
      <c r="J88" s="34">
        <v>3.5401769514127768E-2</v>
      </c>
      <c r="K88" s="34">
        <v>3.1878476021853119E-2</v>
      </c>
      <c r="L88" s="34">
        <v>2.7948524940356378E-2</v>
      </c>
      <c r="M88" s="37">
        <v>3.6849925555960672E-2</v>
      </c>
    </row>
    <row r="89" spans="1:13" ht="14.45" customHeight="1" x14ac:dyDescent="0.15">
      <c r="A89" s="2" t="s">
        <v>5</v>
      </c>
      <c r="B89" s="43">
        <v>3.4821856471116686E-2</v>
      </c>
      <c r="C89" s="36">
        <v>4.1870201439233812E-2</v>
      </c>
      <c r="D89" s="36">
        <v>4.0902372998424141E-2</v>
      </c>
      <c r="E89" s="36">
        <v>1.7997836455591276E-2</v>
      </c>
      <c r="F89" s="36">
        <v>2.5187085681992238E-2</v>
      </c>
      <c r="G89" s="36">
        <v>1.4119183125423707E-2</v>
      </c>
      <c r="H89" s="36">
        <v>1.9169593059285228E-2</v>
      </c>
      <c r="I89" s="36">
        <v>-4.7641262583834831E-2</v>
      </c>
      <c r="J89" s="36">
        <v>-7.0945384330123651E-2</v>
      </c>
      <c r="K89" s="36">
        <v>-7.2825362219856915E-2</v>
      </c>
      <c r="L89" s="36">
        <v>-7.9382179071114001E-2</v>
      </c>
      <c r="M89" s="39">
        <v>-8.1609403587243889E-2</v>
      </c>
    </row>
    <row r="90" spans="1:13" ht="14.45" customHeight="1" x14ac:dyDescent="0.15">
      <c r="A90" s="3" t="s">
        <v>36</v>
      </c>
      <c r="B90" s="42">
        <v>9.500437351016866E-2</v>
      </c>
      <c r="C90" s="35">
        <v>8.5866498792423362E-2</v>
      </c>
      <c r="D90" s="35">
        <v>8.477317443533372E-2</v>
      </c>
      <c r="E90" s="35">
        <v>7.7723430817241201E-2</v>
      </c>
      <c r="F90" s="35">
        <v>7.0649391765265079E-2</v>
      </c>
      <c r="G90" s="35">
        <v>6.2021277453478296E-2</v>
      </c>
      <c r="H90" s="35">
        <v>5.0369613870646646E-2</v>
      </c>
      <c r="I90" s="35">
        <v>4.2945987153928389E-2</v>
      </c>
      <c r="J90" s="35">
        <v>3.7872048426168536E-2</v>
      </c>
      <c r="K90" s="35">
        <v>3.3342926135423889E-2</v>
      </c>
      <c r="L90" s="35">
        <v>2.7971764261709664E-2</v>
      </c>
      <c r="M90" s="38">
        <v>1.1861961329573845E-2</v>
      </c>
    </row>
    <row r="91" spans="1:13" ht="14.45" customHeight="1" x14ac:dyDescent="0.15">
      <c r="A91" s="1" t="s">
        <v>98</v>
      </c>
      <c r="B91" s="41">
        <v>0.13242032984392438</v>
      </c>
      <c r="C91" s="34">
        <v>0.14448037766209265</v>
      </c>
      <c r="D91" s="34">
        <v>0.16879549442173802</v>
      </c>
      <c r="E91" s="34">
        <v>0.13585796343261669</v>
      </c>
      <c r="F91" s="34">
        <v>0.12623803872969752</v>
      </c>
      <c r="G91" s="34">
        <v>0.12296048362528245</v>
      </c>
      <c r="H91" s="34">
        <v>0.14242986907859589</v>
      </c>
      <c r="I91" s="34">
        <v>9.5279775401409639E-2</v>
      </c>
      <c r="J91" s="34">
        <v>8.9487547767390874E-2</v>
      </c>
      <c r="K91" s="34">
        <v>4.6701447387000661E-2</v>
      </c>
      <c r="L91" s="34">
        <v>6.9041787384365172E-2</v>
      </c>
      <c r="M91" s="37">
        <v>-5.136322032768259E-3</v>
      </c>
    </row>
    <row r="92" spans="1:13" ht="14.45" customHeight="1" x14ac:dyDescent="0.15">
      <c r="A92" s="1" t="s">
        <v>99</v>
      </c>
      <c r="B92" s="41">
        <v>0.10932233238860589</v>
      </c>
      <c r="C92" s="34">
        <v>9.7391753358011757E-2</v>
      </c>
      <c r="D92" s="34">
        <v>0.11302004505627172</v>
      </c>
      <c r="E92" s="34">
        <v>0.10632086075663505</v>
      </c>
      <c r="F92" s="34">
        <v>9.2635004099462126E-2</v>
      </c>
      <c r="G92" s="34">
        <v>6.7089527579337283E-2</v>
      </c>
      <c r="H92" s="34">
        <v>4.5306290442511221E-2</v>
      </c>
      <c r="I92" s="34">
        <v>-4.4994722256058717E-3</v>
      </c>
      <c r="J92" s="34">
        <v>-2.5851371427205727E-3</v>
      </c>
      <c r="K92" s="34">
        <v>6.6295203512491963E-3</v>
      </c>
      <c r="L92" s="34">
        <v>-8.836139454217018E-3</v>
      </c>
      <c r="M92" s="37">
        <v>-2.9591512254632413E-2</v>
      </c>
    </row>
    <row r="93" spans="1:13" ht="14.45" customHeight="1" x14ac:dyDescent="0.15">
      <c r="A93" s="1" t="s">
        <v>3</v>
      </c>
      <c r="B93" s="41">
        <v>7.7152436240791378E-2</v>
      </c>
      <c r="C93" s="34">
        <v>5.6694433097478125E-2</v>
      </c>
      <c r="D93" s="34">
        <v>4.8713038228325178E-2</v>
      </c>
      <c r="E93" s="34">
        <v>4.6728329409678748E-2</v>
      </c>
      <c r="F93" s="34">
        <v>4.2043801327829922E-2</v>
      </c>
      <c r="G93" s="34">
        <v>3.9955580787076839E-2</v>
      </c>
      <c r="H93" s="34">
        <v>1.8491149885625946E-2</v>
      </c>
      <c r="I93" s="34">
        <v>5.8136717585934417E-2</v>
      </c>
      <c r="J93" s="34">
        <v>5.2145275291574755E-2</v>
      </c>
      <c r="K93" s="34">
        <v>5.3097673006921697E-2</v>
      </c>
      <c r="L93" s="34">
        <v>4.6467485557422972E-2</v>
      </c>
      <c r="M93" s="37">
        <v>4.441490667832837E-2</v>
      </c>
    </row>
    <row r="94" spans="1:13" ht="14.45" customHeight="1" x14ac:dyDescent="0.15">
      <c r="A94" s="1" t="s">
        <v>4</v>
      </c>
      <c r="B94" s="41">
        <v>9.2366109564106846E-2</v>
      </c>
      <c r="C94" s="34">
        <v>9.131962015454409E-2</v>
      </c>
      <c r="D94" s="34">
        <v>6.6281609839007549E-2</v>
      </c>
      <c r="E94" s="34">
        <v>6.5146839563732017E-2</v>
      </c>
      <c r="F94" s="34">
        <v>6.4248323476981506E-2</v>
      </c>
      <c r="G94" s="34">
        <v>6.0616701656393879E-2</v>
      </c>
      <c r="H94" s="34">
        <v>4.4978969024548565E-2</v>
      </c>
      <c r="I94" s="34">
        <v>2.4616509391419461E-2</v>
      </c>
      <c r="J94" s="34">
        <v>3.7636063380823481E-2</v>
      </c>
      <c r="K94" s="34">
        <v>3.0515886071529552E-2</v>
      </c>
      <c r="L94" s="34">
        <v>2.2711079755003638E-2</v>
      </c>
      <c r="M94" s="37">
        <v>3.2421149108276426E-2</v>
      </c>
    </row>
    <row r="95" spans="1:13" ht="14.45" customHeight="1" x14ac:dyDescent="0.15">
      <c r="A95" s="2" t="s">
        <v>5</v>
      </c>
      <c r="B95" s="43">
        <v>6.0997962924407734E-2</v>
      </c>
      <c r="C95" s="36">
        <v>6.5013904169518355E-2</v>
      </c>
      <c r="D95" s="36">
        <v>4.7735041219934882E-2</v>
      </c>
      <c r="E95" s="36">
        <v>4.3630626519111093E-2</v>
      </c>
      <c r="F95" s="36">
        <v>4.3201613680203588E-2</v>
      </c>
      <c r="G95" s="36">
        <v>4.3095407964092836E-2</v>
      </c>
      <c r="H95" s="36">
        <v>4.1723832258681481E-2</v>
      </c>
      <c r="I95" s="36">
        <v>-7.7216899608347767E-3</v>
      </c>
      <c r="J95" s="36">
        <v>2.1879921065830477E-3</v>
      </c>
      <c r="K95" s="36">
        <v>3.8771660378618122E-3</v>
      </c>
      <c r="L95" s="36">
        <v>-3.4854775250394709E-3</v>
      </c>
      <c r="M95" s="39">
        <v>-1.7870027662770349E-2</v>
      </c>
    </row>
    <row r="96" spans="1:13" ht="14.45" customHeight="1" x14ac:dyDescent="0.15">
      <c r="A96" s="6"/>
      <c r="B96" s="34"/>
      <c r="C96" s="34"/>
      <c r="D96" s="34"/>
      <c r="E96" s="34"/>
      <c r="F96" s="34"/>
      <c r="G96" s="34"/>
      <c r="H96" s="34"/>
      <c r="I96" s="34"/>
      <c r="J96" s="34"/>
      <c r="K96" s="34"/>
      <c r="L96" s="34"/>
      <c r="M96" s="34"/>
    </row>
    <row r="97" spans="1:14" ht="14.45" customHeight="1" x14ac:dyDescent="0.15">
      <c r="A97" s="6"/>
      <c r="B97" s="34"/>
      <c r="C97" s="34"/>
      <c r="D97" s="34"/>
      <c r="E97" s="34"/>
      <c r="F97" s="34"/>
      <c r="G97" s="34"/>
      <c r="H97" s="34"/>
      <c r="I97" s="34"/>
      <c r="J97" s="34"/>
      <c r="K97" s="34"/>
      <c r="L97" s="34"/>
      <c r="M97" s="34"/>
    </row>
    <row r="98" spans="1:14" ht="14.45" customHeight="1" x14ac:dyDescent="0.15">
      <c r="A98" s="6"/>
      <c r="B98" s="34"/>
      <c r="C98" s="34"/>
      <c r="D98" s="34"/>
      <c r="E98" s="34"/>
      <c r="F98" s="34"/>
      <c r="G98" s="34"/>
      <c r="H98" s="34"/>
      <c r="I98" s="34"/>
      <c r="J98" s="34"/>
      <c r="K98" s="34"/>
      <c r="L98" s="34"/>
      <c r="M98" s="34"/>
    </row>
    <row r="99" spans="1:14" ht="14.45" customHeight="1" x14ac:dyDescent="0.15">
      <c r="A99" s="6"/>
      <c r="B99" s="34"/>
      <c r="C99" s="34"/>
      <c r="D99" s="34"/>
      <c r="E99" s="34"/>
      <c r="F99" s="34"/>
      <c r="G99" s="34"/>
      <c r="H99" s="34"/>
      <c r="I99" s="34"/>
      <c r="J99" s="34"/>
      <c r="K99" s="34"/>
      <c r="L99" s="34"/>
      <c r="M99" s="34"/>
    </row>
    <row r="100" spans="1:14" ht="14.45" customHeight="1" x14ac:dyDescent="0.2">
      <c r="A100" s="169" t="s">
        <v>110</v>
      </c>
      <c r="B100" s="169"/>
      <c r="C100" s="169"/>
      <c r="D100" s="169"/>
      <c r="E100" s="169"/>
      <c r="F100" s="169"/>
      <c r="G100" s="169"/>
      <c r="H100" s="169"/>
      <c r="I100" s="169"/>
      <c r="J100" s="169"/>
      <c r="K100" s="169"/>
      <c r="L100" s="169"/>
      <c r="M100" s="169"/>
      <c r="N100" s="169"/>
    </row>
    <row r="102" spans="1:14" ht="14.45" customHeight="1" x14ac:dyDescent="0.15">
      <c r="A102" s="152" t="s">
        <v>0</v>
      </c>
      <c r="B102" s="154" t="s">
        <v>35</v>
      </c>
      <c r="C102" s="155"/>
      <c r="D102" s="155"/>
      <c r="E102" s="155"/>
      <c r="F102" s="155"/>
      <c r="G102" s="155"/>
      <c r="H102" s="155"/>
      <c r="I102" s="155"/>
      <c r="J102" s="155"/>
      <c r="K102" s="155"/>
      <c r="L102" s="155"/>
      <c r="M102" s="155"/>
      <c r="N102" s="156"/>
    </row>
    <row r="103" spans="1:14" ht="14.45" customHeight="1" x14ac:dyDescent="0.15">
      <c r="A103" s="153"/>
      <c r="B103" s="44">
        <v>44682</v>
      </c>
      <c r="C103" s="45">
        <v>44713</v>
      </c>
      <c r="D103" s="45">
        <v>44743</v>
      </c>
      <c r="E103" s="45">
        <v>44774</v>
      </c>
      <c r="F103" s="45">
        <v>44805</v>
      </c>
      <c r="G103" s="45">
        <v>44835</v>
      </c>
      <c r="H103" s="45">
        <v>44866</v>
      </c>
      <c r="I103" s="45">
        <v>44896</v>
      </c>
      <c r="J103" s="45">
        <v>44927</v>
      </c>
      <c r="K103" s="45">
        <v>44958</v>
      </c>
      <c r="L103" s="45">
        <v>44986</v>
      </c>
      <c r="M103" s="45">
        <v>45017</v>
      </c>
      <c r="N103" s="134">
        <v>45047</v>
      </c>
    </row>
    <row r="104" spans="1:14" ht="14.45" customHeight="1" x14ac:dyDescent="0.15">
      <c r="A104" s="3" t="s">
        <v>1</v>
      </c>
      <c r="B104" s="26">
        <v>12258295</v>
      </c>
      <c r="C104" s="27">
        <v>12275600</v>
      </c>
      <c r="D104" s="27">
        <v>12290329</v>
      </c>
      <c r="E104" s="27">
        <v>12434172</v>
      </c>
      <c r="F104" s="27">
        <v>12532939</v>
      </c>
      <c r="G104" s="27">
        <v>12569080</v>
      </c>
      <c r="H104" s="27">
        <v>12603802</v>
      </c>
      <c r="I104" s="27">
        <v>12310224</v>
      </c>
      <c r="J104" s="27">
        <v>11940215</v>
      </c>
      <c r="K104" s="27">
        <v>12243252</v>
      </c>
      <c r="L104" s="27">
        <v>12397884</v>
      </c>
      <c r="M104" s="27">
        <v>12350210</v>
      </c>
      <c r="N104" s="28">
        <v>12262514</v>
      </c>
    </row>
    <row r="105" spans="1:14" ht="14.45" customHeight="1" x14ac:dyDescent="0.15">
      <c r="A105" s="1" t="s">
        <v>98</v>
      </c>
      <c r="B105" s="23">
        <v>1462391</v>
      </c>
      <c r="C105" s="24">
        <v>1505568</v>
      </c>
      <c r="D105" s="24">
        <v>1539890</v>
      </c>
      <c r="E105" s="24">
        <v>1538617</v>
      </c>
      <c r="F105" s="24">
        <v>1511220</v>
      </c>
      <c r="G105" s="24">
        <v>1509095</v>
      </c>
      <c r="H105" s="24">
        <v>1521376</v>
      </c>
      <c r="I105" s="24">
        <v>1814301</v>
      </c>
      <c r="J105" s="24">
        <v>2231521</v>
      </c>
      <c r="K105" s="24">
        <v>1637529</v>
      </c>
      <c r="L105" s="24">
        <v>1541746</v>
      </c>
      <c r="M105" s="24">
        <v>1468831</v>
      </c>
      <c r="N105" s="25">
        <v>1435987</v>
      </c>
    </row>
    <row r="106" spans="1:14" ht="14.45" customHeight="1" x14ac:dyDescent="0.15">
      <c r="A106" s="1" t="s">
        <v>99</v>
      </c>
      <c r="B106" s="23">
        <v>4161314</v>
      </c>
      <c r="C106" s="24">
        <v>4147181</v>
      </c>
      <c r="D106" s="24">
        <v>4129364</v>
      </c>
      <c r="E106" s="24">
        <v>4174815</v>
      </c>
      <c r="F106" s="24">
        <v>4258705</v>
      </c>
      <c r="G106" s="24">
        <v>4219210</v>
      </c>
      <c r="H106" s="24">
        <v>4126275</v>
      </c>
      <c r="I106" s="24">
        <v>3746660</v>
      </c>
      <c r="J106" s="24">
        <v>3702689</v>
      </c>
      <c r="K106" s="24">
        <v>4087128</v>
      </c>
      <c r="L106" s="24">
        <v>4167140</v>
      </c>
      <c r="M106" s="24">
        <v>4140635</v>
      </c>
      <c r="N106" s="25">
        <v>4048879</v>
      </c>
    </row>
    <row r="107" spans="1:14" ht="14.45" customHeight="1" x14ac:dyDescent="0.15">
      <c r="A107" s="1" t="s">
        <v>3</v>
      </c>
      <c r="B107" s="23">
        <v>3998350</v>
      </c>
      <c r="C107" s="24">
        <v>3970485</v>
      </c>
      <c r="D107" s="24">
        <v>3952985</v>
      </c>
      <c r="E107" s="24">
        <v>4004076</v>
      </c>
      <c r="F107" s="24">
        <v>4034927</v>
      </c>
      <c r="G107" s="24">
        <v>4096873</v>
      </c>
      <c r="H107" s="24">
        <v>4123181</v>
      </c>
      <c r="I107" s="24">
        <v>3965235</v>
      </c>
      <c r="J107" s="24">
        <v>3730256</v>
      </c>
      <c r="K107" s="24">
        <v>4016575</v>
      </c>
      <c r="L107" s="24">
        <v>4113551</v>
      </c>
      <c r="M107" s="24">
        <v>4130361</v>
      </c>
      <c r="N107" s="25">
        <v>4143462</v>
      </c>
    </row>
    <row r="108" spans="1:14" ht="14.45" customHeight="1" x14ac:dyDescent="0.15">
      <c r="A108" s="1" t="s">
        <v>4</v>
      </c>
      <c r="B108" s="23">
        <v>1895524</v>
      </c>
      <c r="C108" s="24">
        <v>1838552</v>
      </c>
      <c r="D108" s="24">
        <v>1917767</v>
      </c>
      <c r="E108" s="24">
        <v>1969822</v>
      </c>
      <c r="F108" s="24">
        <v>1976114</v>
      </c>
      <c r="G108" s="24">
        <v>1989141</v>
      </c>
      <c r="H108" s="24">
        <v>2030630</v>
      </c>
      <c r="I108" s="24">
        <v>1928638</v>
      </c>
      <c r="J108" s="24">
        <v>1688934</v>
      </c>
      <c r="K108" s="24">
        <v>1844374</v>
      </c>
      <c r="L108" s="24">
        <v>1886625</v>
      </c>
      <c r="M108" s="24">
        <v>1926273</v>
      </c>
      <c r="N108" s="25">
        <v>1933974</v>
      </c>
    </row>
    <row r="109" spans="1:14" ht="14.45" customHeight="1" x14ac:dyDescent="0.15">
      <c r="A109" s="2" t="s">
        <v>5</v>
      </c>
      <c r="B109" s="23">
        <v>740716</v>
      </c>
      <c r="C109" s="24">
        <v>813814</v>
      </c>
      <c r="D109" s="24">
        <v>750323</v>
      </c>
      <c r="E109" s="24">
        <v>746842</v>
      </c>
      <c r="F109" s="24">
        <v>751973</v>
      </c>
      <c r="G109" s="24">
        <v>754761</v>
      </c>
      <c r="H109" s="24">
        <v>802340</v>
      </c>
      <c r="I109" s="24">
        <v>855390</v>
      </c>
      <c r="J109" s="24">
        <v>586815</v>
      </c>
      <c r="K109" s="24">
        <v>657646</v>
      </c>
      <c r="L109" s="24">
        <v>688822</v>
      </c>
      <c r="M109" s="24">
        <v>684110</v>
      </c>
      <c r="N109" s="25">
        <v>700212</v>
      </c>
    </row>
    <row r="110" spans="1:14" ht="14.45" customHeight="1" x14ac:dyDescent="0.15">
      <c r="A110" s="3" t="s">
        <v>2</v>
      </c>
      <c r="B110" s="26">
        <v>2178136</v>
      </c>
      <c r="C110" s="27">
        <v>2169738</v>
      </c>
      <c r="D110" s="27">
        <v>2172555</v>
      </c>
      <c r="E110" s="27">
        <v>2184878</v>
      </c>
      <c r="F110" s="27">
        <v>2214674</v>
      </c>
      <c r="G110" s="27">
        <v>2224187</v>
      </c>
      <c r="H110" s="27">
        <v>2228325</v>
      </c>
      <c r="I110" s="27">
        <v>2164787</v>
      </c>
      <c r="J110" s="27">
        <v>1997779</v>
      </c>
      <c r="K110" s="27">
        <v>2084679</v>
      </c>
      <c r="L110" s="27">
        <v>2125128</v>
      </c>
      <c r="M110" s="27">
        <v>2120213</v>
      </c>
      <c r="N110" s="28">
        <v>2080504</v>
      </c>
    </row>
    <row r="111" spans="1:14" ht="14.45" customHeight="1" x14ac:dyDescent="0.15">
      <c r="A111" s="1" t="s">
        <v>98</v>
      </c>
      <c r="B111" s="23">
        <v>77840</v>
      </c>
      <c r="C111" s="24">
        <v>92907</v>
      </c>
      <c r="D111" s="24">
        <v>110068</v>
      </c>
      <c r="E111" s="24">
        <v>109466</v>
      </c>
      <c r="F111" s="24">
        <v>101176</v>
      </c>
      <c r="G111" s="24">
        <v>93095</v>
      </c>
      <c r="H111" s="24">
        <v>94019</v>
      </c>
      <c r="I111" s="24">
        <v>148398</v>
      </c>
      <c r="J111" s="24">
        <v>138644</v>
      </c>
      <c r="K111" s="24">
        <v>132038</v>
      </c>
      <c r="L111" s="24">
        <v>101019</v>
      </c>
      <c r="M111" s="24">
        <v>81579</v>
      </c>
      <c r="N111" s="25">
        <v>86269</v>
      </c>
    </row>
    <row r="112" spans="1:14" ht="14.45" customHeight="1" x14ac:dyDescent="0.15">
      <c r="A112" s="1" t="s">
        <v>99</v>
      </c>
      <c r="B112" s="23">
        <v>1461542</v>
      </c>
      <c r="C112" s="24">
        <v>1446364</v>
      </c>
      <c r="D112" s="24">
        <v>1450481</v>
      </c>
      <c r="E112" s="24">
        <v>1460135</v>
      </c>
      <c r="F112" s="24">
        <v>1478511</v>
      </c>
      <c r="G112" s="24">
        <v>1481764</v>
      </c>
      <c r="H112" s="24">
        <v>1473300</v>
      </c>
      <c r="I112" s="24">
        <v>1404570</v>
      </c>
      <c r="J112" s="24">
        <v>1416974</v>
      </c>
      <c r="K112" s="24">
        <v>1424691</v>
      </c>
      <c r="L112" s="24">
        <v>1447980</v>
      </c>
      <c r="M112" s="24">
        <v>1448786</v>
      </c>
      <c r="N112" s="25">
        <v>1402373</v>
      </c>
    </row>
    <row r="113" spans="1:14" ht="14.45" customHeight="1" x14ac:dyDescent="0.15">
      <c r="A113" s="1" t="s">
        <v>3</v>
      </c>
      <c r="B113" s="23">
        <v>421302</v>
      </c>
      <c r="C113" s="24">
        <v>414090</v>
      </c>
      <c r="D113" s="24">
        <v>398474</v>
      </c>
      <c r="E113" s="24">
        <v>395575</v>
      </c>
      <c r="F113" s="24">
        <v>409457</v>
      </c>
      <c r="G113" s="24">
        <v>420607</v>
      </c>
      <c r="H113" s="24">
        <v>424960</v>
      </c>
      <c r="I113" s="24">
        <v>378643</v>
      </c>
      <c r="J113" s="24">
        <v>284768</v>
      </c>
      <c r="K113" s="24">
        <v>348770</v>
      </c>
      <c r="L113" s="24">
        <v>384285</v>
      </c>
      <c r="M113" s="24">
        <v>394468</v>
      </c>
      <c r="N113" s="25">
        <v>394939</v>
      </c>
    </row>
    <row r="114" spans="1:14" ht="14.45" customHeight="1" x14ac:dyDescent="0.15">
      <c r="A114" s="1" t="s">
        <v>4</v>
      </c>
      <c r="B114" s="23">
        <v>170312</v>
      </c>
      <c r="C114" s="24">
        <v>168917</v>
      </c>
      <c r="D114" s="24">
        <v>165976</v>
      </c>
      <c r="E114" s="24">
        <v>170520</v>
      </c>
      <c r="F114" s="24">
        <v>175174</v>
      </c>
      <c r="G114" s="24">
        <v>177434</v>
      </c>
      <c r="H114" s="24">
        <v>182346</v>
      </c>
      <c r="I114" s="24">
        <v>173097</v>
      </c>
      <c r="J114" s="24">
        <v>117343</v>
      </c>
      <c r="K114" s="24">
        <v>137012</v>
      </c>
      <c r="L114" s="24">
        <v>147834</v>
      </c>
      <c r="M114" s="24">
        <v>151240</v>
      </c>
      <c r="N114" s="25">
        <v>152307</v>
      </c>
    </row>
    <row r="115" spans="1:14" ht="14.45" customHeight="1" x14ac:dyDescent="0.15">
      <c r="A115" s="2" t="s">
        <v>5</v>
      </c>
      <c r="B115" s="23">
        <v>47140</v>
      </c>
      <c r="C115" s="24">
        <v>47460</v>
      </c>
      <c r="D115" s="24">
        <v>47556</v>
      </c>
      <c r="E115" s="24">
        <v>49182</v>
      </c>
      <c r="F115" s="24">
        <v>50356</v>
      </c>
      <c r="G115" s="24">
        <v>51287</v>
      </c>
      <c r="H115" s="24">
        <v>53700</v>
      </c>
      <c r="I115" s="24">
        <v>60079</v>
      </c>
      <c r="J115" s="24">
        <v>40050</v>
      </c>
      <c r="K115" s="24">
        <v>42168</v>
      </c>
      <c r="L115" s="24">
        <v>44010</v>
      </c>
      <c r="M115" s="24">
        <v>44140</v>
      </c>
      <c r="N115" s="25">
        <v>44616</v>
      </c>
    </row>
    <row r="116" spans="1:14" ht="14.45" customHeight="1" x14ac:dyDescent="0.15">
      <c r="A116" s="3" t="s">
        <v>6</v>
      </c>
      <c r="B116" s="26">
        <v>10080159</v>
      </c>
      <c r="C116" s="27">
        <v>10105862</v>
      </c>
      <c r="D116" s="27">
        <v>10117774</v>
      </c>
      <c r="E116" s="27">
        <v>10249294</v>
      </c>
      <c r="F116" s="27">
        <v>10318265</v>
      </c>
      <c r="G116" s="27">
        <v>10344893</v>
      </c>
      <c r="H116" s="27">
        <v>10375477</v>
      </c>
      <c r="I116" s="27">
        <v>10145437</v>
      </c>
      <c r="J116" s="27">
        <v>9942436</v>
      </c>
      <c r="K116" s="27">
        <v>10158573</v>
      </c>
      <c r="L116" s="27">
        <v>10272756</v>
      </c>
      <c r="M116" s="27">
        <v>10229997</v>
      </c>
      <c r="N116" s="28">
        <v>10182010</v>
      </c>
    </row>
    <row r="117" spans="1:14" ht="14.45" customHeight="1" x14ac:dyDescent="0.15">
      <c r="A117" s="1" t="s">
        <v>98</v>
      </c>
      <c r="B117" s="23">
        <v>1384551</v>
      </c>
      <c r="C117" s="24">
        <v>1412661</v>
      </c>
      <c r="D117" s="24">
        <v>1429822</v>
      </c>
      <c r="E117" s="24">
        <v>1429151</v>
      </c>
      <c r="F117" s="24">
        <v>1410044</v>
      </c>
      <c r="G117" s="24">
        <v>1416000</v>
      </c>
      <c r="H117" s="24">
        <v>1427357</v>
      </c>
      <c r="I117" s="24">
        <v>1665903</v>
      </c>
      <c r="J117" s="24">
        <v>2092877</v>
      </c>
      <c r="K117" s="24">
        <v>1505491</v>
      </c>
      <c r="L117" s="24">
        <v>1440727</v>
      </c>
      <c r="M117" s="24">
        <v>1387252</v>
      </c>
      <c r="N117" s="25">
        <v>1349718</v>
      </c>
    </row>
    <row r="118" spans="1:14" ht="14.45" customHeight="1" x14ac:dyDescent="0.15">
      <c r="A118" s="1" t="s">
        <v>99</v>
      </c>
      <c r="B118" s="23">
        <v>2699772</v>
      </c>
      <c r="C118" s="24">
        <v>2700817</v>
      </c>
      <c r="D118" s="24">
        <v>2678883</v>
      </c>
      <c r="E118" s="24">
        <v>2714680</v>
      </c>
      <c r="F118" s="24">
        <v>2780194</v>
      </c>
      <c r="G118" s="24">
        <v>2737446</v>
      </c>
      <c r="H118" s="24">
        <v>2652975</v>
      </c>
      <c r="I118" s="24">
        <v>2342090</v>
      </c>
      <c r="J118" s="24">
        <v>2285715</v>
      </c>
      <c r="K118" s="24">
        <v>2662437</v>
      </c>
      <c r="L118" s="24">
        <v>2719160</v>
      </c>
      <c r="M118" s="24">
        <v>2691849</v>
      </c>
      <c r="N118" s="25">
        <v>2646506</v>
      </c>
    </row>
    <row r="119" spans="1:14" ht="14.45" customHeight="1" x14ac:dyDescent="0.15">
      <c r="A119" s="1" t="s">
        <v>3</v>
      </c>
      <c r="B119" s="23">
        <v>3577048</v>
      </c>
      <c r="C119" s="24">
        <v>3556395</v>
      </c>
      <c r="D119" s="24">
        <v>3554511</v>
      </c>
      <c r="E119" s="24">
        <v>3608501</v>
      </c>
      <c r="F119" s="24">
        <v>3625470</v>
      </c>
      <c r="G119" s="24">
        <v>3676266</v>
      </c>
      <c r="H119" s="24">
        <v>3698221</v>
      </c>
      <c r="I119" s="24">
        <v>3586592</v>
      </c>
      <c r="J119" s="24">
        <v>3445488</v>
      </c>
      <c r="K119" s="24">
        <v>3667805</v>
      </c>
      <c r="L119" s="24">
        <v>3729266</v>
      </c>
      <c r="M119" s="24">
        <v>3735893</v>
      </c>
      <c r="N119" s="25">
        <v>3748523</v>
      </c>
    </row>
    <row r="120" spans="1:14" ht="14.45" customHeight="1" x14ac:dyDescent="0.15">
      <c r="A120" s="1" t="s">
        <v>4</v>
      </c>
      <c r="B120" s="23">
        <v>1725212</v>
      </c>
      <c r="C120" s="24">
        <v>1669635</v>
      </c>
      <c r="D120" s="24">
        <v>1751791</v>
      </c>
      <c r="E120" s="24">
        <v>1799302</v>
      </c>
      <c r="F120" s="24">
        <v>1800940</v>
      </c>
      <c r="G120" s="24">
        <v>1811707</v>
      </c>
      <c r="H120" s="24">
        <v>1848284</v>
      </c>
      <c r="I120" s="24">
        <v>1755541</v>
      </c>
      <c r="J120" s="24">
        <v>1571591</v>
      </c>
      <c r="K120" s="24">
        <v>1707362</v>
      </c>
      <c r="L120" s="24">
        <v>1738791</v>
      </c>
      <c r="M120" s="24">
        <v>1775033</v>
      </c>
      <c r="N120" s="25">
        <v>1781667</v>
      </c>
    </row>
    <row r="121" spans="1:14" ht="14.45" customHeight="1" x14ac:dyDescent="0.15">
      <c r="A121" s="2" t="s">
        <v>5</v>
      </c>
      <c r="B121" s="29">
        <v>693576</v>
      </c>
      <c r="C121" s="30">
        <v>766354</v>
      </c>
      <c r="D121" s="30">
        <v>702767</v>
      </c>
      <c r="E121" s="30">
        <v>697660</v>
      </c>
      <c r="F121" s="30">
        <v>701617</v>
      </c>
      <c r="G121" s="30">
        <v>703474</v>
      </c>
      <c r="H121" s="30">
        <v>748640</v>
      </c>
      <c r="I121" s="30">
        <v>795311</v>
      </c>
      <c r="J121" s="30">
        <v>546765</v>
      </c>
      <c r="K121" s="30">
        <v>615478</v>
      </c>
      <c r="L121" s="30">
        <v>644812</v>
      </c>
      <c r="M121" s="30">
        <v>639970</v>
      </c>
      <c r="N121" s="31">
        <v>655596</v>
      </c>
    </row>
    <row r="122" spans="1:14" ht="14.45" customHeight="1" x14ac:dyDescent="0.15">
      <c r="A122" s="3" t="s">
        <v>36</v>
      </c>
      <c r="B122" s="26">
        <v>9128109</v>
      </c>
      <c r="C122" s="27">
        <v>9151979</v>
      </c>
      <c r="D122" s="27">
        <v>9196002</v>
      </c>
      <c r="E122" s="27">
        <v>9321745</v>
      </c>
      <c r="F122" s="27">
        <v>9395248</v>
      </c>
      <c r="G122" s="27">
        <v>9422828</v>
      </c>
      <c r="H122" s="27">
        <v>9448997</v>
      </c>
      <c r="I122" s="27">
        <v>9226585</v>
      </c>
      <c r="J122" s="27">
        <v>9057048</v>
      </c>
      <c r="K122" s="27">
        <v>9240323</v>
      </c>
      <c r="L122" s="27">
        <v>9335705</v>
      </c>
      <c r="M122" s="27">
        <v>9285178</v>
      </c>
      <c r="N122" s="28">
        <v>9232600</v>
      </c>
    </row>
    <row r="123" spans="1:14" ht="14.45" customHeight="1" x14ac:dyDescent="0.15">
      <c r="A123" s="1" t="s">
        <v>98</v>
      </c>
      <c r="B123" s="23">
        <v>1308387</v>
      </c>
      <c r="C123" s="24">
        <v>1332697</v>
      </c>
      <c r="D123" s="24">
        <v>1363641</v>
      </c>
      <c r="E123" s="24">
        <v>1358997</v>
      </c>
      <c r="F123" s="24">
        <v>1356393</v>
      </c>
      <c r="G123" s="24">
        <v>1358398</v>
      </c>
      <c r="H123" s="24">
        <v>1376916</v>
      </c>
      <c r="I123" s="24">
        <v>1605307</v>
      </c>
      <c r="J123" s="24">
        <v>2017799</v>
      </c>
      <c r="K123" s="24">
        <v>1442989</v>
      </c>
      <c r="L123" s="24">
        <v>1387313</v>
      </c>
      <c r="M123" s="24">
        <v>1331314</v>
      </c>
      <c r="N123" s="25">
        <v>1299841</v>
      </c>
    </row>
    <row r="124" spans="1:14" ht="14.45" customHeight="1" x14ac:dyDescent="0.15">
      <c r="A124" s="1" t="s">
        <v>99</v>
      </c>
      <c r="B124" s="23">
        <v>2482067</v>
      </c>
      <c r="C124" s="24">
        <v>2479720</v>
      </c>
      <c r="D124" s="24">
        <v>2460314</v>
      </c>
      <c r="E124" s="24">
        <v>2505096</v>
      </c>
      <c r="F124" s="24">
        <v>2568526</v>
      </c>
      <c r="G124" s="24">
        <v>2535138</v>
      </c>
      <c r="H124" s="24">
        <v>2440934</v>
      </c>
      <c r="I124" s="24">
        <v>2134029</v>
      </c>
      <c r="J124" s="24">
        <v>2081129</v>
      </c>
      <c r="K124" s="24">
        <v>2442673</v>
      </c>
      <c r="L124" s="24">
        <v>2485587</v>
      </c>
      <c r="M124" s="24">
        <v>2456316</v>
      </c>
      <c r="N124" s="25">
        <v>2405742</v>
      </c>
    </row>
    <row r="125" spans="1:14" ht="14.45" customHeight="1" x14ac:dyDescent="0.15">
      <c r="A125" s="1" t="s">
        <v>3</v>
      </c>
      <c r="B125" s="23">
        <v>3419421</v>
      </c>
      <c r="C125" s="24">
        <v>3412790</v>
      </c>
      <c r="D125" s="24">
        <v>3410534</v>
      </c>
      <c r="E125" s="24">
        <v>3451845</v>
      </c>
      <c r="F125" s="24">
        <v>3469915</v>
      </c>
      <c r="G125" s="24">
        <v>3516969</v>
      </c>
      <c r="H125" s="24">
        <v>3543232</v>
      </c>
      <c r="I125" s="24">
        <v>3437640</v>
      </c>
      <c r="J125" s="24">
        <v>3265370</v>
      </c>
      <c r="K125" s="24">
        <v>3495915</v>
      </c>
      <c r="L125" s="24">
        <v>3551645</v>
      </c>
      <c r="M125" s="24">
        <v>3555851</v>
      </c>
      <c r="N125" s="25">
        <v>3571421</v>
      </c>
    </row>
    <row r="126" spans="1:14" ht="14.45" customHeight="1" x14ac:dyDescent="0.15">
      <c r="A126" s="1" t="s">
        <v>4</v>
      </c>
      <c r="B126" s="23">
        <v>1426553</v>
      </c>
      <c r="C126" s="24">
        <v>1407298</v>
      </c>
      <c r="D126" s="24">
        <v>1470100</v>
      </c>
      <c r="E126" s="24">
        <v>1503737</v>
      </c>
      <c r="F126" s="24">
        <v>1495368</v>
      </c>
      <c r="G126" s="24">
        <v>1503763</v>
      </c>
      <c r="H126" s="24">
        <v>1545828</v>
      </c>
      <c r="I126" s="24">
        <v>1483514</v>
      </c>
      <c r="J126" s="24">
        <v>1283124</v>
      </c>
      <c r="K126" s="24">
        <v>1401677</v>
      </c>
      <c r="L126" s="24">
        <v>1430484</v>
      </c>
      <c r="M126" s="24">
        <v>1464890</v>
      </c>
      <c r="N126" s="25">
        <v>1472766</v>
      </c>
    </row>
    <row r="127" spans="1:14" ht="14.45" customHeight="1" x14ac:dyDescent="0.15">
      <c r="A127" s="2" t="s">
        <v>5</v>
      </c>
      <c r="B127" s="29">
        <v>491681</v>
      </c>
      <c r="C127" s="30">
        <v>519474</v>
      </c>
      <c r="D127" s="30">
        <v>491413</v>
      </c>
      <c r="E127" s="30">
        <v>502070</v>
      </c>
      <c r="F127" s="30">
        <v>505046</v>
      </c>
      <c r="G127" s="30">
        <v>508560</v>
      </c>
      <c r="H127" s="30">
        <v>542087</v>
      </c>
      <c r="I127" s="30">
        <v>566095</v>
      </c>
      <c r="J127" s="30">
        <v>409626</v>
      </c>
      <c r="K127" s="30">
        <v>457069</v>
      </c>
      <c r="L127" s="30">
        <v>480676</v>
      </c>
      <c r="M127" s="30">
        <v>476807</v>
      </c>
      <c r="N127" s="31">
        <v>482830</v>
      </c>
    </row>
    <row r="132" spans="1:14" ht="14.45" customHeight="1" x14ac:dyDescent="0.2">
      <c r="A132" s="169" t="s">
        <v>111</v>
      </c>
      <c r="B132" s="169"/>
      <c r="C132" s="169"/>
      <c r="D132" s="169"/>
      <c r="E132" s="169"/>
      <c r="F132" s="169"/>
      <c r="G132" s="169"/>
      <c r="H132" s="169"/>
      <c r="I132" s="169"/>
      <c r="J132" s="169"/>
      <c r="K132" s="169"/>
      <c r="L132" s="169"/>
      <c r="M132" s="169"/>
      <c r="N132" s="169"/>
    </row>
    <row r="134" spans="1:14" ht="14.45" customHeight="1" x14ac:dyDescent="0.15">
      <c r="A134" s="152" t="s">
        <v>0</v>
      </c>
      <c r="B134" s="154" t="s">
        <v>35</v>
      </c>
      <c r="C134" s="155"/>
      <c r="D134" s="155"/>
      <c r="E134" s="155"/>
      <c r="F134" s="155"/>
      <c r="G134" s="155"/>
      <c r="H134" s="155"/>
      <c r="I134" s="155"/>
      <c r="J134" s="155"/>
      <c r="K134" s="155"/>
      <c r="L134" s="155"/>
      <c r="M134" s="155"/>
      <c r="N134" s="156"/>
    </row>
    <row r="135" spans="1:14" ht="14.45" customHeight="1" x14ac:dyDescent="0.15">
      <c r="A135" s="153"/>
      <c r="B135" s="44">
        <v>44682</v>
      </c>
      <c r="C135" s="45">
        <v>44713</v>
      </c>
      <c r="D135" s="45">
        <v>44743</v>
      </c>
      <c r="E135" s="45">
        <v>44774</v>
      </c>
      <c r="F135" s="45">
        <v>44805</v>
      </c>
      <c r="G135" s="45">
        <v>44835</v>
      </c>
      <c r="H135" s="45">
        <v>44866</v>
      </c>
      <c r="I135" s="45">
        <v>44896</v>
      </c>
      <c r="J135" s="45">
        <v>44927</v>
      </c>
      <c r="K135" s="45">
        <v>44958</v>
      </c>
      <c r="L135" s="45">
        <v>44986</v>
      </c>
      <c r="M135" s="45">
        <v>45017</v>
      </c>
      <c r="N135" s="134">
        <v>45047</v>
      </c>
    </row>
    <row r="136" spans="1:14" ht="14.45" customHeight="1" x14ac:dyDescent="0.15">
      <c r="A136" s="3" t="s">
        <v>1</v>
      </c>
      <c r="B136" s="26">
        <v>10748035</v>
      </c>
      <c r="C136" s="27">
        <v>10759224</v>
      </c>
      <c r="D136" s="27">
        <v>10760513</v>
      </c>
      <c r="E136" s="27">
        <v>10881725</v>
      </c>
      <c r="F136" s="27">
        <v>10979399</v>
      </c>
      <c r="G136" s="27">
        <v>11029986</v>
      </c>
      <c r="H136" s="27">
        <v>11236583</v>
      </c>
      <c r="I136" s="27">
        <v>10982519</v>
      </c>
      <c r="J136" s="27">
        <v>10663147</v>
      </c>
      <c r="K136" s="27">
        <v>10957825</v>
      </c>
      <c r="L136" s="27">
        <v>11088911</v>
      </c>
      <c r="M136" s="27">
        <v>11041220</v>
      </c>
      <c r="N136" s="28">
        <v>10965260</v>
      </c>
    </row>
    <row r="137" spans="1:14" ht="14.45" customHeight="1" x14ac:dyDescent="0.15">
      <c r="A137" s="1" t="s">
        <v>98</v>
      </c>
      <c r="B137" s="23">
        <v>1241427</v>
      </c>
      <c r="C137" s="24">
        <v>1288223</v>
      </c>
      <c r="D137" s="24">
        <v>1314415</v>
      </c>
      <c r="E137" s="24">
        <v>1306034</v>
      </c>
      <c r="F137" s="24">
        <v>1289688</v>
      </c>
      <c r="G137" s="24">
        <v>1276618</v>
      </c>
      <c r="H137" s="24">
        <v>1319715</v>
      </c>
      <c r="I137" s="24">
        <v>1608210</v>
      </c>
      <c r="J137" s="24">
        <v>2016019</v>
      </c>
      <c r="K137" s="24">
        <v>1454637</v>
      </c>
      <c r="L137" s="24">
        <v>1360676</v>
      </c>
      <c r="M137" s="24">
        <v>1279469</v>
      </c>
      <c r="N137" s="25">
        <v>1251946</v>
      </c>
    </row>
    <row r="138" spans="1:14" ht="14.45" customHeight="1" x14ac:dyDescent="0.15">
      <c r="A138" s="1" t="s">
        <v>99</v>
      </c>
      <c r="B138" s="23">
        <v>3014292</v>
      </c>
      <c r="C138" s="24">
        <v>2990345</v>
      </c>
      <c r="D138" s="24">
        <v>2965874</v>
      </c>
      <c r="E138" s="24">
        <v>3000842</v>
      </c>
      <c r="F138" s="24">
        <v>3075713</v>
      </c>
      <c r="G138" s="24">
        <v>3064409</v>
      </c>
      <c r="H138" s="24">
        <v>3108395</v>
      </c>
      <c r="I138" s="24">
        <v>2774652</v>
      </c>
      <c r="J138" s="24">
        <v>2762740</v>
      </c>
      <c r="K138" s="24">
        <v>3116310</v>
      </c>
      <c r="L138" s="24">
        <v>3175731</v>
      </c>
      <c r="M138" s="24">
        <v>3158842</v>
      </c>
      <c r="N138" s="25">
        <v>3074925</v>
      </c>
    </row>
    <row r="139" spans="1:14" ht="14.45" customHeight="1" x14ac:dyDescent="0.15">
      <c r="A139" s="1" t="s">
        <v>3</v>
      </c>
      <c r="B139" s="23">
        <v>3923063</v>
      </c>
      <c r="C139" s="24">
        <v>3895103</v>
      </c>
      <c r="D139" s="24">
        <v>3878333</v>
      </c>
      <c r="E139" s="24">
        <v>3927427</v>
      </c>
      <c r="F139" s="24">
        <v>3956912</v>
      </c>
      <c r="G139" s="24">
        <v>4017118</v>
      </c>
      <c r="H139" s="24">
        <v>4048875</v>
      </c>
      <c r="I139" s="24">
        <v>3888434</v>
      </c>
      <c r="J139" s="24">
        <v>3667468</v>
      </c>
      <c r="K139" s="24">
        <v>3948828</v>
      </c>
      <c r="L139" s="24">
        <v>4043712</v>
      </c>
      <c r="M139" s="24">
        <v>4059602</v>
      </c>
      <c r="N139" s="25">
        <v>4072596</v>
      </c>
    </row>
    <row r="140" spans="1:14" ht="14.45" customHeight="1" x14ac:dyDescent="0.15">
      <c r="A140" s="1" t="s">
        <v>4</v>
      </c>
      <c r="B140" s="23">
        <v>1853210</v>
      </c>
      <c r="C140" s="24">
        <v>1796840</v>
      </c>
      <c r="D140" s="24">
        <v>1876381</v>
      </c>
      <c r="E140" s="24">
        <v>1926330</v>
      </c>
      <c r="F140" s="24">
        <v>1931347</v>
      </c>
      <c r="G140" s="24">
        <v>1943929</v>
      </c>
      <c r="H140" s="24">
        <v>1985157</v>
      </c>
      <c r="I140" s="24">
        <v>1885146</v>
      </c>
      <c r="J140" s="24">
        <v>1652004</v>
      </c>
      <c r="K140" s="24">
        <v>1804469</v>
      </c>
      <c r="L140" s="24">
        <v>1844970</v>
      </c>
      <c r="M140" s="24">
        <v>1884103</v>
      </c>
      <c r="N140" s="25">
        <v>1890895</v>
      </c>
    </row>
    <row r="141" spans="1:14" ht="14.45" customHeight="1" x14ac:dyDescent="0.15">
      <c r="A141" s="2" t="s">
        <v>5</v>
      </c>
      <c r="B141" s="23">
        <v>716043</v>
      </c>
      <c r="C141" s="24">
        <v>788713</v>
      </c>
      <c r="D141" s="24">
        <v>725510</v>
      </c>
      <c r="E141" s="24">
        <v>721092</v>
      </c>
      <c r="F141" s="24">
        <v>725739</v>
      </c>
      <c r="G141" s="24">
        <v>727912</v>
      </c>
      <c r="H141" s="24">
        <v>774441</v>
      </c>
      <c r="I141" s="24">
        <v>826077</v>
      </c>
      <c r="J141" s="24">
        <v>564916</v>
      </c>
      <c r="K141" s="24">
        <v>633581</v>
      </c>
      <c r="L141" s="24">
        <v>663822</v>
      </c>
      <c r="M141" s="24">
        <v>659204</v>
      </c>
      <c r="N141" s="25">
        <v>674898</v>
      </c>
    </row>
    <row r="142" spans="1:14" ht="14.45" customHeight="1" x14ac:dyDescent="0.15">
      <c r="A142" s="3" t="s">
        <v>2</v>
      </c>
      <c r="B142" s="26">
        <v>1613977</v>
      </c>
      <c r="C142" s="27">
        <v>1604928</v>
      </c>
      <c r="D142" s="27">
        <v>1600682</v>
      </c>
      <c r="E142" s="27">
        <v>1613242</v>
      </c>
      <c r="F142" s="27">
        <v>1642186</v>
      </c>
      <c r="G142" s="27">
        <v>1659771</v>
      </c>
      <c r="H142" s="27">
        <v>1694118</v>
      </c>
      <c r="I142" s="27">
        <v>1654496</v>
      </c>
      <c r="J142" s="27">
        <v>1494870</v>
      </c>
      <c r="K142" s="27">
        <v>1581561</v>
      </c>
      <c r="L142" s="27">
        <v>1623767</v>
      </c>
      <c r="M142" s="27">
        <v>1622874</v>
      </c>
      <c r="N142" s="28">
        <v>1595699</v>
      </c>
    </row>
    <row r="143" spans="1:14" ht="14.45" customHeight="1" x14ac:dyDescent="0.15">
      <c r="A143" s="1" t="s">
        <v>98</v>
      </c>
      <c r="B143" s="23">
        <v>72875</v>
      </c>
      <c r="C143" s="24">
        <v>87191</v>
      </c>
      <c r="D143" s="24">
        <v>101029</v>
      </c>
      <c r="E143" s="24">
        <v>102738</v>
      </c>
      <c r="F143" s="24">
        <v>94147</v>
      </c>
      <c r="G143" s="24">
        <v>88365</v>
      </c>
      <c r="H143" s="24">
        <v>90044</v>
      </c>
      <c r="I143" s="24">
        <v>144364</v>
      </c>
      <c r="J143" s="24">
        <v>130085</v>
      </c>
      <c r="K143" s="24">
        <v>124403</v>
      </c>
      <c r="L143" s="24">
        <v>94558</v>
      </c>
      <c r="M143" s="24">
        <v>75953</v>
      </c>
      <c r="N143" s="25">
        <v>80593</v>
      </c>
    </row>
    <row r="144" spans="1:14" ht="14.45" customHeight="1" x14ac:dyDescent="0.15">
      <c r="A144" s="1" t="s">
        <v>99</v>
      </c>
      <c r="B144" s="23">
        <v>960799</v>
      </c>
      <c r="C144" s="24">
        <v>946109</v>
      </c>
      <c r="D144" s="24">
        <v>945976</v>
      </c>
      <c r="E144" s="24">
        <v>954429</v>
      </c>
      <c r="F144" s="24">
        <v>973268</v>
      </c>
      <c r="G144" s="24">
        <v>983294</v>
      </c>
      <c r="H144" s="24">
        <v>1004545</v>
      </c>
      <c r="I144" s="24">
        <v>959402</v>
      </c>
      <c r="J144" s="24">
        <v>971137</v>
      </c>
      <c r="K144" s="24">
        <v>980834</v>
      </c>
      <c r="L144" s="24">
        <v>1006977</v>
      </c>
      <c r="M144" s="24">
        <v>1011424</v>
      </c>
      <c r="N144" s="25">
        <v>977793</v>
      </c>
    </row>
    <row r="145" spans="1:14" ht="14.45" customHeight="1" x14ac:dyDescent="0.15">
      <c r="A145" s="1" t="s">
        <v>3</v>
      </c>
      <c r="B145" s="23">
        <v>386770</v>
      </c>
      <c r="C145" s="24">
        <v>379446</v>
      </c>
      <c r="D145" s="24">
        <v>364427</v>
      </c>
      <c r="E145" s="24">
        <v>361537</v>
      </c>
      <c r="F145" s="24">
        <v>374972</v>
      </c>
      <c r="G145" s="24">
        <v>385543</v>
      </c>
      <c r="H145" s="24">
        <v>390356</v>
      </c>
      <c r="I145" s="24">
        <v>345559</v>
      </c>
      <c r="J145" s="24">
        <v>256209</v>
      </c>
      <c r="K145" s="24">
        <v>318537</v>
      </c>
      <c r="L145" s="24">
        <v>352837</v>
      </c>
      <c r="M145" s="24">
        <v>362640</v>
      </c>
      <c r="N145" s="25">
        <v>363222</v>
      </c>
    </row>
    <row r="146" spans="1:14" ht="14.45" customHeight="1" x14ac:dyDescent="0.15">
      <c r="A146" s="1" t="s">
        <v>4</v>
      </c>
      <c r="B146" s="23">
        <v>152417</v>
      </c>
      <c r="C146" s="24">
        <v>150847</v>
      </c>
      <c r="D146" s="24">
        <v>147905</v>
      </c>
      <c r="E146" s="24">
        <v>151831</v>
      </c>
      <c r="F146" s="24">
        <v>156094</v>
      </c>
      <c r="G146" s="24">
        <v>158166</v>
      </c>
      <c r="H146" s="24">
        <v>162884</v>
      </c>
      <c r="I146" s="24">
        <v>154074</v>
      </c>
      <c r="J146" s="24">
        <v>102351</v>
      </c>
      <c r="K146" s="24">
        <v>120952</v>
      </c>
      <c r="L146" s="24">
        <v>131029</v>
      </c>
      <c r="M146" s="24">
        <v>134344</v>
      </c>
      <c r="N146" s="25">
        <v>135181</v>
      </c>
    </row>
    <row r="147" spans="1:14" ht="14.45" customHeight="1" x14ac:dyDescent="0.15">
      <c r="A147" s="2" t="s">
        <v>5</v>
      </c>
      <c r="B147" s="23">
        <v>41116</v>
      </c>
      <c r="C147" s="24">
        <v>41335</v>
      </c>
      <c r="D147" s="24">
        <v>41345</v>
      </c>
      <c r="E147" s="24">
        <v>42707</v>
      </c>
      <c r="F147" s="24">
        <v>43705</v>
      </c>
      <c r="G147" s="24">
        <v>44403</v>
      </c>
      <c r="H147" s="24">
        <v>46289</v>
      </c>
      <c r="I147" s="24">
        <v>51097</v>
      </c>
      <c r="J147" s="24">
        <v>35088</v>
      </c>
      <c r="K147" s="24">
        <v>36835</v>
      </c>
      <c r="L147" s="24">
        <v>38366</v>
      </c>
      <c r="M147" s="24">
        <v>38513</v>
      </c>
      <c r="N147" s="25">
        <v>38910</v>
      </c>
    </row>
    <row r="148" spans="1:14" ht="14.45" customHeight="1" x14ac:dyDescent="0.15">
      <c r="A148" s="3" t="s">
        <v>6</v>
      </c>
      <c r="B148" s="26">
        <v>9134058</v>
      </c>
      <c r="C148" s="27">
        <v>9154296</v>
      </c>
      <c r="D148" s="27">
        <v>9159831</v>
      </c>
      <c r="E148" s="27">
        <v>9268483</v>
      </c>
      <c r="F148" s="27">
        <v>9337213</v>
      </c>
      <c r="G148" s="27">
        <v>9370215</v>
      </c>
      <c r="H148" s="27">
        <v>9542465</v>
      </c>
      <c r="I148" s="27">
        <v>9328023</v>
      </c>
      <c r="J148" s="27">
        <v>9168277</v>
      </c>
      <c r="K148" s="27">
        <v>9376264</v>
      </c>
      <c r="L148" s="27">
        <v>9465144</v>
      </c>
      <c r="M148" s="27">
        <v>9418346</v>
      </c>
      <c r="N148" s="28">
        <v>9369561</v>
      </c>
    </row>
    <row r="149" spans="1:14" ht="14.45" customHeight="1" x14ac:dyDescent="0.15">
      <c r="A149" s="1" t="s">
        <v>98</v>
      </c>
      <c r="B149" s="23">
        <v>1168552</v>
      </c>
      <c r="C149" s="24">
        <v>1201032</v>
      </c>
      <c r="D149" s="24">
        <v>1213386</v>
      </c>
      <c r="E149" s="24">
        <v>1203296</v>
      </c>
      <c r="F149" s="24">
        <v>1195541</v>
      </c>
      <c r="G149" s="24">
        <v>1188253</v>
      </c>
      <c r="H149" s="24">
        <v>1229671</v>
      </c>
      <c r="I149" s="24">
        <v>1463846</v>
      </c>
      <c r="J149" s="24">
        <v>1885934</v>
      </c>
      <c r="K149" s="24">
        <v>1330234</v>
      </c>
      <c r="L149" s="24">
        <v>1266118</v>
      </c>
      <c r="M149" s="24">
        <v>1203516</v>
      </c>
      <c r="N149" s="25">
        <v>1171353</v>
      </c>
    </row>
    <row r="150" spans="1:14" ht="14.45" customHeight="1" x14ac:dyDescent="0.15">
      <c r="A150" s="1" t="s">
        <v>99</v>
      </c>
      <c r="B150" s="23">
        <v>2053493</v>
      </c>
      <c r="C150" s="24">
        <v>2044236</v>
      </c>
      <c r="D150" s="24">
        <v>2019898</v>
      </c>
      <c r="E150" s="24">
        <v>2046413</v>
      </c>
      <c r="F150" s="24">
        <v>2102445</v>
      </c>
      <c r="G150" s="24">
        <v>2081115</v>
      </c>
      <c r="H150" s="24">
        <v>2103850</v>
      </c>
      <c r="I150" s="24">
        <v>1815250</v>
      </c>
      <c r="J150" s="24">
        <v>1791603</v>
      </c>
      <c r="K150" s="24">
        <v>2135476</v>
      </c>
      <c r="L150" s="24">
        <v>2168754</v>
      </c>
      <c r="M150" s="24">
        <v>2147418</v>
      </c>
      <c r="N150" s="25">
        <v>2097132</v>
      </c>
    </row>
    <row r="151" spans="1:14" ht="14.45" customHeight="1" x14ac:dyDescent="0.15">
      <c r="A151" s="1" t="s">
        <v>3</v>
      </c>
      <c r="B151" s="23">
        <v>3536293</v>
      </c>
      <c r="C151" s="24">
        <v>3515657</v>
      </c>
      <c r="D151" s="24">
        <v>3513906</v>
      </c>
      <c r="E151" s="24">
        <v>3565890</v>
      </c>
      <c r="F151" s="24">
        <v>3581940</v>
      </c>
      <c r="G151" s="24">
        <v>3631575</v>
      </c>
      <c r="H151" s="24">
        <v>3658519</v>
      </c>
      <c r="I151" s="24">
        <v>3542875</v>
      </c>
      <c r="J151" s="24">
        <v>3411259</v>
      </c>
      <c r="K151" s="24">
        <v>3630291</v>
      </c>
      <c r="L151" s="24">
        <v>3690875</v>
      </c>
      <c r="M151" s="24">
        <v>3696962</v>
      </c>
      <c r="N151" s="25">
        <v>3709374</v>
      </c>
    </row>
    <row r="152" spans="1:14" ht="14.45" customHeight="1" x14ac:dyDescent="0.15">
      <c r="A152" s="1" t="s">
        <v>4</v>
      </c>
      <c r="B152" s="23">
        <v>1700793</v>
      </c>
      <c r="C152" s="24">
        <v>1645993</v>
      </c>
      <c r="D152" s="24">
        <v>1728476</v>
      </c>
      <c r="E152" s="24">
        <v>1774499</v>
      </c>
      <c r="F152" s="24">
        <v>1775253</v>
      </c>
      <c r="G152" s="24">
        <v>1785763</v>
      </c>
      <c r="H152" s="24">
        <v>1822273</v>
      </c>
      <c r="I152" s="24">
        <v>1731072</v>
      </c>
      <c r="J152" s="24">
        <v>1549653</v>
      </c>
      <c r="K152" s="24">
        <v>1683517</v>
      </c>
      <c r="L152" s="24">
        <v>1713941</v>
      </c>
      <c r="M152" s="24">
        <v>1749759</v>
      </c>
      <c r="N152" s="25">
        <v>1755714</v>
      </c>
    </row>
    <row r="153" spans="1:14" ht="14.45" customHeight="1" x14ac:dyDescent="0.15">
      <c r="A153" s="2" t="s">
        <v>5</v>
      </c>
      <c r="B153" s="29">
        <v>674927</v>
      </c>
      <c r="C153" s="30">
        <v>747378</v>
      </c>
      <c r="D153" s="30">
        <v>684165</v>
      </c>
      <c r="E153" s="30">
        <v>678385</v>
      </c>
      <c r="F153" s="30">
        <v>682034</v>
      </c>
      <c r="G153" s="30">
        <v>683509</v>
      </c>
      <c r="H153" s="30">
        <v>728152</v>
      </c>
      <c r="I153" s="30">
        <v>774980</v>
      </c>
      <c r="J153" s="30">
        <v>529828</v>
      </c>
      <c r="K153" s="30">
        <v>596746</v>
      </c>
      <c r="L153" s="30">
        <v>625456</v>
      </c>
      <c r="M153" s="30">
        <v>620691</v>
      </c>
      <c r="N153" s="31">
        <v>635988</v>
      </c>
    </row>
    <row r="154" spans="1:14" ht="14.45" customHeight="1" x14ac:dyDescent="0.15">
      <c r="A154" s="3" t="s">
        <v>36</v>
      </c>
      <c r="B154" s="26">
        <v>8284554</v>
      </c>
      <c r="C154" s="27">
        <v>8307045</v>
      </c>
      <c r="D154" s="27">
        <v>8345244</v>
      </c>
      <c r="E154" s="27">
        <v>8451865</v>
      </c>
      <c r="F154" s="27">
        <v>8521000</v>
      </c>
      <c r="G154" s="27">
        <v>8557202</v>
      </c>
      <c r="H154" s="27">
        <v>8724972</v>
      </c>
      <c r="I154" s="27">
        <v>8525043</v>
      </c>
      <c r="J154" s="27">
        <v>8394818</v>
      </c>
      <c r="K154" s="27">
        <v>8562494</v>
      </c>
      <c r="L154" s="27">
        <v>8631802</v>
      </c>
      <c r="M154" s="27">
        <v>8576933</v>
      </c>
      <c r="N154" s="28">
        <v>8527027</v>
      </c>
    </row>
    <row r="155" spans="1:14" ht="14.45" customHeight="1" x14ac:dyDescent="0.15">
      <c r="A155" s="1" t="s">
        <v>98</v>
      </c>
      <c r="B155" s="23">
        <v>1124122</v>
      </c>
      <c r="C155" s="24">
        <v>1151807</v>
      </c>
      <c r="D155" s="24">
        <v>1183319</v>
      </c>
      <c r="E155" s="24">
        <v>1168496</v>
      </c>
      <c r="F155" s="24">
        <v>1169330</v>
      </c>
      <c r="G155" s="24">
        <v>1161840</v>
      </c>
      <c r="H155" s="24">
        <v>1204345</v>
      </c>
      <c r="I155" s="24">
        <v>1429720</v>
      </c>
      <c r="J155" s="24">
        <v>1846289</v>
      </c>
      <c r="K155" s="24">
        <v>1295808</v>
      </c>
      <c r="L155" s="24">
        <v>1237514</v>
      </c>
      <c r="M155" s="24">
        <v>1177923</v>
      </c>
      <c r="N155" s="25">
        <v>1146497</v>
      </c>
    </row>
    <row r="156" spans="1:14" ht="14.45" customHeight="1" x14ac:dyDescent="0.15">
      <c r="A156" s="1" t="s">
        <v>99</v>
      </c>
      <c r="B156" s="23">
        <v>1900376</v>
      </c>
      <c r="C156" s="24">
        <v>1893284</v>
      </c>
      <c r="D156" s="24">
        <v>1867542</v>
      </c>
      <c r="E156" s="24">
        <v>1906842</v>
      </c>
      <c r="F156" s="24">
        <v>1963905</v>
      </c>
      <c r="G156" s="24">
        <v>1950280</v>
      </c>
      <c r="H156" s="24">
        <v>1970105</v>
      </c>
      <c r="I156" s="24">
        <v>1691727</v>
      </c>
      <c r="J156" s="24">
        <v>1660184</v>
      </c>
      <c r="K156" s="24">
        <v>1987495</v>
      </c>
      <c r="L156" s="24">
        <v>2008952</v>
      </c>
      <c r="M156" s="24">
        <v>1979700</v>
      </c>
      <c r="N156" s="25">
        <v>1932822</v>
      </c>
    </row>
    <row r="157" spans="1:14" ht="14.45" customHeight="1" x14ac:dyDescent="0.15">
      <c r="A157" s="1" t="s">
        <v>3</v>
      </c>
      <c r="B157" s="23">
        <v>3381534</v>
      </c>
      <c r="C157" s="24">
        <v>3374699</v>
      </c>
      <c r="D157" s="24">
        <v>3372142</v>
      </c>
      <c r="E157" s="24">
        <v>3411804</v>
      </c>
      <c r="F157" s="24">
        <v>3429150</v>
      </c>
      <c r="G157" s="24">
        <v>3475249</v>
      </c>
      <c r="H157" s="24">
        <v>3505605</v>
      </c>
      <c r="I157" s="24">
        <v>3395754</v>
      </c>
      <c r="J157" s="24">
        <v>3232442</v>
      </c>
      <c r="K157" s="24">
        <v>3460418</v>
      </c>
      <c r="L157" s="24">
        <v>3515362</v>
      </c>
      <c r="M157" s="24">
        <v>3519286</v>
      </c>
      <c r="N157" s="25">
        <v>3534505</v>
      </c>
    </row>
    <row r="158" spans="1:14" ht="14.45" customHeight="1" x14ac:dyDescent="0.15">
      <c r="A158" s="1" t="s">
        <v>4</v>
      </c>
      <c r="B158" s="23">
        <v>1404390</v>
      </c>
      <c r="C158" s="24">
        <v>1385549</v>
      </c>
      <c r="D158" s="24">
        <v>1448330</v>
      </c>
      <c r="E158" s="24">
        <v>1480806</v>
      </c>
      <c r="F158" s="24">
        <v>1472021</v>
      </c>
      <c r="G158" s="24">
        <v>1480132</v>
      </c>
      <c r="H158" s="24">
        <v>1522128</v>
      </c>
      <c r="I158" s="24">
        <v>1460828</v>
      </c>
      <c r="J158" s="24">
        <v>1262336</v>
      </c>
      <c r="K158" s="24">
        <v>1379460</v>
      </c>
      <c r="L158" s="24">
        <v>1407605</v>
      </c>
      <c r="M158" s="24">
        <v>1441481</v>
      </c>
      <c r="N158" s="25">
        <v>1448947</v>
      </c>
    </row>
    <row r="159" spans="1:14" ht="14.45" customHeight="1" x14ac:dyDescent="0.15">
      <c r="A159" s="2" t="s">
        <v>5</v>
      </c>
      <c r="B159" s="29">
        <v>474132</v>
      </c>
      <c r="C159" s="30">
        <v>501706</v>
      </c>
      <c r="D159" s="30">
        <v>473911</v>
      </c>
      <c r="E159" s="30">
        <v>483917</v>
      </c>
      <c r="F159" s="30">
        <v>486594</v>
      </c>
      <c r="G159" s="30">
        <v>489701</v>
      </c>
      <c r="H159" s="30">
        <v>522789</v>
      </c>
      <c r="I159" s="30">
        <v>547014</v>
      </c>
      <c r="J159" s="30">
        <v>393567</v>
      </c>
      <c r="K159" s="30">
        <v>439313</v>
      </c>
      <c r="L159" s="30">
        <v>462369</v>
      </c>
      <c r="M159" s="30">
        <v>458543</v>
      </c>
      <c r="N159" s="31">
        <v>464256</v>
      </c>
    </row>
    <row r="164" spans="1:14" ht="14.45" customHeight="1" x14ac:dyDescent="0.2">
      <c r="A164" s="169" t="s">
        <v>112</v>
      </c>
      <c r="B164" s="169"/>
      <c r="C164" s="169"/>
      <c r="D164" s="169"/>
      <c r="E164" s="169"/>
      <c r="F164" s="169"/>
      <c r="G164" s="169"/>
      <c r="H164" s="169"/>
      <c r="I164" s="169"/>
      <c r="J164" s="169"/>
      <c r="K164" s="169"/>
      <c r="L164" s="169"/>
      <c r="M164" s="169"/>
      <c r="N164" s="169"/>
    </row>
    <row r="166" spans="1:14" ht="14.45" customHeight="1" x14ac:dyDescent="0.15">
      <c r="A166" s="152" t="s">
        <v>0</v>
      </c>
      <c r="B166" s="154" t="s">
        <v>35</v>
      </c>
      <c r="C166" s="155"/>
      <c r="D166" s="155"/>
      <c r="E166" s="155"/>
      <c r="F166" s="155"/>
      <c r="G166" s="155"/>
      <c r="H166" s="155"/>
      <c r="I166" s="155"/>
      <c r="J166" s="155"/>
      <c r="K166" s="155"/>
      <c r="L166" s="155"/>
      <c r="M166" s="155"/>
      <c r="N166" s="156"/>
    </row>
    <row r="167" spans="1:14" ht="14.45" customHeight="1" x14ac:dyDescent="0.15">
      <c r="A167" s="153"/>
      <c r="B167" s="44">
        <v>44682</v>
      </c>
      <c r="C167" s="45">
        <v>44713</v>
      </c>
      <c r="D167" s="45">
        <v>44743</v>
      </c>
      <c r="E167" s="45">
        <v>44774</v>
      </c>
      <c r="F167" s="45">
        <v>44805</v>
      </c>
      <c r="G167" s="45">
        <v>44835</v>
      </c>
      <c r="H167" s="45">
        <v>44866</v>
      </c>
      <c r="I167" s="45">
        <v>44896</v>
      </c>
      <c r="J167" s="45">
        <v>44927</v>
      </c>
      <c r="K167" s="45">
        <v>44958</v>
      </c>
      <c r="L167" s="45">
        <v>44986</v>
      </c>
      <c r="M167" s="45">
        <v>45017</v>
      </c>
      <c r="N167" s="134">
        <v>45047</v>
      </c>
    </row>
    <row r="168" spans="1:14" ht="14.45" customHeight="1" x14ac:dyDescent="0.15">
      <c r="A168" s="3" t="s">
        <v>1</v>
      </c>
      <c r="B168" s="26">
        <v>11568419</v>
      </c>
      <c r="C168" s="27">
        <v>11527061</v>
      </c>
      <c r="D168" s="27">
        <v>11517242</v>
      </c>
      <c r="E168" s="27">
        <v>11781103</v>
      </c>
      <c r="F168" s="27">
        <v>11969813</v>
      </c>
      <c r="G168" s="27">
        <v>12042056</v>
      </c>
      <c r="H168" s="27">
        <v>12033989</v>
      </c>
      <c r="I168" s="27">
        <v>11306984</v>
      </c>
      <c r="J168" s="27">
        <v>10858806</v>
      </c>
      <c r="K168" s="27">
        <v>11328632</v>
      </c>
      <c r="L168" s="27">
        <v>11573022</v>
      </c>
      <c r="M168" s="27">
        <v>11591382</v>
      </c>
      <c r="N168" s="28">
        <v>11567358</v>
      </c>
    </row>
    <row r="169" spans="1:14" ht="14.45" customHeight="1" x14ac:dyDescent="0.15">
      <c r="A169" s="1" t="s">
        <v>98</v>
      </c>
      <c r="B169" s="23">
        <v>1441645</v>
      </c>
      <c r="C169" s="24">
        <v>1483766</v>
      </c>
      <c r="D169" s="24">
        <v>1524422</v>
      </c>
      <c r="E169" s="24">
        <v>1516311</v>
      </c>
      <c r="F169" s="24">
        <v>1497956</v>
      </c>
      <c r="G169" s="24">
        <v>1487379</v>
      </c>
      <c r="H169" s="24">
        <v>1504839</v>
      </c>
      <c r="I169" s="24">
        <v>1798243</v>
      </c>
      <c r="J169" s="24">
        <v>2204221</v>
      </c>
      <c r="K169" s="24">
        <v>1623348</v>
      </c>
      <c r="L169" s="24">
        <v>1518512</v>
      </c>
      <c r="M169" s="24">
        <v>1440013</v>
      </c>
      <c r="N169" s="25">
        <v>1404311</v>
      </c>
    </row>
    <row r="170" spans="1:14" ht="14.45" customHeight="1" x14ac:dyDescent="0.15">
      <c r="A170" s="1" t="s">
        <v>99</v>
      </c>
      <c r="B170" s="23">
        <v>3695482</v>
      </c>
      <c r="C170" s="24">
        <v>3628422</v>
      </c>
      <c r="D170" s="24">
        <v>3587042</v>
      </c>
      <c r="E170" s="24">
        <v>3755744</v>
      </c>
      <c r="F170" s="24">
        <v>3920233</v>
      </c>
      <c r="G170" s="24">
        <v>3928467</v>
      </c>
      <c r="H170" s="24">
        <v>3791454</v>
      </c>
      <c r="I170" s="24">
        <v>3000472</v>
      </c>
      <c r="J170" s="24">
        <v>2854403</v>
      </c>
      <c r="K170" s="24">
        <v>3378364</v>
      </c>
      <c r="L170" s="24">
        <v>3565863</v>
      </c>
      <c r="M170" s="24">
        <v>3609299</v>
      </c>
      <c r="N170" s="25">
        <v>3583473</v>
      </c>
    </row>
    <row r="171" spans="1:14" ht="14.45" customHeight="1" x14ac:dyDescent="0.15">
      <c r="A171" s="1" t="s">
        <v>3</v>
      </c>
      <c r="B171" s="23">
        <v>3877022</v>
      </c>
      <c r="C171" s="24">
        <v>3847927</v>
      </c>
      <c r="D171" s="24">
        <v>3827722</v>
      </c>
      <c r="E171" s="24">
        <v>3880094</v>
      </c>
      <c r="F171" s="24">
        <v>3911049</v>
      </c>
      <c r="G171" s="24">
        <v>3971222</v>
      </c>
      <c r="H171" s="24">
        <v>3997110</v>
      </c>
      <c r="I171" s="24">
        <v>3829545</v>
      </c>
      <c r="J171" s="24">
        <v>3608384</v>
      </c>
      <c r="K171" s="24">
        <v>3903362</v>
      </c>
      <c r="L171" s="24">
        <v>3995180</v>
      </c>
      <c r="M171" s="24">
        <v>4013571</v>
      </c>
      <c r="N171" s="25">
        <v>4026885</v>
      </c>
    </row>
    <row r="172" spans="1:14" ht="14.45" customHeight="1" x14ac:dyDescent="0.15">
      <c r="A172" s="1" t="s">
        <v>4</v>
      </c>
      <c r="B172" s="23">
        <v>1843849</v>
      </c>
      <c r="C172" s="24">
        <v>1783757</v>
      </c>
      <c r="D172" s="24">
        <v>1859692</v>
      </c>
      <c r="E172" s="24">
        <v>1913886</v>
      </c>
      <c r="F172" s="24">
        <v>1919903</v>
      </c>
      <c r="G172" s="24">
        <v>1932301</v>
      </c>
      <c r="H172" s="24">
        <v>1972622</v>
      </c>
      <c r="I172" s="24">
        <v>1863183</v>
      </c>
      <c r="J172" s="24">
        <v>1633745</v>
      </c>
      <c r="K172" s="24">
        <v>1793010</v>
      </c>
      <c r="L172" s="24">
        <v>1833147</v>
      </c>
      <c r="M172" s="24">
        <v>1874115</v>
      </c>
      <c r="N172" s="25">
        <v>1882290</v>
      </c>
    </row>
    <row r="173" spans="1:14" ht="14.45" customHeight="1" x14ac:dyDescent="0.15">
      <c r="A173" s="2" t="s">
        <v>5</v>
      </c>
      <c r="B173" s="23">
        <v>710421</v>
      </c>
      <c r="C173" s="24">
        <v>783189</v>
      </c>
      <c r="D173" s="24">
        <v>718364</v>
      </c>
      <c r="E173" s="24">
        <v>715068</v>
      </c>
      <c r="F173" s="24">
        <v>720672</v>
      </c>
      <c r="G173" s="24">
        <v>722687</v>
      </c>
      <c r="H173" s="24">
        <v>767964</v>
      </c>
      <c r="I173" s="24">
        <v>815541</v>
      </c>
      <c r="J173" s="24">
        <v>558053</v>
      </c>
      <c r="K173" s="24">
        <v>630548</v>
      </c>
      <c r="L173" s="24">
        <v>660320</v>
      </c>
      <c r="M173" s="24">
        <v>654384</v>
      </c>
      <c r="N173" s="25">
        <v>670399</v>
      </c>
    </row>
    <row r="174" spans="1:14" ht="14.45" customHeight="1" x14ac:dyDescent="0.15">
      <c r="A174" s="3" t="s">
        <v>2</v>
      </c>
      <c r="B174" s="26">
        <v>1186957</v>
      </c>
      <c r="C174" s="27">
        <v>1177172</v>
      </c>
      <c r="D174" s="27">
        <v>1163778</v>
      </c>
      <c r="E174" s="27">
        <v>1174270</v>
      </c>
      <c r="F174" s="27">
        <v>1203891</v>
      </c>
      <c r="G174" s="27">
        <v>1218060</v>
      </c>
      <c r="H174" s="27">
        <v>1228429</v>
      </c>
      <c r="I174" s="27">
        <v>1169385</v>
      </c>
      <c r="J174" s="27">
        <v>979883</v>
      </c>
      <c r="K174" s="27">
        <v>1093587</v>
      </c>
      <c r="L174" s="27">
        <v>1153417</v>
      </c>
      <c r="M174" s="27">
        <v>1161923</v>
      </c>
      <c r="N174" s="28">
        <v>1152155</v>
      </c>
    </row>
    <row r="175" spans="1:14" ht="14.45" customHeight="1" x14ac:dyDescent="0.15">
      <c r="A175" s="1" t="s">
        <v>98</v>
      </c>
      <c r="B175" s="23">
        <v>87350</v>
      </c>
      <c r="C175" s="24">
        <v>102020</v>
      </c>
      <c r="D175" s="24">
        <v>117002</v>
      </c>
      <c r="E175" s="24">
        <v>116954</v>
      </c>
      <c r="F175" s="24">
        <v>110874</v>
      </c>
      <c r="G175" s="24">
        <v>103215</v>
      </c>
      <c r="H175" s="24">
        <v>105494</v>
      </c>
      <c r="I175" s="24">
        <v>166805</v>
      </c>
      <c r="J175" s="24">
        <v>147254</v>
      </c>
      <c r="K175" s="24">
        <v>142878</v>
      </c>
      <c r="L175" s="24">
        <v>111403</v>
      </c>
      <c r="M175" s="24">
        <v>92113</v>
      </c>
      <c r="N175" s="25">
        <v>97378</v>
      </c>
    </row>
    <row r="176" spans="1:14" ht="14.45" customHeight="1" x14ac:dyDescent="0.15">
      <c r="A176" s="1" t="s">
        <v>99</v>
      </c>
      <c r="B176" s="23">
        <v>619156</v>
      </c>
      <c r="C176" s="24">
        <v>603767</v>
      </c>
      <c r="D176" s="24">
        <v>595118</v>
      </c>
      <c r="E176" s="24">
        <v>604354</v>
      </c>
      <c r="F176" s="24">
        <v>622694</v>
      </c>
      <c r="G176" s="24">
        <v>631529</v>
      </c>
      <c r="H176" s="24">
        <v>631367</v>
      </c>
      <c r="I176" s="24">
        <v>567490</v>
      </c>
      <c r="J176" s="24">
        <v>546970</v>
      </c>
      <c r="K176" s="24">
        <v>579004</v>
      </c>
      <c r="L176" s="24">
        <v>620447</v>
      </c>
      <c r="M176" s="24">
        <v>633929</v>
      </c>
      <c r="N176" s="25">
        <v>614523</v>
      </c>
    </row>
    <row r="177" spans="1:14" ht="14.45" customHeight="1" x14ac:dyDescent="0.15">
      <c r="A177" s="1" t="s">
        <v>3</v>
      </c>
      <c r="B177" s="23">
        <v>320913</v>
      </c>
      <c r="C177" s="24">
        <v>313554</v>
      </c>
      <c r="D177" s="24">
        <v>297296</v>
      </c>
      <c r="E177" s="24">
        <v>294073</v>
      </c>
      <c r="F177" s="24">
        <v>306745</v>
      </c>
      <c r="G177" s="24">
        <v>317688</v>
      </c>
      <c r="H177" s="24">
        <v>320877</v>
      </c>
      <c r="I177" s="24">
        <v>272827</v>
      </c>
      <c r="J177" s="24">
        <v>185649</v>
      </c>
      <c r="K177" s="24">
        <v>250307</v>
      </c>
      <c r="L177" s="24">
        <v>287463</v>
      </c>
      <c r="M177" s="24">
        <v>298522</v>
      </c>
      <c r="N177" s="25">
        <v>300767</v>
      </c>
    </row>
    <row r="178" spans="1:14" ht="14.45" customHeight="1" x14ac:dyDescent="0.15">
      <c r="A178" s="1" t="s">
        <v>4</v>
      </c>
      <c r="B178" s="23">
        <v>128744</v>
      </c>
      <c r="C178" s="24">
        <v>126870</v>
      </c>
      <c r="D178" s="24">
        <v>123633</v>
      </c>
      <c r="E178" s="24">
        <v>127129</v>
      </c>
      <c r="F178" s="24">
        <v>131142</v>
      </c>
      <c r="G178" s="24">
        <v>132993</v>
      </c>
      <c r="H178" s="24">
        <v>136818</v>
      </c>
      <c r="I178" s="24">
        <v>126911</v>
      </c>
      <c r="J178" s="24">
        <v>75921</v>
      </c>
      <c r="K178" s="24">
        <v>95309</v>
      </c>
      <c r="L178" s="24">
        <v>106130</v>
      </c>
      <c r="M178" s="24">
        <v>109549</v>
      </c>
      <c r="N178" s="25">
        <v>110998</v>
      </c>
    </row>
    <row r="179" spans="1:14" ht="14.45" customHeight="1" x14ac:dyDescent="0.15">
      <c r="A179" s="2" t="s">
        <v>5</v>
      </c>
      <c r="B179" s="23">
        <v>30794</v>
      </c>
      <c r="C179" s="24">
        <v>30961</v>
      </c>
      <c r="D179" s="24">
        <v>30729</v>
      </c>
      <c r="E179" s="24">
        <v>31760</v>
      </c>
      <c r="F179" s="24">
        <v>32436</v>
      </c>
      <c r="G179" s="24">
        <v>32635</v>
      </c>
      <c r="H179" s="24">
        <v>33873</v>
      </c>
      <c r="I179" s="24">
        <v>35352</v>
      </c>
      <c r="J179" s="24">
        <v>24089</v>
      </c>
      <c r="K179" s="24">
        <v>26089</v>
      </c>
      <c r="L179" s="24">
        <v>27974</v>
      </c>
      <c r="M179" s="24">
        <v>27810</v>
      </c>
      <c r="N179" s="25">
        <v>28489</v>
      </c>
    </row>
    <row r="180" spans="1:14" ht="14.45" customHeight="1" x14ac:dyDescent="0.15">
      <c r="A180" s="3" t="s">
        <v>6</v>
      </c>
      <c r="B180" s="26">
        <v>10381462</v>
      </c>
      <c r="C180" s="27">
        <v>10349889</v>
      </c>
      <c r="D180" s="27">
        <v>10353464</v>
      </c>
      <c r="E180" s="27">
        <v>10606833</v>
      </c>
      <c r="F180" s="27">
        <v>10765922</v>
      </c>
      <c r="G180" s="27">
        <v>10823996</v>
      </c>
      <c r="H180" s="27">
        <v>10805560</v>
      </c>
      <c r="I180" s="27">
        <v>10137599</v>
      </c>
      <c r="J180" s="27">
        <v>9878923</v>
      </c>
      <c r="K180" s="27">
        <v>10235045</v>
      </c>
      <c r="L180" s="27">
        <v>10419605</v>
      </c>
      <c r="M180" s="27">
        <v>10429459</v>
      </c>
      <c r="N180" s="28">
        <v>10415203</v>
      </c>
    </row>
    <row r="181" spans="1:14" ht="14.45" customHeight="1" x14ac:dyDescent="0.15">
      <c r="A181" s="1" t="s">
        <v>98</v>
      </c>
      <c r="B181" s="23">
        <v>1354295</v>
      </c>
      <c r="C181" s="24">
        <v>1381746</v>
      </c>
      <c r="D181" s="24">
        <v>1407420</v>
      </c>
      <c r="E181" s="24">
        <v>1399357</v>
      </c>
      <c r="F181" s="24">
        <v>1387082</v>
      </c>
      <c r="G181" s="24">
        <v>1384164</v>
      </c>
      <c r="H181" s="24">
        <v>1399345</v>
      </c>
      <c r="I181" s="24">
        <v>1631438</v>
      </c>
      <c r="J181" s="24">
        <v>2056967</v>
      </c>
      <c r="K181" s="24">
        <v>1480470</v>
      </c>
      <c r="L181" s="24">
        <v>1407109</v>
      </c>
      <c r="M181" s="24">
        <v>1347900</v>
      </c>
      <c r="N181" s="25">
        <v>1306933</v>
      </c>
    </row>
    <row r="182" spans="1:14" ht="14.45" customHeight="1" x14ac:dyDescent="0.15">
      <c r="A182" s="1" t="s">
        <v>99</v>
      </c>
      <c r="B182" s="23">
        <v>3076326</v>
      </c>
      <c r="C182" s="24">
        <v>3024655</v>
      </c>
      <c r="D182" s="24">
        <v>2991924</v>
      </c>
      <c r="E182" s="24">
        <v>3151390</v>
      </c>
      <c r="F182" s="24">
        <v>3297539</v>
      </c>
      <c r="G182" s="24">
        <v>3296938</v>
      </c>
      <c r="H182" s="24">
        <v>3160087</v>
      </c>
      <c r="I182" s="24">
        <v>2432982</v>
      </c>
      <c r="J182" s="24">
        <v>2307433</v>
      </c>
      <c r="K182" s="24">
        <v>2799360</v>
      </c>
      <c r="L182" s="24">
        <v>2945416</v>
      </c>
      <c r="M182" s="24">
        <v>2975370</v>
      </c>
      <c r="N182" s="25">
        <v>2968950</v>
      </c>
    </row>
    <row r="183" spans="1:14" ht="14.45" customHeight="1" x14ac:dyDescent="0.15">
      <c r="A183" s="1" t="s">
        <v>3</v>
      </c>
      <c r="B183" s="23">
        <v>3556109</v>
      </c>
      <c r="C183" s="24">
        <v>3534373</v>
      </c>
      <c r="D183" s="24">
        <v>3530426</v>
      </c>
      <c r="E183" s="24">
        <v>3586021</v>
      </c>
      <c r="F183" s="24">
        <v>3604304</v>
      </c>
      <c r="G183" s="24">
        <v>3653534</v>
      </c>
      <c r="H183" s="24">
        <v>3676233</v>
      </c>
      <c r="I183" s="24">
        <v>3556718</v>
      </c>
      <c r="J183" s="24">
        <v>3422735</v>
      </c>
      <c r="K183" s="24">
        <v>3653055</v>
      </c>
      <c r="L183" s="24">
        <v>3707717</v>
      </c>
      <c r="M183" s="24">
        <v>3715049</v>
      </c>
      <c r="N183" s="25">
        <v>3726118</v>
      </c>
    </row>
    <row r="184" spans="1:14" ht="14.45" customHeight="1" x14ac:dyDescent="0.15">
      <c r="A184" s="1" t="s">
        <v>4</v>
      </c>
      <c r="B184" s="23">
        <v>1715105</v>
      </c>
      <c r="C184" s="24">
        <v>1656887</v>
      </c>
      <c r="D184" s="24">
        <v>1736059</v>
      </c>
      <c r="E184" s="24">
        <v>1786757</v>
      </c>
      <c r="F184" s="24">
        <v>1788761</v>
      </c>
      <c r="G184" s="24">
        <v>1799308</v>
      </c>
      <c r="H184" s="24">
        <v>1835804</v>
      </c>
      <c r="I184" s="24">
        <v>1736272</v>
      </c>
      <c r="J184" s="24">
        <v>1557824</v>
      </c>
      <c r="K184" s="24">
        <v>1697701</v>
      </c>
      <c r="L184" s="24">
        <v>1727017</v>
      </c>
      <c r="M184" s="24">
        <v>1764566</v>
      </c>
      <c r="N184" s="25">
        <v>1771292</v>
      </c>
    </row>
    <row r="185" spans="1:14" ht="14.45" customHeight="1" x14ac:dyDescent="0.15">
      <c r="A185" s="2" t="s">
        <v>5</v>
      </c>
      <c r="B185" s="29">
        <v>679627</v>
      </c>
      <c r="C185" s="30">
        <v>752228</v>
      </c>
      <c r="D185" s="30">
        <v>687635</v>
      </c>
      <c r="E185" s="30">
        <v>683308</v>
      </c>
      <c r="F185" s="30">
        <v>688236</v>
      </c>
      <c r="G185" s="30">
        <v>690052</v>
      </c>
      <c r="H185" s="30">
        <v>734091</v>
      </c>
      <c r="I185" s="30">
        <v>780189</v>
      </c>
      <c r="J185" s="30">
        <v>533964</v>
      </c>
      <c r="K185" s="30">
        <v>604459</v>
      </c>
      <c r="L185" s="30">
        <v>632346</v>
      </c>
      <c r="M185" s="30">
        <v>626574</v>
      </c>
      <c r="N185" s="31">
        <v>641910</v>
      </c>
    </row>
    <row r="186" spans="1:14" ht="14.45" customHeight="1" x14ac:dyDescent="0.15">
      <c r="A186" s="3" t="s">
        <v>36</v>
      </c>
      <c r="B186" s="26">
        <v>9011167</v>
      </c>
      <c r="C186" s="27">
        <v>9026690</v>
      </c>
      <c r="D186" s="27">
        <v>9068556</v>
      </c>
      <c r="E186" s="27">
        <v>9197140</v>
      </c>
      <c r="F186" s="27">
        <v>9273537</v>
      </c>
      <c r="G186" s="27">
        <v>9296027</v>
      </c>
      <c r="H186" s="27">
        <v>9306819</v>
      </c>
      <c r="I186" s="27">
        <v>9053596</v>
      </c>
      <c r="J186" s="27">
        <v>8886664</v>
      </c>
      <c r="K186" s="27">
        <v>9083579</v>
      </c>
      <c r="L186" s="27">
        <v>9154127</v>
      </c>
      <c r="M186" s="27">
        <v>9097931</v>
      </c>
      <c r="N186" s="28">
        <v>9043905</v>
      </c>
    </row>
    <row r="187" spans="1:14" ht="14.45" customHeight="1" x14ac:dyDescent="0.15">
      <c r="A187" s="1" t="s">
        <v>98</v>
      </c>
      <c r="B187" s="23">
        <v>1288125</v>
      </c>
      <c r="C187" s="24">
        <v>1308451</v>
      </c>
      <c r="D187" s="24">
        <v>1348669</v>
      </c>
      <c r="E187" s="24">
        <v>1337511</v>
      </c>
      <c r="F187" s="24">
        <v>1341279</v>
      </c>
      <c r="G187" s="24">
        <v>1334608</v>
      </c>
      <c r="H187" s="24">
        <v>1356388</v>
      </c>
      <c r="I187" s="24">
        <v>1577062</v>
      </c>
      <c r="J187" s="24">
        <v>1989093</v>
      </c>
      <c r="K187" s="24">
        <v>1424729</v>
      </c>
      <c r="L187" s="24">
        <v>1361689</v>
      </c>
      <c r="M187" s="24">
        <v>1299469</v>
      </c>
      <c r="N187" s="25">
        <v>1266373</v>
      </c>
    </row>
    <row r="188" spans="1:14" ht="14.45" customHeight="1" x14ac:dyDescent="0.15">
      <c r="A188" s="1" t="s">
        <v>99</v>
      </c>
      <c r="B188" s="23">
        <v>2414900</v>
      </c>
      <c r="C188" s="24">
        <v>2411088</v>
      </c>
      <c r="D188" s="24">
        <v>2385835</v>
      </c>
      <c r="E188" s="24">
        <v>2434088</v>
      </c>
      <c r="F188" s="24">
        <v>2492624</v>
      </c>
      <c r="G188" s="24">
        <v>2464335</v>
      </c>
      <c r="H188" s="24">
        <v>2351600</v>
      </c>
      <c r="I188" s="24">
        <v>2036671</v>
      </c>
      <c r="J188" s="24">
        <v>1971638</v>
      </c>
      <c r="K188" s="24">
        <v>2324704</v>
      </c>
      <c r="L188" s="24">
        <v>2359676</v>
      </c>
      <c r="M188" s="24">
        <v>2330168</v>
      </c>
      <c r="N188" s="25">
        <v>2281510</v>
      </c>
    </row>
    <row r="189" spans="1:14" ht="14.45" customHeight="1" x14ac:dyDescent="0.15">
      <c r="A189" s="1" t="s">
        <v>3</v>
      </c>
      <c r="B189" s="23">
        <v>3400248</v>
      </c>
      <c r="C189" s="24">
        <v>3392572</v>
      </c>
      <c r="D189" s="24">
        <v>3388304</v>
      </c>
      <c r="E189" s="24">
        <v>3431268</v>
      </c>
      <c r="F189" s="24">
        <v>3450574</v>
      </c>
      <c r="G189" s="24">
        <v>3496191</v>
      </c>
      <c r="H189" s="24">
        <v>3523054</v>
      </c>
      <c r="I189" s="24">
        <v>3409582</v>
      </c>
      <c r="J189" s="24">
        <v>3244569</v>
      </c>
      <c r="K189" s="24">
        <v>3482845</v>
      </c>
      <c r="L189" s="24">
        <v>3532089</v>
      </c>
      <c r="M189" s="24">
        <v>3536956</v>
      </c>
      <c r="N189" s="25">
        <v>3550992</v>
      </c>
    </row>
    <row r="190" spans="1:14" ht="14.45" customHeight="1" x14ac:dyDescent="0.15">
      <c r="A190" s="1" t="s">
        <v>4</v>
      </c>
      <c r="B190" s="23">
        <v>1419419</v>
      </c>
      <c r="C190" s="24">
        <v>1398792</v>
      </c>
      <c r="D190" s="24">
        <v>1458857</v>
      </c>
      <c r="E190" s="24">
        <v>1495639</v>
      </c>
      <c r="F190" s="24">
        <v>1487402</v>
      </c>
      <c r="G190" s="24">
        <v>1495648</v>
      </c>
      <c r="H190" s="24">
        <v>1537299</v>
      </c>
      <c r="I190" s="24">
        <v>1468602</v>
      </c>
      <c r="J190" s="24">
        <v>1274687</v>
      </c>
      <c r="K190" s="24">
        <v>1396534</v>
      </c>
      <c r="L190" s="24">
        <v>1423159</v>
      </c>
      <c r="M190" s="24">
        <v>1457627</v>
      </c>
      <c r="N190" s="25">
        <v>1465358</v>
      </c>
    </row>
    <row r="191" spans="1:14" ht="14.45" customHeight="1" x14ac:dyDescent="0.15">
      <c r="A191" s="2" t="s">
        <v>5</v>
      </c>
      <c r="B191" s="29">
        <v>488475</v>
      </c>
      <c r="C191" s="30">
        <v>515787</v>
      </c>
      <c r="D191" s="30">
        <v>486891</v>
      </c>
      <c r="E191" s="30">
        <v>498634</v>
      </c>
      <c r="F191" s="30">
        <v>501658</v>
      </c>
      <c r="G191" s="30">
        <v>505245</v>
      </c>
      <c r="H191" s="30">
        <v>538478</v>
      </c>
      <c r="I191" s="30">
        <v>561679</v>
      </c>
      <c r="J191" s="30">
        <v>406677</v>
      </c>
      <c r="K191" s="30">
        <v>454767</v>
      </c>
      <c r="L191" s="30">
        <v>477514</v>
      </c>
      <c r="M191" s="30">
        <v>473711</v>
      </c>
      <c r="N191" s="31">
        <v>479672</v>
      </c>
    </row>
    <row r="196" spans="1:14" ht="14.45" customHeight="1" x14ac:dyDescent="0.2">
      <c r="A196" s="169" t="s">
        <v>113</v>
      </c>
      <c r="B196" s="169"/>
      <c r="C196" s="169"/>
      <c r="D196" s="169"/>
      <c r="E196" s="169"/>
      <c r="F196" s="169"/>
      <c r="G196" s="169"/>
      <c r="H196" s="169"/>
      <c r="I196" s="169"/>
      <c r="J196" s="169"/>
      <c r="K196" s="169"/>
      <c r="L196" s="169"/>
      <c r="M196" s="169"/>
      <c r="N196" s="169"/>
    </row>
    <row r="198" spans="1:14" ht="14.45" customHeight="1" x14ac:dyDescent="0.15">
      <c r="A198" s="152" t="s">
        <v>0</v>
      </c>
      <c r="B198" s="154" t="s">
        <v>35</v>
      </c>
      <c r="C198" s="155"/>
      <c r="D198" s="155"/>
      <c r="E198" s="155"/>
      <c r="F198" s="155"/>
      <c r="G198" s="155"/>
      <c r="H198" s="155"/>
      <c r="I198" s="155"/>
      <c r="J198" s="155"/>
      <c r="K198" s="155"/>
      <c r="L198" s="155"/>
      <c r="M198" s="155"/>
      <c r="N198" s="156"/>
    </row>
    <row r="199" spans="1:14" ht="14.45" customHeight="1" x14ac:dyDescent="0.15">
      <c r="A199" s="153"/>
      <c r="B199" s="44">
        <v>44682</v>
      </c>
      <c r="C199" s="45">
        <v>44713</v>
      </c>
      <c r="D199" s="45">
        <v>44743</v>
      </c>
      <c r="E199" s="45">
        <v>44774</v>
      </c>
      <c r="F199" s="45">
        <v>44805</v>
      </c>
      <c r="G199" s="45">
        <v>44835</v>
      </c>
      <c r="H199" s="45">
        <v>44866</v>
      </c>
      <c r="I199" s="45">
        <v>44896</v>
      </c>
      <c r="J199" s="45">
        <v>44927</v>
      </c>
      <c r="K199" s="45">
        <v>44958</v>
      </c>
      <c r="L199" s="45">
        <v>44986</v>
      </c>
      <c r="M199" s="45">
        <v>45017</v>
      </c>
      <c r="N199" s="134">
        <v>45047</v>
      </c>
    </row>
    <row r="200" spans="1:14" ht="14.45" customHeight="1" x14ac:dyDescent="0.15">
      <c r="A200" s="3" t="s">
        <v>1</v>
      </c>
      <c r="B200" s="26">
        <v>10337845</v>
      </c>
      <c r="C200" s="27">
        <v>10358329</v>
      </c>
      <c r="D200" s="27">
        <v>10367218</v>
      </c>
      <c r="E200" s="27">
        <v>10515146</v>
      </c>
      <c r="F200" s="27">
        <v>10594530</v>
      </c>
      <c r="G200" s="27">
        <v>10611572</v>
      </c>
      <c r="H200" s="27">
        <v>10515059</v>
      </c>
      <c r="I200" s="27">
        <v>10262876</v>
      </c>
      <c r="J200" s="27">
        <v>10071358</v>
      </c>
      <c r="K200" s="27">
        <v>10307413</v>
      </c>
      <c r="L200" s="27">
        <v>10399141</v>
      </c>
      <c r="M200" s="27">
        <v>10351793</v>
      </c>
      <c r="N200" s="28">
        <v>10296932</v>
      </c>
    </row>
    <row r="201" spans="1:14" ht="14.45" customHeight="1" x14ac:dyDescent="0.15">
      <c r="A201" s="1" t="s">
        <v>98</v>
      </c>
      <c r="B201" s="23">
        <v>1337604</v>
      </c>
      <c r="C201" s="24">
        <v>1368003</v>
      </c>
      <c r="D201" s="24">
        <v>1379101</v>
      </c>
      <c r="E201" s="24">
        <v>1377560</v>
      </c>
      <c r="F201" s="24">
        <v>1364913</v>
      </c>
      <c r="G201" s="24">
        <v>1358694</v>
      </c>
      <c r="H201" s="24">
        <v>1345453</v>
      </c>
      <c r="I201" s="24">
        <v>1581991</v>
      </c>
      <c r="J201" s="24">
        <v>2007879</v>
      </c>
      <c r="K201" s="24">
        <v>1429391</v>
      </c>
      <c r="L201" s="24">
        <v>1361158</v>
      </c>
      <c r="M201" s="24">
        <v>1296588</v>
      </c>
      <c r="N201" s="25">
        <v>1262646</v>
      </c>
    </row>
    <row r="202" spans="1:14" ht="14.45" customHeight="1" x14ac:dyDescent="0.15">
      <c r="A202" s="1" t="s">
        <v>99</v>
      </c>
      <c r="B202" s="23">
        <v>2673894</v>
      </c>
      <c r="C202" s="24">
        <v>2668650</v>
      </c>
      <c r="D202" s="24">
        <v>2651468</v>
      </c>
      <c r="E202" s="24">
        <v>2699871</v>
      </c>
      <c r="F202" s="24">
        <v>2766654</v>
      </c>
      <c r="G202" s="24">
        <v>2726788</v>
      </c>
      <c r="H202" s="24">
        <v>2538448</v>
      </c>
      <c r="I202" s="24">
        <v>2223723</v>
      </c>
      <c r="J202" s="24">
        <v>2190233</v>
      </c>
      <c r="K202" s="24">
        <v>2555845</v>
      </c>
      <c r="L202" s="24">
        <v>2596950</v>
      </c>
      <c r="M202" s="24">
        <v>2573993</v>
      </c>
      <c r="N202" s="25">
        <v>2518595</v>
      </c>
    </row>
    <row r="203" spans="1:14" ht="14.45" customHeight="1" x14ac:dyDescent="0.15">
      <c r="A203" s="1" t="s">
        <v>3</v>
      </c>
      <c r="B203" s="23">
        <v>3601159</v>
      </c>
      <c r="C203" s="24">
        <v>3596670</v>
      </c>
      <c r="D203" s="24">
        <v>3612023</v>
      </c>
      <c r="E203" s="24">
        <v>3633527</v>
      </c>
      <c r="F203" s="24">
        <v>3652821</v>
      </c>
      <c r="G203" s="24">
        <v>3702791</v>
      </c>
      <c r="H203" s="24">
        <v>3721835</v>
      </c>
      <c r="I203" s="24">
        <v>3664750</v>
      </c>
      <c r="J203" s="24">
        <v>3580579</v>
      </c>
      <c r="K203" s="24">
        <v>3704106</v>
      </c>
      <c r="L203" s="24">
        <v>3762144</v>
      </c>
      <c r="M203" s="24">
        <v>3770609</v>
      </c>
      <c r="N203" s="25">
        <v>3780177</v>
      </c>
    </row>
    <row r="204" spans="1:14" ht="14.45" customHeight="1" x14ac:dyDescent="0.15">
      <c r="A204" s="1" t="s">
        <v>4</v>
      </c>
      <c r="B204" s="23">
        <v>1980290</v>
      </c>
      <c r="C204" s="24">
        <v>1847674</v>
      </c>
      <c r="D204" s="24">
        <v>1961492</v>
      </c>
      <c r="E204" s="24">
        <v>2055175</v>
      </c>
      <c r="F204" s="24">
        <v>2055484</v>
      </c>
      <c r="G204" s="24">
        <v>2066932</v>
      </c>
      <c r="H204" s="24">
        <v>1996051</v>
      </c>
      <c r="I204" s="24">
        <v>1993862</v>
      </c>
      <c r="J204" s="24">
        <v>1752952</v>
      </c>
      <c r="K204" s="24">
        <v>1978499</v>
      </c>
      <c r="L204" s="24">
        <v>2008354</v>
      </c>
      <c r="M204" s="24">
        <v>2043016</v>
      </c>
      <c r="N204" s="25">
        <v>2052145</v>
      </c>
    </row>
    <row r="205" spans="1:14" ht="14.45" customHeight="1" x14ac:dyDescent="0.15">
      <c r="A205" s="2" t="s">
        <v>5</v>
      </c>
      <c r="B205" s="23">
        <v>744898</v>
      </c>
      <c r="C205" s="24">
        <v>877332</v>
      </c>
      <c r="D205" s="24">
        <v>763134</v>
      </c>
      <c r="E205" s="24">
        <v>749013</v>
      </c>
      <c r="F205" s="24">
        <v>754658</v>
      </c>
      <c r="G205" s="24">
        <v>756367</v>
      </c>
      <c r="H205" s="24">
        <v>913272</v>
      </c>
      <c r="I205" s="24">
        <v>798550</v>
      </c>
      <c r="J205" s="24">
        <v>539715</v>
      </c>
      <c r="K205" s="24">
        <v>639572</v>
      </c>
      <c r="L205" s="24">
        <v>670535</v>
      </c>
      <c r="M205" s="24">
        <v>667587</v>
      </c>
      <c r="N205" s="25">
        <v>683369</v>
      </c>
    </row>
    <row r="206" spans="1:14" ht="14.45" customHeight="1" x14ac:dyDescent="0.15">
      <c r="A206" s="3" t="s">
        <v>2</v>
      </c>
      <c r="B206" s="26">
        <v>203247</v>
      </c>
      <c r="C206" s="27">
        <v>205301</v>
      </c>
      <c r="D206" s="27">
        <v>208793</v>
      </c>
      <c r="E206" s="27">
        <v>212176</v>
      </c>
      <c r="F206" s="27">
        <v>215689</v>
      </c>
      <c r="G206" s="27">
        <v>217603</v>
      </c>
      <c r="H206" s="27">
        <v>218525</v>
      </c>
      <c r="I206" s="27">
        <v>216215</v>
      </c>
      <c r="J206" s="27">
        <v>210296</v>
      </c>
      <c r="K206" s="27">
        <v>214984</v>
      </c>
      <c r="L206" s="27">
        <v>216575</v>
      </c>
      <c r="M206" s="27">
        <v>216373</v>
      </c>
      <c r="N206" s="28">
        <v>212585</v>
      </c>
    </row>
    <row r="207" spans="1:14" ht="14.45" customHeight="1" x14ac:dyDescent="0.15">
      <c r="A207" s="1" t="s">
        <v>98</v>
      </c>
      <c r="B207" s="23">
        <v>4260</v>
      </c>
      <c r="C207" s="24">
        <v>4255</v>
      </c>
      <c r="D207" s="24">
        <v>5069</v>
      </c>
      <c r="E207" s="24">
        <v>5416</v>
      </c>
      <c r="F207" s="24">
        <v>5247</v>
      </c>
      <c r="G207" s="24">
        <v>4905</v>
      </c>
      <c r="H207" s="24">
        <v>4507</v>
      </c>
      <c r="I207" s="24">
        <v>6216</v>
      </c>
      <c r="J207" s="24">
        <v>7610</v>
      </c>
      <c r="K207" s="24">
        <v>6403</v>
      </c>
      <c r="L207" s="24">
        <v>5041</v>
      </c>
      <c r="M207" s="24">
        <v>4539</v>
      </c>
      <c r="N207" s="25">
        <v>4531</v>
      </c>
    </row>
    <row r="208" spans="1:14" ht="14.45" customHeight="1" x14ac:dyDescent="0.15">
      <c r="A208" s="1" t="s">
        <v>99</v>
      </c>
      <c r="B208" s="23">
        <v>130735</v>
      </c>
      <c r="C208" s="24">
        <v>132673</v>
      </c>
      <c r="D208" s="24">
        <v>135723</v>
      </c>
      <c r="E208" s="24">
        <v>137018</v>
      </c>
      <c r="F208" s="24">
        <v>138343</v>
      </c>
      <c r="G208" s="24">
        <v>138762</v>
      </c>
      <c r="H208" s="24">
        <v>138879</v>
      </c>
      <c r="I208" s="24">
        <v>139347</v>
      </c>
      <c r="J208" s="24">
        <v>149542</v>
      </c>
      <c r="K208" s="24">
        <v>145206</v>
      </c>
      <c r="L208" s="24">
        <v>143169</v>
      </c>
      <c r="M208" s="24">
        <v>142046</v>
      </c>
      <c r="N208" s="25">
        <v>137520</v>
      </c>
    </row>
    <row r="209" spans="1:14" ht="14.45" customHeight="1" x14ac:dyDescent="0.15">
      <c r="A209" s="1" t="s">
        <v>3</v>
      </c>
      <c r="B209" s="23">
        <v>47203</v>
      </c>
      <c r="C209" s="24">
        <v>47163</v>
      </c>
      <c r="D209" s="24">
        <v>47096</v>
      </c>
      <c r="E209" s="24">
        <v>47851</v>
      </c>
      <c r="F209" s="24">
        <v>49437</v>
      </c>
      <c r="G209" s="24">
        <v>50859</v>
      </c>
      <c r="H209" s="24">
        <v>51420</v>
      </c>
      <c r="I209" s="24">
        <v>47436</v>
      </c>
      <c r="J209" s="24">
        <v>38381</v>
      </c>
      <c r="K209" s="24">
        <v>45396</v>
      </c>
      <c r="L209" s="24">
        <v>48714</v>
      </c>
      <c r="M209" s="24">
        <v>49519</v>
      </c>
      <c r="N209" s="25">
        <v>50035</v>
      </c>
    </row>
    <row r="210" spans="1:14" ht="14.45" customHeight="1" x14ac:dyDescent="0.15">
      <c r="A210" s="1" t="s">
        <v>4</v>
      </c>
      <c r="B210" s="23">
        <v>17821</v>
      </c>
      <c r="C210" s="24">
        <v>17930</v>
      </c>
      <c r="D210" s="24">
        <v>17793</v>
      </c>
      <c r="E210" s="24">
        <v>18608</v>
      </c>
      <c r="F210" s="24">
        <v>19272</v>
      </c>
      <c r="G210" s="24">
        <v>19603</v>
      </c>
      <c r="H210" s="24">
        <v>20058</v>
      </c>
      <c r="I210" s="24">
        <v>19182</v>
      </c>
      <c r="J210" s="24">
        <v>12276</v>
      </c>
      <c r="K210" s="24">
        <v>15217</v>
      </c>
      <c r="L210" s="24">
        <v>16692</v>
      </c>
      <c r="M210" s="24">
        <v>17309</v>
      </c>
      <c r="N210" s="25">
        <v>17505</v>
      </c>
    </row>
    <row r="211" spans="1:14" ht="14.45" customHeight="1" x14ac:dyDescent="0.15">
      <c r="A211" s="2" t="s">
        <v>5</v>
      </c>
      <c r="B211" s="23">
        <v>3228</v>
      </c>
      <c r="C211" s="24">
        <v>3280</v>
      </c>
      <c r="D211" s="24">
        <v>3112</v>
      </c>
      <c r="E211" s="24">
        <v>3283</v>
      </c>
      <c r="F211" s="24">
        <v>3390</v>
      </c>
      <c r="G211" s="24">
        <v>3474</v>
      </c>
      <c r="H211" s="24">
        <v>3661</v>
      </c>
      <c r="I211" s="24">
        <v>4034</v>
      </c>
      <c r="J211" s="24">
        <v>2487</v>
      </c>
      <c r="K211" s="24">
        <v>2762</v>
      </c>
      <c r="L211" s="24">
        <v>2959</v>
      </c>
      <c r="M211" s="24">
        <v>2960</v>
      </c>
      <c r="N211" s="25">
        <v>2994</v>
      </c>
    </row>
    <row r="212" spans="1:14" ht="14.45" customHeight="1" x14ac:dyDescent="0.15">
      <c r="A212" s="3" t="s">
        <v>6</v>
      </c>
      <c r="B212" s="26">
        <v>10134598</v>
      </c>
      <c r="C212" s="27">
        <v>10153028</v>
      </c>
      <c r="D212" s="27">
        <v>10158425</v>
      </c>
      <c r="E212" s="27">
        <v>10302970</v>
      </c>
      <c r="F212" s="27">
        <v>10378841</v>
      </c>
      <c r="G212" s="27">
        <v>10393969</v>
      </c>
      <c r="H212" s="27">
        <v>10296534</v>
      </c>
      <c r="I212" s="27">
        <v>10046661</v>
      </c>
      <c r="J212" s="27">
        <v>9861062</v>
      </c>
      <c r="K212" s="27">
        <v>10092429</v>
      </c>
      <c r="L212" s="27">
        <v>10182566</v>
      </c>
      <c r="M212" s="27">
        <v>10135420</v>
      </c>
      <c r="N212" s="28">
        <v>10084347</v>
      </c>
    </row>
    <row r="213" spans="1:14" ht="14.45" customHeight="1" x14ac:dyDescent="0.15">
      <c r="A213" s="1" t="s">
        <v>98</v>
      </c>
      <c r="B213" s="23">
        <v>1333344</v>
      </c>
      <c r="C213" s="24">
        <v>1363748</v>
      </c>
      <c r="D213" s="24">
        <v>1374032</v>
      </c>
      <c r="E213" s="24">
        <v>1372144</v>
      </c>
      <c r="F213" s="24">
        <v>1359666</v>
      </c>
      <c r="G213" s="24">
        <v>1353789</v>
      </c>
      <c r="H213" s="24">
        <v>1340946</v>
      </c>
      <c r="I213" s="24">
        <v>1575775</v>
      </c>
      <c r="J213" s="24">
        <v>2000269</v>
      </c>
      <c r="K213" s="24">
        <v>1422988</v>
      </c>
      <c r="L213" s="24">
        <v>1356117</v>
      </c>
      <c r="M213" s="24">
        <v>1292049</v>
      </c>
      <c r="N213" s="25">
        <v>1258115</v>
      </c>
    </row>
    <row r="214" spans="1:14" ht="14.45" customHeight="1" x14ac:dyDescent="0.15">
      <c r="A214" s="1" t="s">
        <v>99</v>
      </c>
      <c r="B214" s="23">
        <v>2543159</v>
      </c>
      <c r="C214" s="24">
        <v>2535977</v>
      </c>
      <c r="D214" s="24">
        <v>2515745</v>
      </c>
      <c r="E214" s="24">
        <v>2562853</v>
      </c>
      <c r="F214" s="24">
        <v>2628311</v>
      </c>
      <c r="G214" s="24">
        <v>2588026</v>
      </c>
      <c r="H214" s="24">
        <v>2399569</v>
      </c>
      <c r="I214" s="24">
        <v>2084376</v>
      </c>
      <c r="J214" s="24">
        <v>2040691</v>
      </c>
      <c r="K214" s="24">
        <v>2410639</v>
      </c>
      <c r="L214" s="24">
        <v>2453781</v>
      </c>
      <c r="M214" s="24">
        <v>2431947</v>
      </c>
      <c r="N214" s="25">
        <v>2381075</v>
      </c>
    </row>
    <row r="215" spans="1:14" ht="14.45" customHeight="1" x14ac:dyDescent="0.15">
      <c r="A215" s="1" t="s">
        <v>3</v>
      </c>
      <c r="B215" s="23">
        <v>3553956</v>
      </c>
      <c r="C215" s="24">
        <v>3549507</v>
      </c>
      <c r="D215" s="24">
        <v>3564927</v>
      </c>
      <c r="E215" s="24">
        <v>3585676</v>
      </c>
      <c r="F215" s="24">
        <v>3603384</v>
      </c>
      <c r="G215" s="24">
        <v>3651932</v>
      </c>
      <c r="H215" s="24">
        <v>3670415</v>
      </c>
      <c r="I215" s="24">
        <v>3617314</v>
      </c>
      <c r="J215" s="24">
        <v>3542198</v>
      </c>
      <c r="K215" s="24">
        <v>3658710</v>
      </c>
      <c r="L215" s="24">
        <v>3713430</v>
      </c>
      <c r="M215" s="24">
        <v>3721090</v>
      </c>
      <c r="N215" s="25">
        <v>3730142</v>
      </c>
    </row>
    <row r="216" spans="1:14" ht="14.45" customHeight="1" x14ac:dyDescent="0.15">
      <c r="A216" s="1" t="s">
        <v>4</v>
      </c>
      <c r="B216" s="23">
        <v>1962469</v>
      </c>
      <c r="C216" s="24">
        <v>1829744</v>
      </c>
      <c r="D216" s="24">
        <v>1943699</v>
      </c>
      <c r="E216" s="24">
        <v>2036567</v>
      </c>
      <c r="F216" s="24">
        <v>2036212</v>
      </c>
      <c r="G216" s="24">
        <v>2047329</v>
      </c>
      <c r="H216" s="24">
        <v>1975993</v>
      </c>
      <c r="I216" s="24">
        <v>1974680</v>
      </c>
      <c r="J216" s="24">
        <v>1740676</v>
      </c>
      <c r="K216" s="24">
        <v>1963282</v>
      </c>
      <c r="L216" s="24">
        <v>1991662</v>
      </c>
      <c r="M216" s="24">
        <v>2025707</v>
      </c>
      <c r="N216" s="25">
        <v>2034640</v>
      </c>
    </row>
    <row r="217" spans="1:14" ht="14.45" customHeight="1" x14ac:dyDescent="0.15">
      <c r="A217" s="2" t="s">
        <v>5</v>
      </c>
      <c r="B217" s="29">
        <v>741670</v>
      </c>
      <c r="C217" s="30">
        <v>874052</v>
      </c>
      <c r="D217" s="30">
        <v>760022</v>
      </c>
      <c r="E217" s="30">
        <v>745730</v>
      </c>
      <c r="F217" s="30">
        <v>751268</v>
      </c>
      <c r="G217" s="30">
        <v>752893</v>
      </c>
      <c r="H217" s="30">
        <v>909611</v>
      </c>
      <c r="I217" s="30">
        <v>794516</v>
      </c>
      <c r="J217" s="30">
        <v>537228</v>
      </c>
      <c r="K217" s="30">
        <v>636810</v>
      </c>
      <c r="L217" s="30">
        <v>667576</v>
      </c>
      <c r="M217" s="30">
        <v>664627</v>
      </c>
      <c r="N217" s="31">
        <v>680375</v>
      </c>
    </row>
    <row r="218" spans="1:14" ht="14.45" customHeight="1" x14ac:dyDescent="0.15">
      <c r="A218" s="3" t="s">
        <v>36</v>
      </c>
      <c r="B218" s="26">
        <v>9054321</v>
      </c>
      <c r="C218" s="27">
        <v>9075394</v>
      </c>
      <c r="D218" s="27">
        <v>9114554</v>
      </c>
      <c r="E218" s="27">
        <v>9244762</v>
      </c>
      <c r="F218" s="27">
        <v>9315383</v>
      </c>
      <c r="G218" s="27">
        <v>9328776</v>
      </c>
      <c r="H218" s="27">
        <v>9233788</v>
      </c>
      <c r="I218" s="27">
        <v>9005600</v>
      </c>
      <c r="J218" s="27">
        <v>8856369</v>
      </c>
      <c r="K218" s="27">
        <v>9049155</v>
      </c>
      <c r="L218" s="27">
        <v>9128004</v>
      </c>
      <c r="M218" s="27">
        <v>9075645</v>
      </c>
      <c r="N218" s="28">
        <v>9026527</v>
      </c>
    </row>
    <row r="219" spans="1:14" ht="14.45" customHeight="1" x14ac:dyDescent="0.15">
      <c r="A219" s="1" t="s">
        <v>98</v>
      </c>
      <c r="B219" s="23">
        <v>1293935</v>
      </c>
      <c r="C219" s="24">
        <v>1319041</v>
      </c>
      <c r="D219" s="24">
        <v>1349376</v>
      </c>
      <c r="E219" s="24">
        <v>1344791</v>
      </c>
      <c r="F219" s="24">
        <v>1340758</v>
      </c>
      <c r="G219" s="24">
        <v>1333960</v>
      </c>
      <c r="H219" s="24">
        <v>1322566</v>
      </c>
      <c r="I219" s="24">
        <v>1547205</v>
      </c>
      <c r="J219" s="24">
        <v>1963548</v>
      </c>
      <c r="K219" s="24">
        <v>1396541</v>
      </c>
      <c r="L219" s="24">
        <v>1334987</v>
      </c>
      <c r="M219" s="24">
        <v>1272580</v>
      </c>
      <c r="N219" s="25">
        <v>1240259</v>
      </c>
    </row>
    <row r="220" spans="1:14" ht="14.45" customHeight="1" x14ac:dyDescent="0.15">
      <c r="A220" s="1" t="s">
        <v>99</v>
      </c>
      <c r="B220" s="23">
        <v>2441373</v>
      </c>
      <c r="C220" s="24">
        <v>2436850</v>
      </c>
      <c r="D220" s="24">
        <v>2416511</v>
      </c>
      <c r="E220" s="24">
        <v>2462143</v>
      </c>
      <c r="F220" s="24">
        <v>2523559</v>
      </c>
      <c r="G220" s="24">
        <v>2485900</v>
      </c>
      <c r="H220" s="24">
        <v>2300648</v>
      </c>
      <c r="I220" s="24">
        <v>2003331</v>
      </c>
      <c r="J220" s="24">
        <v>1955059</v>
      </c>
      <c r="K220" s="24">
        <v>2311261</v>
      </c>
      <c r="L220" s="24">
        <v>2349422</v>
      </c>
      <c r="M220" s="24">
        <v>2324162</v>
      </c>
      <c r="N220" s="25">
        <v>2279430</v>
      </c>
    </row>
    <row r="221" spans="1:14" ht="14.45" customHeight="1" x14ac:dyDescent="0.15">
      <c r="A221" s="1" t="s">
        <v>3</v>
      </c>
      <c r="B221" s="23">
        <v>3406934</v>
      </c>
      <c r="C221" s="24">
        <v>3399831</v>
      </c>
      <c r="D221" s="24">
        <v>3396306</v>
      </c>
      <c r="E221" s="24">
        <v>3438664</v>
      </c>
      <c r="F221" s="24">
        <v>3457437</v>
      </c>
      <c r="G221" s="24">
        <v>3503419</v>
      </c>
      <c r="H221" s="24">
        <v>3530005</v>
      </c>
      <c r="I221" s="24">
        <v>3418021</v>
      </c>
      <c r="J221" s="24">
        <v>3251892</v>
      </c>
      <c r="K221" s="24">
        <v>3487376</v>
      </c>
      <c r="L221" s="24">
        <v>3538793</v>
      </c>
      <c r="M221" s="24">
        <v>3543667</v>
      </c>
      <c r="N221" s="25">
        <v>3557871</v>
      </c>
    </row>
    <row r="222" spans="1:14" ht="14.45" customHeight="1" x14ac:dyDescent="0.15">
      <c r="A222" s="1" t="s">
        <v>4</v>
      </c>
      <c r="B222" s="23">
        <v>1422220</v>
      </c>
      <c r="C222" s="24">
        <v>1402029</v>
      </c>
      <c r="D222" s="24">
        <v>1463300</v>
      </c>
      <c r="E222" s="24">
        <v>1498945</v>
      </c>
      <c r="F222" s="24">
        <v>1490473</v>
      </c>
      <c r="G222" s="24">
        <v>1498781</v>
      </c>
      <c r="H222" s="24">
        <v>1540454</v>
      </c>
      <c r="I222" s="24">
        <v>1473163</v>
      </c>
      <c r="J222" s="24">
        <v>1277873</v>
      </c>
      <c r="K222" s="24">
        <v>1398296</v>
      </c>
      <c r="L222" s="24">
        <v>1425892</v>
      </c>
      <c r="M222" s="24">
        <v>1460269</v>
      </c>
      <c r="N222" s="25">
        <v>1468069</v>
      </c>
    </row>
    <row r="223" spans="1:14" ht="14.45" customHeight="1" x14ac:dyDescent="0.15">
      <c r="A223" s="2" t="s">
        <v>5</v>
      </c>
      <c r="B223" s="29">
        <v>489859</v>
      </c>
      <c r="C223" s="30">
        <v>517643</v>
      </c>
      <c r="D223" s="30">
        <v>489061</v>
      </c>
      <c r="E223" s="30">
        <v>500219</v>
      </c>
      <c r="F223" s="30">
        <v>503156</v>
      </c>
      <c r="G223" s="30">
        <v>506716</v>
      </c>
      <c r="H223" s="30">
        <v>540115</v>
      </c>
      <c r="I223" s="30">
        <v>563880</v>
      </c>
      <c r="J223" s="30">
        <v>407997</v>
      </c>
      <c r="K223" s="30">
        <v>455681</v>
      </c>
      <c r="L223" s="30">
        <v>478910</v>
      </c>
      <c r="M223" s="30">
        <v>474967</v>
      </c>
      <c r="N223" s="31">
        <v>480898</v>
      </c>
    </row>
    <row r="225" spans="1:1" ht="14.45" customHeight="1" x14ac:dyDescent="0.15">
      <c r="A225" s="4" t="s">
        <v>65</v>
      </c>
    </row>
  </sheetData>
  <mergeCells count="22">
    <mergeCell ref="A164:N164"/>
    <mergeCell ref="A166:A167"/>
    <mergeCell ref="B166:N166"/>
    <mergeCell ref="A196:N196"/>
    <mergeCell ref="A198:A199"/>
    <mergeCell ref="B198:N198"/>
    <mergeCell ref="A100:N100"/>
    <mergeCell ref="A102:A103"/>
    <mergeCell ref="B102:N102"/>
    <mergeCell ref="A132:N132"/>
    <mergeCell ref="A134:A135"/>
    <mergeCell ref="B134:N134"/>
    <mergeCell ref="A70:A71"/>
    <mergeCell ref="B70:M70"/>
    <mergeCell ref="D5:K5"/>
    <mergeCell ref="J2:K4"/>
    <mergeCell ref="D2:I4"/>
    <mergeCell ref="A10:N10"/>
    <mergeCell ref="A40:A41"/>
    <mergeCell ref="A12:A13"/>
    <mergeCell ref="B12:N12"/>
    <mergeCell ref="B40:M40"/>
  </mergeCells>
  <phoneticPr fontId="10"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239ED-67CE-4A84-BF48-5D62F9DF3974}">
  <sheetPr codeName="Hoja2"/>
  <dimension ref="A1:P142"/>
  <sheetViews>
    <sheetView showGridLines="0" topLeftCell="A112" zoomScaleNormal="100" workbookViewId="0">
      <selection activeCell="B33" sqref="B33:N33"/>
    </sheetView>
  </sheetViews>
  <sheetFormatPr baseColWidth="10" defaultColWidth="10.85546875" defaultRowHeight="14.25" x14ac:dyDescent="0.2"/>
  <cols>
    <col min="1" max="1" width="38.42578125" style="8" bestFit="1" customWidth="1"/>
    <col min="2" max="2" width="15.140625" style="8" customWidth="1"/>
    <col min="3" max="3" width="12.140625" style="8" customWidth="1"/>
    <col min="4" max="4" width="15.42578125" style="8" bestFit="1" customWidth="1"/>
    <col min="5" max="6" width="12.140625" style="8" customWidth="1"/>
    <col min="7" max="7" width="15.42578125" style="8" bestFit="1" customWidth="1"/>
    <col min="8" max="8" width="12.140625" style="8" customWidth="1"/>
    <col min="9" max="9" width="12.85546875" style="8" customWidth="1"/>
    <col min="10" max="14" width="13.42578125" style="8" bestFit="1" customWidth="1"/>
    <col min="15" max="16384" width="10.85546875" style="8"/>
  </cols>
  <sheetData>
    <row r="1" spans="1:14" ht="15" thickBot="1" x14ac:dyDescent="0.25"/>
    <row r="2" spans="1:14" ht="14.25" customHeight="1" x14ac:dyDescent="0.2">
      <c r="D2" s="184" t="s">
        <v>45</v>
      </c>
      <c r="E2" s="185"/>
      <c r="F2" s="185"/>
      <c r="G2" s="185"/>
      <c r="H2" s="185"/>
      <c r="I2" s="185"/>
      <c r="J2" s="157" t="s">
        <v>124</v>
      </c>
      <c r="K2" s="158"/>
    </row>
    <row r="3" spans="1:14" ht="14.25" customHeight="1" x14ac:dyDescent="0.2">
      <c r="D3" s="186"/>
      <c r="E3" s="187"/>
      <c r="F3" s="187"/>
      <c r="G3" s="187"/>
      <c r="H3" s="187"/>
      <c r="I3" s="187"/>
      <c r="J3" s="159"/>
      <c r="K3" s="160"/>
    </row>
    <row r="4" spans="1:14" ht="15" customHeight="1" thickBot="1" x14ac:dyDescent="0.25">
      <c r="D4" s="188"/>
      <c r="E4" s="189"/>
      <c r="F4" s="189"/>
      <c r="G4" s="189"/>
      <c r="H4" s="189"/>
      <c r="I4" s="189"/>
      <c r="J4" s="161"/>
      <c r="K4" s="162"/>
    </row>
    <row r="5" spans="1:14" ht="15" thickBot="1" x14ac:dyDescent="0.25">
      <c r="D5" s="203" t="s">
        <v>138</v>
      </c>
      <c r="E5" s="204"/>
      <c r="F5" s="204"/>
      <c r="G5" s="204"/>
      <c r="H5" s="204"/>
      <c r="I5" s="204"/>
      <c r="J5" s="204"/>
      <c r="K5" s="205"/>
    </row>
    <row r="10" spans="1:14" x14ac:dyDescent="0.2">
      <c r="A10" s="169" t="s">
        <v>37</v>
      </c>
      <c r="B10" s="169"/>
      <c r="C10" s="169"/>
      <c r="D10" s="169"/>
      <c r="E10" s="169"/>
      <c r="F10" s="169"/>
      <c r="G10" s="169"/>
      <c r="H10" s="169"/>
      <c r="I10" s="169"/>
      <c r="J10" s="169"/>
      <c r="K10" s="169"/>
      <c r="L10" s="169"/>
      <c r="M10" s="169"/>
      <c r="N10" s="169"/>
    </row>
    <row r="11" spans="1:14" x14ac:dyDescent="0.2">
      <c r="A11" s="9"/>
      <c r="B11" s="9"/>
      <c r="C11" s="9"/>
      <c r="D11" s="9"/>
      <c r="E11" s="9"/>
      <c r="F11" s="9"/>
      <c r="G11" s="9"/>
      <c r="H11" s="9"/>
      <c r="I11" s="9"/>
      <c r="J11" s="9"/>
      <c r="K11" s="9"/>
    </row>
    <row r="12" spans="1:14" ht="15" customHeight="1" x14ac:dyDescent="0.2">
      <c r="A12" s="174" t="s">
        <v>43</v>
      </c>
      <c r="B12" s="181" t="s">
        <v>44</v>
      </c>
      <c r="C12" s="182"/>
      <c r="D12" s="182"/>
      <c r="E12" s="182"/>
      <c r="F12" s="182"/>
      <c r="G12" s="182"/>
      <c r="H12" s="182"/>
      <c r="I12" s="182"/>
      <c r="J12" s="182"/>
      <c r="K12" s="182"/>
      <c r="L12" s="182"/>
      <c r="M12" s="182"/>
      <c r="N12" s="183"/>
    </row>
    <row r="13" spans="1:14" x14ac:dyDescent="0.2">
      <c r="A13" s="175"/>
      <c r="B13" s="44">
        <v>44682</v>
      </c>
      <c r="C13" s="45">
        <v>44713</v>
      </c>
      <c r="D13" s="45">
        <v>44743</v>
      </c>
      <c r="E13" s="45">
        <v>44774</v>
      </c>
      <c r="F13" s="45">
        <v>44805</v>
      </c>
      <c r="G13" s="45">
        <v>44835</v>
      </c>
      <c r="H13" s="45">
        <v>44866</v>
      </c>
      <c r="I13" s="45">
        <v>44896</v>
      </c>
      <c r="J13" s="45">
        <v>44927</v>
      </c>
      <c r="K13" s="45">
        <v>44958</v>
      </c>
      <c r="L13" s="45">
        <v>44986</v>
      </c>
      <c r="M13" s="45">
        <v>45017</v>
      </c>
      <c r="N13" s="134">
        <v>45047</v>
      </c>
    </row>
    <row r="14" spans="1:14" x14ac:dyDescent="0.2">
      <c r="A14" s="46" t="s">
        <v>41</v>
      </c>
      <c r="B14" s="206">
        <v>187258</v>
      </c>
      <c r="C14" s="207">
        <v>187783</v>
      </c>
      <c r="D14" s="207">
        <v>188550</v>
      </c>
      <c r="E14" s="207">
        <v>189262</v>
      </c>
      <c r="F14" s="207">
        <v>189355</v>
      </c>
      <c r="G14" s="207">
        <v>189560</v>
      </c>
      <c r="H14" s="207">
        <v>189627</v>
      </c>
      <c r="I14" s="207">
        <v>189656</v>
      </c>
      <c r="J14" s="207">
        <v>188029</v>
      </c>
      <c r="K14" s="207">
        <v>188106</v>
      </c>
      <c r="L14" s="207">
        <v>188019</v>
      </c>
      <c r="M14" s="207">
        <v>186862</v>
      </c>
      <c r="N14" s="208">
        <v>180401</v>
      </c>
    </row>
    <row r="15" spans="1:14" x14ac:dyDescent="0.2">
      <c r="A15" s="47" t="s">
        <v>32</v>
      </c>
      <c r="B15" s="209">
        <v>272490</v>
      </c>
      <c r="C15" s="210">
        <v>274116</v>
      </c>
      <c r="D15" s="210">
        <v>275247</v>
      </c>
      <c r="E15" s="210">
        <v>276425</v>
      </c>
      <c r="F15" s="210">
        <v>278588</v>
      </c>
      <c r="G15" s="210">
        <v>279996</v>
      </c>
      <c r="H15" s="210">
        <v>280572</v>
      </c>
      <c r="I15" s="210">
        <v>279916</v>
      </c>
      <c r="J15" s="210">
        <v>276930</v>
      </c>
      <c r="K15" s="210">
        <v>280284</v>
      </c>
      <c r="L15" s="210">
        <v>281442</v>
      </c>
      <c r="M15" s="210">
        <v>280179</v>
      </c>
      <c r="N15" s="211">
        <v>273113</v>
      </c>
    </row>
    <row r="16" spans="1:14" x14ac:dyDescent="0.2">
      <c r="A16" s="47" t="s">
        <v>40</v>
      </c>
      <c r="B16" s="209">
        <v>76268</v>
      </c>
      <c r="C16" s="210">
        <v>76691</v>
      </c>
      <c r="D16" s="210">
        <v>77325</v>
      </c>
      <c r="E16" s="210">
        <v>78479</v>
      </c>
      <c r="F16" s="210">
        <v>79165</v>
      </c>
      <c r="G16" s="210">
        <v>79396</v>
      </c>
      <c r="H16" s="210">
        <v>79476</v>
      </c>
      <c r="I16" s="210">
        <v>77050</v>
      </c>
      <c r="J16" s="210">
        <v>76032</v>
      </c>
      <c r="K16" s="210">
        <v>78928</v>
      </c>
      <c r="L16" s="210">
        <v>79664</v>
      </c>
      <c r="M16" s="210">
        <v>78950</v>
      </c>
      <c r="N16" s="211">
        <v>78157</v>
      </c>
    </row>
    <row r="17" spans="1:14" x14ac:dyDescent="0.2">
      <c r="A17" s="47" t="s">
        <v>30</v>
      </c>
      <c r="B17" s="209">
        <v>19480</v>
      </c>
      <c r="C17" s="210">
        <v>19508</v>
      </c>
      <c r="D17" s="210">
        <v>19612</v>
      </c>
      <c r="E17" s="210">
        <v>19897</v>
      </c>
      <c r="F17" s="210">
        <v>20041</v>
      </c>
      <c r="G17" s="210">
        <v>19934</v>
      </c>
      <c r="H17" s="210">
        <v>19930</v>
      </c>
      <c r="I17" s="210">
        <v>19025</v>
      </c>
      <c r="J17" s="210">
        <v>18801</v>
      </c>
      <c r="K17" s="210">
        <v>19491</v>
      </c>
      <c r="L17" s="210">
        <v>19603</v>
      </c>
      <c r="M17" s="210">
        <v>19511</v>
      </c>
      <c r="N17" s="211">
        <v>19512</v>
      </c>
    </row>
    <row r="18" spans="1:14" x14ac:dyDescent="0.2">
      <c r="A18" s="47" t="s">
        <v>39</v>
      </c>
      <c r="B18" s="209">
        <v>3972</v>
      </c>
      <c r="C18" s="210">
        <v>3975</v>
      </c>
      <c r="D18" s="210">
        <v>3985</v>
      </c>
      <c r="E18" s="210">
        <v>4050</v>
      </c>
      <c r="F18" s="210">
        <v>4128</v>
      </c>
      <c r="G18" s="210">
        <v>4089</v>
      </c>
      <c r="H18" s="210">
        <v>4062</v>
      </c>
      <c r="I18" s="210">
        <v>3866</v>
      </c>
      <c r="J18" s="210">
        <v>3788</v>
      </c>
      <c r="K18" s="210">
        <v>3875</v>
      </c>
      <c r="L18" s="210">
        <v>3951</v>
      </c>
      <c r="M18" s="210">
        <v>3944</v>
      </c>
      <c r="N18" s="211">
        <v>3943</v>
      </c>
    </row>
    <row r="19" spans="1:14" x14ac:dyDescent="0.2">
      <c r="A19" s="48" t="s">
        <v>38</v>
      </c>
      <c r="B19" s="212">
        <v>2271</v>
      </c>
      <c r="C19" s="213">
        <v>2258</v>
      </c>
      <c r="D19" s="213">
        <v>2270</v>
      </c>
      <c r="E19" s="213">
        <v>2301</v>
      </c>
      <c r="F19" s="213">
        <v>2316</v>
      </c>
      <c r="G19" s="213">
        <v>2333</v>
      </c>
      <c r="H19" s="213">
        <v>2341</v>
      </c>
      <c r="I19" s="213">
        <v>2275</v>
      </c>
      <c r="J19" s="213">
        <v>2217</v>
      </c>
      <c r="K19" s="213">
        <v>2283</v>
      </c>
      <c r="L19" s="213">
        <v>2318</v>
      </c>
      <c r="M19" s="213">
        <v>2298</v>
      </c>
      <c r="N19" s="214">
        <v>2298</v>
      </c>
    </row>
    <row r="20" spans="1:14" x14ac:dyDescent="0.2">
      <c r="A20" s="110" t="s">
        <v>8</v>
      </c>
      <c r="B20" s="80"/>
      <c r="C20" s="81"/>
      <c r="D20" s="81"/>
      <c r="E20" s="81"/>
      <c r="F20" s="81"/>
      <c r="G20" s="81"/>
      <c r="H20" s="81"/>
      <c r="I20" s="81"/>
      <c r="J20" s="81"/>
      <c r="K20" s="81"/>
      <c r="L20" s="81"/>
      <c r="M20" s="81"/>
      <c r="N20" s="82"/>
    </row>
    <row r="21" spans="1:14" x14ac:dyDescent="0.2">
      <c r="A21" s="9"/>
      <c r="B21" s="9"/>
      <c r="C21" s="9"/>
      <c r="D21" s="9"/>
      <c r="E21" s="9"/>
      <c r="F21" s="9"/>
      <c r="G21" s="9"/>
      <c r="H21" s="9"/>
      <c r="I21" s="9"/>
      <c r="J21" s="9"/>
      <c r="K21" s="9"/>
    </row>
    <row r="22" spans="1:14" x14ac:dyDescent="0.2">
      <c r="A22" s="9"/>
      <c r="B22" s="9"/>
      <c r="C22" s="9"/>
      <c r="D22" s="9"/>
      <c r="E22" s="9"/>
      <c r="F22" s="9"/>
      <c r="G22" s="9"/>
      <c r="H22" s="9"/>
      <c r="I22" s="9"/>
      <c r="J22" s="9"/>
      <c r="K22" s="9"/>
    </row>
    <row r="23" spans="1:14" x14ac:dyDescent="0.2">
      <c r="A23" s="169" t="s">
        <v>47</v>
      </c>
      <c r="B23" s="169"/>
      <c r="C23" s="169"/>
      <c r="D23" s="169"/>
      <c r="E23" s="169"/>
      <c r="F23" s="169"/>
      <c r="G23" s="169"/>
      <c r="H23" s="169"/>
      <c r="I23" s="169"/>
      <c r="J23" s="169"/>
      <c r="K23" s="169"/>
      <c r="L23" s="169"/>
      <c r="M23" s="169"/>
      <c r="N23" s="169"/>
    </row>
    <row r="24" spans="1:14" x14ac:dyDescent="0.2">
      <c r="A24" s="9"/>
      <c r="B24" s="9"/>
      <c r="C24" s="9"/>
      <c r="D24" s="9"/>
      <c r="E24" s="9"/>
      <c r="F24" s="9"/>
      <c r="G24" s="9"/>
      <c r="H24" s="9"/>
      <c r="I24" s="9"/>
      <c r="J24" s="9"/>
      <c r="K24" s="9"/>
    </row>
    <row r="25" spans="1:14" x14ac:dyDescent="0.2">
      <c r="A25" s="174" t="s">
        <v>46</v>
      </c>
      <c r="B25" s="191" t="s">
        <v>34</v>
      </c>
      <c r="C25" s="192"/>
      <c r="D25" s="192"/>
      <c r="E25" s="192"/>
      <c r="F25" s="192"/>
      <c r="G25" s="192"/>
      <c r="H25" s="192"/>
      <c r="I25" s="192"/>
      <c r="J25" s="192"/>
      <c r="K25" s="192"/>
      <c r="L25" s="192"/>
      <c r="M25" s="192"/>
      <c r="N25" s="193"/>
    </row>
    <row r="26" spans="1:14" x14ac:dyDescent="0.2">
      <c r="A26" s="175"/>
      <c r="B26" s="44">
        <v>44682</v>
      </c>
      <c r="C26" s="45">
        <v>44713</v>
      </c>
      <c r="D26" s="45">
        <v>44743</v>
      </c>
      <c r="E26" s="45">
        <v>44774</v>
      </c>
      <c r="F26" s="45">
        <v>44805</v>
      </c>
      <c r="G26" s="45">
        <v>44835</v>
      </c>
      <c r="H26" s="45">
        <v>44866</v>
      </c>
      <c r="I26" s="45">
        <v>44896</v>
      </c>
      <c r="J26" s="45">
        <v>44927</v>
      </c>
      <c r="K26" s="45">
        <v>44958</v>
      </c>
      <c r="L26" s="45">
        <v>44986</v>
      </c>
      <c r="M26" s="45">
        <v>45017</v>
      </c>
      <c r="N26" s="134">
        <v>45047</v>
      </c>
    </row>
    <row r="27" spans="1:14" x14ac:dyDescent="0.2">
      <c r="A27" s="49" t="s">
        <v>48</v>
      </c>
      <c r="B27" s="77">
        <v>790553</v>
      </c>
      <c r="C27" s="78">
        <v>784978</v>
      </c>
      <c r="D27" s="78">
        <v>837354</v>
      </c>
      <c r="E27" s="78">
        <v>898574</v>
      </c>
      <c r="F27" s="78">
        <v>858464</v>
      </c>
      <c r="G27" s="78">
        <v>814420</v>
      </c>
      <c r="H27" s="78">
        <v>833022</v>
      </c>
      <c r="I27" s="78">
        <v>732873</v>
      </c>
      <c r="J27" s="78">
        <v>1217260</v>
      </c>
      <c r="K27" s="78">
        <v>1023779</v>
      </c>
      <c r="L27" s="78">
        <v>862394</v>
      </c>
      <c r="M27" s="78">
        <v>749022</v>
      </c>
      <c r="N27" s="79">
        <v>743383</v>
      </c>
    </row>
    <row r="28" spans="1:14" x14ac:dyDescent="0.2">
      <c r="A28" s="50" t="s">
        <v>49</v>
      </c>
      <c r="B28" s="56">
        <v>769096</v>
      </c>
      <c r="C28" s="58">
        <v>803445</v>
      </c>
      <c r="D28" s="58">
        <v>784050</v>
      </c>
      <c r="E28" s="58">
        <v>797959</v>
      </c>
      <c r="F28" s="58">
        <v>788473</v>
      </c>
      <c r="G28" s="58">
        <v>791768</v>
      </c>
      <c r="H28" s="58">
        <v>960725</v>
      </c>
      <c r="I28" s="58">
        <v>1356603</v>
      </c>
      <c r="J28" s="58">
        <v>844566</v>
      </c>
      <c r="K28" s="58">
        <v>766641</v>
      </c>
      <c r="L28" s="58">
        <v>791106</v>
      </c>
      <c r="M28" s="58">
        <v>715611</v>
      </c>
      <c r="N28" s="59">
        <v>747359</v>
      </c>
    </row>
    <row r="29" spans="1:14" x14ac:dyDescent="0.2">
      <c r="A29" s="51" t="s">
        <v>50</v>
      </c>
      <c r="B29" s="57">
        <v>283220</v>
      </c>
      <c r="C29" s="60">
        <v>271648</v>
      </c>
      <c r="D29" s="60">
        <v>282315</v>
      </c>
      <c r="E29" s="60">
        <v>283831</v>
      </c>
      <c r="F29" s="60">
        <v>288280</v>
      </c>
      <c r="G29" s="60">
        <v>295890</v>
      </c>
      <c r="H29" s="60">
        <v>286641</v>
      </c>
      <c r="I29" s="60">
        <v>317410</v>
      </c>
      <c r="J29" s="60">
        <v>347622</v>
      </c>
      <c r="K29" s="60">
        <v>283332</v>
      </c>
      <c r="L29" s="60">
        <v>291505</v>
      </c>
      <c r="M29" s="60">
        <v>303929</v>
      </c>
      <c r="N29" s="61">
        <v>299145</v>
      </c>
    </row>
    <row r="30" spans="1:14" x14ac:dyDescent="0.2">
      <c r="A30" s="9"/>
      <c r="B30" s="9"/>
      <c r="C30" s="9"/>
      <c r="D30" s="9"/>
      <c r="E30" s="9"/>
      <c r="F30" s="9"/>
      <c r="G30" s="9"/>
      <c r="H30" s="9"/>
      <c r="I30" s="9"/>
      <c r="J30" s="9"/>
      <c r="K30" s="9"/>
    </row>
    <row r="31" spans="1:14" x14ac:dyDescent="0.2">
      <c r="A31" s="9"/>
      <c r="B31" s="9"/>
      <c r="C31" s="9"/>
      <c r="D31" s="9"/>
      <c r="E31" s="9"/>
      <c r="F31" s="9"/>
      <c r="G31" s="9"/>
      <c r="H31" s="9"/>
      <c r="I31" s="9"/>
      <c r="J31" s="9"/>
      <c r="K31" s="9"/>
    </row>
    <row r="32" spans="1:14" x14ac:dyDescent="0.2">
      <c r="A32" s="9"/>
      <c r="B32" s="9"/>
      <c r="C32" s="9"/>
      <c r="D32" s="9"/>
      <c r="E32" s="9"/>
      <c r="F32" s="9"/>
      <c r="G32" s="9"/>
      <c r="H32" s="9"/>
      <c r="I32" s="9"/>
      <c r="J32" s="9"/>
      <c r="K32" s="9"/>
    </row>
    <row r="33" spans="1:14" x14ac:dyDescent="0.2">
      <c r="A33" s="174" t="s">
        <v>46</v>
      </c>
      <c r="B33" s="191" t="s">
        <v>97</v>
      </c>
      <c r="C33" s="192"/>
      <c r="D33" s="192"/>
      <c r="E33" s="192"/>
      <c r="F33" s="192"/>
      <c r="G33" s="192"/>
      <c r="H33" s="192"/>
      <c r="I33" s="192"/>
      <c r="J33" s="192"/>
      <c r="K33" s="192"/>
      <c r="L33" s="192"/>
      <c r="M33" s="192"/>
      <c r="N33" s="193"/>
    </row>
    <row r="34" spans="1:14" x14ac:dyDescent="0.2">
      <c r="A34" s="175"/>
      <c r="B34" s="44">
        <v>44682</v>
      </c>
      <c r="C34" s="45">
        <v>44713</v>
      </c>
      <c r="D34" s="45">
        <v>44743</v>
      </c>
      <c r="E34" s="45">
        <v>44774</v>
      </c>
      <c r="F34" s="45">
        <v>44805</v>
      </c>
      <c r="G34" s="45">
        <v>44835</v>
      </c>
      <c r="H34" s="45">
        <v>44866</v>
      </c>
      <c r="I34" s="45">
        <v>44896</v>
      </c>
      <c r="J34" s="45">
        <v>44927</v>
      </c>
      <c r="K34" s="45">
        <v>44958</v>
      </c>
      <c r="L34" s="45">
        <v>44986</v>
      </c>
      <c r="M34" s="45">
        <v>45017</v>
      </c>
      <c r="N34" s="134">
        <v>45047</v>
      </c>
    </row>
    <row r="35" spans="1:14" x14ac:dyDescent="0.2">
      <c r="A35" s="49" t="s">
        <v>48</v>
      </c>
      <c r="B35" s="107">
        <v>1.545885901160915E-2</v>
      </c>
      <c r="C35" s="108">
        <v>-7.0520256073912657E-3</v>
      </c>
      <c r="D35" s="108">
        <v>6.6722889049119827E-2</v>
      </c>
      <c r="E35" s="108">
        <v>7.311125282735853E-2</v>
      </c>
      <c r="F35" s="108">
        <v>-4.4637392134648901E-2</v>
      </c>
      <c r="G35" s="108">
        <v>-5.130558765422899E-2</v>
      </c>
      <c r="H35" s="108">
        <v>2.284079467596567E-2</v>
      </c>
      <c r="I35" s="108">
        <v>-0.12022371558014078</v>
      </c>
      <c r="J35" s="108">
        <v>0.6609426189803691</v>
      </c>
      <c r="K35" s="108">
        <v>-0.15894796510195031</v>
      </c>
      <c r="L35" s="108">
        <v>-0.15763656023419115</v>
      </c>
      <c r="M35" s="108">
        <v>-0.13146195358502033</v>
      </c>
      <c r="N35" s="109">
        <v>-7.5284838095542872E-3</v>
      </c>
    </row>
    <row r="36" spans="1:14" x14ac:dyDescent="0.2">
      <c r="A36" s="50" t="s">
        <v>49</v>
      </c>
      <c r="B36" s="62">
        <v>6.8420379971215972E-2</v>
      </c>
      <c r="C36" s="63">
        <v>4.466152469912732E-2</v>
      </c>
      <c r="D36" s="63">
        <v>-2.4139797994884526E-2</v>
      </c>
      <c r="E36" s="63">
        <v>1.7739940054843473E-2</v>
      </c>
      <c r="F36" s="63">
        <v>-1.1887828823285429E-2</v>
      </c>
      <c r="G36" s="63">
        <v>4.1789636423821275E-3</v>
      </c>
      <c r="H36" s="63">
        <v>0.21339205423811025</v>
      </c>
      <c r="I36" s="63">
        <v>0.41206172421868903</v>
      </c>
      <c r="J36" s="63">
        <v>-0.37744056293550876</v>
      </c>
      <c r="K36" s="63">
        <v>-9.226632376865751E-2</v>
      </c>
      <c r="L36" s="63">
        <v>3.1911937921399902E-2</v>
      </c>
      <c r="M36" s="63">
        <v>-9.5429689573837129E-2</v>
      </c>
      <c r="N36" s="64">
        <v>4.4364885391644293E-2</v>
      </c>
    </row>
    <row r="37" spans="1:14" x14ac:dyDescent="0.2">
      <c r="A37" s="51" t="s">
        <v>50</v>
      </c>
      <c r="B37" s="65">
        <v>1.8553482868866933E-2</v>
      </c>
      <c r="C37" s="66">
        <v>-4.0858696419744378E-2</v>
      </c>
      <c r="D37" s="66">
        <v>3.9267728825538972E-2</v>
      </c>
      <c r="E37" s="66">
        <v>5.3698882453996344E-3</v>
      </c>
      <c r="F37" s="66">
        <v>1.5674820579852033E-2</v>
      </c>
      <c r="G37" s="66">
        <v>2.6397946440960274E-2</v>
      </c>
      <c r="H37" s="66">
        <v>-3.1258237858663662E-2</v>
      </c>
      <c r="I37" s="66">
        <v>0.10734333190297263</v>
      </c>
      <c r="J37" s="66">
        <v>9.5182886487508167E-2</v>
      </c>
      <c r="K37" s="66">
        <v>-0.18494226487391474</v>
      </c>
      <c r="L37" s="66">
        <v>2.8846018098908743E-2</v>
      </c>
      <c r="M37" s="66">
        <v>4.2620195193907584E-2</v>
      </c>
      <c r="N37" s="67">
        <v>-1.5740518344744991E-2</v>
      </c>
    </row>
    <row r="38" spans="1:14" x14ac:dyDescent="0.2">
      <c r="A38" s="9"/>
      <c r="B38" s="9"/>
      <c r="C38" s="9"/>
      <c r="D38" s="9"/>
      <c r="E38" s="9"/>
      <c r="F38" s="9"/>
      <c r="G38" s="9"/>
      <c r="H38" s="9"/>
      <c r="I38" s="9"/>
      <c r="J38" s="9"/>
      <c r="K38" s="9"/>
    </row>
    <row r="39" spans="1:14" x14ac:dyDescent="0.2">
      <c r="A39" s="9"/>
      <c r="B39" s="9"/>
      <c r="C39" s="9"/>
      <c r="D39" s="9"/>
      <c r="E39" s="9"/>
      <c r="F39" s="9"/>
      <c r="G39" s="9"/>
      <c r="H39" s="9"/>
      <c r="I39" s="9"/>
      <c r="J39" s="9"/>
      <c r="K39" s="9"/>
    </row>
    <row r="40" spans="1:14" x14ac:dyDescent="0.2">
      <c r="A40" s="9"/>
      <c r="B40" s="9"/>
      <c r="C40" s="9"/>
      <c r="D40" s="9"/>
      <c r="E40" s="9"/>
      <c r="F40" s="9"/>
      <c r="G40" s="9"/>
      <c r="H40" s="9"/>
      <c r="I40" s="9"/>
      <c r="J40" s="9"/>
      <c r="K40" s="9"/>
    </row>
    <row r="41" spans="1:14" x14ac:dyDescent="0.2">
      <c r="A41" s="174" t="s">
        <v>46</v>
      </c>
      <c r="B41" s="191" t="s">
        <v>51</v>
      </c>
      <c r="C41" s="192"/>
      <c r="D41" s="192"/>
      <c r="E41" s="192"/>
      <c r="F41" s="192"/>
      <c r="G41" s="192"/>
      <c r="H41" s="192"/>
      <c r="I41" s="192"/>
      <c r="J41" s="192"/>
      <c r="K41" s="192"/>
      <c r="L41" s="192"/>
      <c r="M41" s="192"/>
      <c r="N41" s="193"/>
    </row>
    <row r="42" spans="1:14" x14ac:dyDescent="0.2">
      <c r="A42" s="175"/>
      <c r="B42" s="44">
        <v>44682</v>
      </c>
      <c r="C42" s="45">
        <v>44713</v>
      </c>
      <c r="D42" s="45">
        <v>44743</v>
      </c>
      <c r="E42" s="45">
        <v>44774</v>
      </c>
      <c r="F42" s="45">
        <v>44805</v>
      </c>
      <c r="G42" s="45">
        <v>44835</v>
      </c>
      <c r="H42" s="45">
        <v>44866</v>
      </c>
      <c r="I42" s="45">
        <v>44896</v>
      </c>
      <c r="J42" s="45">
        <v>44927</v>
      </c>
      <c r="K42" s="45">
        <v>44958</v>
      </c>
      <c r="L42" s="45">
        <v>44986</v>
      </c>
      <c r="M42" s="45">
        <v>45017</v>
      </c>
      <c r="N42" s="134">
        <v>45047</v>
      </c>
    </row>
    <row r="43" spans="1:14" x14ac:dyDescent="0.2">
      <c r="A43" s="49" t="s">
        <v>48</v>
      </c>
      <c r="B43" s="107">
        <v>0.41011792112074108</v>
      </c>
      <c r="C43" s="108">
        <v>0.16664635505684777</v>
      </c>
      <c r="D43" s="108">
        <v>0.14769071777784792</v>
      </c>
      <c r="E43" s="108">
        <v>0.16687768726617302</v>
      </c>
      <c r="F43" s="108">
        <v>8.7169719565569848E-2</v>
      </c>
      <c r="G43" s="108">
        <v>6.7149912274150125E-2</v>
      </c>
      <c r="H43" s="108">
        <v>6.8690753695737738E-2</v>
      </c>
      <c r="I43" s="108">
        <v>0.13627420427641823</v>
      </c>
      <c r="J43" s="108">
        <v>7.3640221244362758E-2</v>
      </c>
      <c r="K43" s="108">
        <v>4.4582913301308924E-2</v>
      </c>
      <c r="L43" s="108">
        <v>3.0916467380683876E-3</v>
      </c>
      <c r="M43" s="108">
        <v>-3.7887370619561822E-2</v>
      </c>
      <c r="N43" s="109">
        <v>-5.9667093793837944E-2</v>
      </c>
    </row>
    <row r="44" spans="1:14" x14ac:dyDescent="0.2">
      <c r="A44" s="50" t="s">
        <v>49</v>
      </c>
      <c r="B44" s="62">
        <v>0.26445516019091064</v>
      </c>
      <c r="C44" s="63">
        <v>0.2878466083315836</v>
      </c>
      <c r="D44" s="63">
        <v>0.20564093258990224</v>
      </c>
      <c r="E44" s="63">
        <v>0.18623157381474797</v>
      </c>
      <c r="F44" s="63">
        <v>0.15095298082944431</v>
      </c>
      <c r="G44" s="63">
        <v>0.14570819580565297</v>
      </c>
      <c r="H44" s="63">
        <v>0.25374371154335518</v>
      </c>
      <c r="I44" s="63">
        <v>9.7003664757197683E-2</v>
      </c>
      <c r="J44" s="63">
        <v>8.9861019705005596E-2</v>
      </c>
      <c r="K44" s="63">
        <v>3.2482539237894681E-2</v>
      </c>
      <c r="L44" s="63">
        <v>9.2452851852182771E-3</v>
      </c>
      <c r="M44" s="63">
        <v>-5.8804407621650956E-3</v>
      </c>
      <c r="N44" s="64">
        <v>-2.8263051686655549E-2</v>
      </c>
    </row>
    <row r="45" spans="1:14" x14ac:dyDescent="0.2">
      <c r="A45" s="51" t="s">
        <v>50</v>
      </c>
      <c r="B45" s="65">
        <v>-8.176035378260782E-2</v>
      </c>
      <c r="C45" s="66">
        <v>5.7498287639534684E-3</v>
      </c>
      <c r="D45" s="66">
        <v>0.19233449477351927</v>
      </c>
      <c r="E45" s="66">
        <v>0.26814436858848345</v>
      </c>
      <c r="F45" s="66">
        <v>0.2266398883480274</v>
      </c>
      <c r="G45" s="66">
        <v>0.23104382231430742</v>
      </c>
      <c r="H45" s="66">
        <v>0.17773148604674094</v>
      </c>
      <c r="I45" s="66">
        <v>0.16348374326454307</v>
      </c>
      <c r="J45" s="66">
        <v>0.12853293510372366</v>
      </c>
      <c r="K45" s="66">
        <v>0.14442896092093305</v>
      </c>
      <c r="L45" s="66">
        <v>0.14158550387505819</v>
      </c>
      <c r="M45" s="66">
        <v>9.3029946666378871E-2</v>
      </c>
      <c r="N45" s="67">
        <v>5.6228373702422063E-2</v>
      </c>
    </row>
    <row r="46" spans="1:14" x14ac:dyDescent="0.2">
      <c r="A46" s="9"/>
      <c r="B46" s="9"/>
      <c r="C46" s="9"/>
      <c r="D46" s="9"/>
      <c r="E46" s="9"/>
      <c r="F46" s="9"/>
      <c r="G46" s="9"/>
      <c r="H46" s="9"/>
      <c r="I46" s="9"/>
      <c r="J46" s="9"/>
      <c r="K46" s="9"/>
    </row>
    <row r="47" spans="1:14" x14ac:dyDescent="0.2">
      <c r="A47" s="9"/>
      <c r="B47" s="9"/>
      <c r="C47" s="9"/>
      <c r="D47" s="9"/>
      <c r="E47" s="9"/>
      <c r="F47" s="9"/>
      <c r="G47" s="9"/>
      <c r="H47" s="9"/>
      <c r="I47" s="9"/>
      <c r="J47" s="9"/>
      <c r="K47" s="9"/>
    </row>
    <row r="48" spans="1:14" x14ac:dyDescent="0.2">
      <c r="A48" s="9"/>
      <c r="B48" s="9"/>
      <c r="C48" s="9"/>
      <c r="D48" s="9"/>
      <c r="E48" s="9"/>
      <c r="F48" s="9"/>
      <c r="G48" s="9"/>
      <c r="H48" s="9"/>
      <c r="I48" s="9"/>
      <c r="J48" s="9"/>
      <c r="K48" s="9"/>
    </row>
    <row r="49" spans="1:14" x14ac:dyDescent="0.2">
      <c r="A49" s="190" t="s">
        <v>22</v>
      </c>
      <c r="B49" s="190"/>
      <c r="C49" s="190"/>
      <c r="D49" s="190"/>
      <c r="E49" s="190"/>
      <c r="F49" s="190"/>
      <c r="G49" s="190"/>
      <c r="H49" s="190"/>
      <c r="I49" s="190"/>
      <c r="J49" s="190"/>
      <c r="K49" s="190"/>
      <c r="L49" s="190"/>
      <c r="M49" s="190"/>
      <c r="N49" s="190"/>
    </row>
    <row r="50" spans="1:14" ht="15" x14ac:dyDescent="0.25">
      <c r="A50"/>
      <c r="B50" s="9"/>
      <c r="C50" s="9"/>
      <c r="D50" s="9"/>
      <c r="E50" s="9"/>
      <c r="F50" s="9"/>
      <c r="G50" s="9"/>
      <c r="H50" s="9"/>
      <c r="I50" s="9"/>
      <c r="J50" s="9"/>
      <c r="K50" s="9"/>
    </row>
    <row r="51" spans="1:14" x14ac:dyDescent="0.2">
      <c r="A51" s="9"/>
      <c r="B51" s="9"/>
      <c r="C51" s="9"/>
      <c r="D51" s="9"/>
      <c r="E51" s="9"/>
      <c r="F51" s="9"/>
      <c r="G51" s="9"/>
      <c r="H51" s="9"/>
      <c r="I51" s="9"/>
      <c r="J51" s="9"/>
      <c r="K51" s="9"/>
    </row>
    <row r="52" spans="1:14" ht="33.6" customHeight="1" x14ac:dyDescent="0.2">
      <c r="A52" s="10" t="s">
        <v>9</v>
      </c>
      <c r="B52" s="13">
        <v>44682</v>
      </c>
      <c r="C52" s="14">
        <v>45017</v>
      </c>
      <c r="D52" s="14">
        <v>45047</v>
      </c>
      <c r="E52" s="11" t="s">
        <v>125</v>
      </c>
      <c r="F52" s="15" t="s">
        <v>126</v>
      </c>
      <c r="G52" s="10" t="s">
        <v>29</v>
      </c>
      <c r="H52" s="15" t="s">
        <v>127</v>
      </c>
      <c r="I52" s="10" t="s">
        <v>29</v>
      </c>
    </row>
    <row r="53" spans="1:14" ht="15" x14ac:dyDescent="0.25">
      <c r="A53" s="12" t="s" cm="1">
        <v>11</v>
      </c>
      <c r="B53" s="56">
        <v>1092399</v>
      </c>
      <c r="C53" s="58">
        <v>1111551</v>
      </c>
      <c r="D53" s="58">
        <v>1107259</v>
      </c>
      <c r="E53" s="84">
        <f>D53/$D$75</f>
        <v>0.11946446261874331</v>
      </c>
      <c r="F53" s="85">
        <f>D53/C53-1</f>
        <v>-3.861271322683324E-3</v>
      </c>
      <c r="G53" s="86">
        <f>(D53-C53)/$C$75</f>
        <v>-4.6037908119834142E-4</v>
      </c>
      <c r="H53" s="85">
        <f>(D53-B53)/B53</f>
        <v>1.3603088248890744E-2</v>
      </c>
      <c r="I53" s="86">
        <f>(D53-B53)/$B$75</f>
        <v>1.6222941203956215E-3</v>
      </c>
      <c r="J53"/>
    </row>
    <row r="54" spans="1:14" ht="15" x14ac:dyDescent="0.25">
      <c r="A54" s="12" t="s">
        <v>12</v>
      </c>
      <c r="B54" s="56">
        <v>264497</v>
      </c>
      <c r="C54" s="58">
        <v>294876</v>
      </c>
      <c r="D54" s="58">
        <v>292796</v>
      </c>
      <c r="E54" s="84">
        <f t="shared" ref="E54:E74" si="0">D54/$D$75</f>
        <v>3.1590365756266212E-2</v>
      </c>
      <c r="F54" s="85">
        <f t="shared" ref="F54:F75" si="1">D54/C54-1</f>
        <v>-7.0538124499789356E-3</v>
      </c>
      <c r="G54" s="86">
        <f t="shared" ref="G54:G74" si="2">(D54-C54)/$C$75</f>
        <v>-2.2311008594887003E-4</v>
      </c>
      <c r="H54" s="85">
        <f t="shared" ref="H54:H74" si="3">(D54-B54)/B54</f>
        <v>0.10699176172130496</v>
      </c>
      <c r="I54" s="86">
        <f t="shared" ref="I54:I75" si="4">(D54-B54)/$B$75</f>
        <v>3.0894550008799255E-3</v>
      </c>
      <c r="J54"/>
    </row>
    <row r="55" spans="1:14" ht="15" x14ac:dyDescent="0.25">
      <c r="A55" s="12" t="s">
        <v>14</v>
      </c>
      <c r="B55" s="56">
        <v>308245</v>
      </c>
      <c r="C55" s="58">
        <v>313239</v>
      </c>
      <c r="D55" s="58">
        <v>311551</v>
      </c>
      <c r="E55" s="84">
        <f t="shared" si="0"/>
        <v>3.3613881479700861E-2</v>
      </c>
      <c r="F55" s="85">
        <f t="shared" si="1"/>
        <v>-5.3888564323089083E-3</v>
      </c>
      <c r="G55" s="86">
        <f t="shared" si="2"/>
        <v>-1.8106241590465992E-4</v>
      </c>
      <c r="H55" s="85">
        <f t="shared" si="3"/>
        <v>1.0725234796995897E-2</v>
      </c>
      <c r="I55" s="86">
        <f t="shared" si="4"/>
        <v>3.6092223163041213E-4</v>
      </c>
      <c r="J55"/>
    </row>
    <row r="56" spans="1:14" ht="15" x14ac:dyDescent="0.25">
      <c r="A56" s="12" t="s">
        <v>68</v>
      </c>
      <c r="B56" s="56">
        <v>1756604</v>
      </c>
      <c r="C56" s="58">
        <v>1757272</v>
      </c>
      <c r="D56" s="58">
        <v>1739015</v>
      </c>
      <c r="E56" s="84">
        <f t="shared" si="0"/>
        <v>0.18762592352912363</v>
      </c>
      <c r="F56" s="85">
        <f t="shared" si="1"/>
        <v>-1.0389399023031154E-2</v>
      </c>
      <c r="G56" s="86">
        <f t="shared" si="2"/>
        <v>-1.9583273265233272E-3</v>
      </c>
      <c r="H56" s="85">
        <f t="shared" si="3"/>
        <v>-1.0013070675007002E-2</v>
      </c>
      <c r="I56" s="86">
        <f t="shared" si="4"/>
        <v>-1.9202241779030004E-3</v>
      </c>
      <c r="J56"/>
    </row>
    <row r="57" spans="1:14" ht="15" x14ac:dyDescent="0.25">
      <c r="A57" s="12" t="s">
        <v>70</v>
      </c>
      <c r="B57" s="56">
        <v>388091</v>
      </c>
      <c r="C57" s="58">
        <v>409539</v>
      </c>
      <c r="D57" s="58">
        <v>408883</v>
      </c>
      <c r="E57" s="84">
        <f t="shared" si="0"/>
        <v>4.4115232180492209E-2</v>
      </c>
      <c r="F57" s="85">
        <f t="shared" si="1"/>
        <v>-1.6018010494727175E-3</v>
      </c>
      <c r="G57" s="86">
        <f t="shared" si="2"/>
        <v>-7.0365488645412851E-5</v>
      </c>
      <c r="H57" s="85">
        <f t="shared" si="3"/>
        <v>5.3575063580448917E-2</v>
      </c>
      <c r="I57" s="86">
        <f t="shared" si="4"/>
        <v>2.2699017060071173E-3</v>
      </c>
      <c r="J57"/>
    </row>
    <row r="58" spans="1:14" ht="15" x14ac:dyDescent="0.25">
      <c r="A58" s="12" t="s">
        <v>17</v>
      </c>
      <c r="B58" s="56">
        <v>273077</v>
      </c>
      <c r="C58" s="58">
        <v>282736</v>
      </c>
      <c r="D58" s="58">
        <v>282940</v>
      </c>
      <c r="E58" s="84">
        <f t="shared" si="0"/>
        <v>3.0526981540314625E-2</v>
      </c>
      <c r="F58" s="85">
        <f t="shared" si="1"/>
        <v>7.2152113632495407E-4</v>
      </c>
      <c r="G58" s="86">
        <f t="shared" si="2"/>
        <v>2.1881950737293024E-5</v>
      </c>
      <c r="H58" s="85">
        <f t="shared" si="3"/>
        <v>3.6118017994924506E-2</v>
      </c>
      <c r="I58" s="86">
        <f t="shared" si="4"/>
        <v>1.0767622415519525E-3</v>
      </c>
      <c r="J58"/>
    </row>
    <row r="59" spans="1:14" ht="15" x14ac:dyDescent="0.25">
      <c r="A59" s="12" t="s">
        <v>10</v>
      </c>
      <c r="B59" s="56">
        <v>855090</v>
      </c>
      <c r="C59" s="58">
        <v>840073</v>
      </c>
      <c r="D59" s="58">
        <v>834730</v>
      </c>
      <c r="E59" s="84">
        <f t="shared" si="0"/>
        <v>9.0060745391767963E-2</v>
      </c>
      <c r="F59" s="85">
        <f t="shared" si="1"/>
        <v>-6.3601615573884995E-3</v>
      </c>
      <c r="G59" s="86">
        <f t="shared" si="2"/>
        <v>-5.7311403328115995E-4</v>
      </c>
      <c r="H59" s="85">
        <f t="shared" si="3"/>
        <v>-2.3810359143481973E-2</v>
      </c>
      <c r="I59" s="86">
        <f t="shared" si="4"/>
        <v>-2.2227394543240142E-3</v>
      </c>
      <c r="J59"/>
    </row>
    <row r="60" spans="1:14" ht="15" x14ac:dyDescent="0.25">
      <c r="A60" s="12" t="s">
        <v>108</v>
      </c>
      <c r="B60" s="56">
        <v>723245</v>
      </c>
      <c r="C60" s="58">
        <v>704304</v>
      </c>
      <c r="D60" s="58">
        <v>695244</v>
      </c>
      <c r="E60" s="84">
        <f t="shared" si="0"/>
        <v>7.5011312483263246E-2</v>
      </c>
      <c r="F60" s="85">
        <f t="shared" si="1"/>
        <v>-1.2863763374906245E-2</v>
      </c>
      <c r="G60" s="86">
        <f t="shared" si="2"/>
        <v>-9.7181604745036657E-4</v>
      </c>
      <c r="H60" s="85">
        <f t="shared" si="3"/>
        <v>-3.8715787872712563E-2</v>
      </c>
      <c r="I60" s="86">
        <f t="shared" si="4"/>
        <v>-3.0569217809688961E-3</v>
      </c>
      <c r="J60"/>
    </row>
    <row r="61" spans="1:14" ht="15" x14ac:dyDescent="0.25">
      <c r="A61" s="12" t="s">
        <v>69</v>
      </c>
      <c r="B61" s="56">
        <v>95538</v>
      </c>
      <c r="C61" s="58">
        <v>92768</v>
      </c>
      <c r="D61" s="58">
        <v>91352</v>
      </c>
      <c r="E61" s="84">
        <f t="shared" si="0"/>
        <v>9.8561561379473441E-3</v>
      </c>
      <c r="F61" s="85">
        <f t="shared" si="1"/>
        <v>-1.5263884097964864E-2</v>
      </c>
      <c r="G61" s="86">
        <f t="shared" si="2"/>
        <v>-1.5188648158826921E-4</v>
      </c>
      <c r="H61" s="85">
        <f t="shared" si="3"/>
        <v>-4.3815026481609412E-2</v>
      </c>
      <c r="I61" s="86">
        <f t="shared" si="4"/>
        <v>-4.5699348505895502E-4</v>
      </c>
      <c r="J61"/>
    </row>
    <row r="62" spans="1:14" ht="15" x14ac:dyDescent="0.25">
      <c r="A62" s="12" t="s">
        <v>20</v>
      </c>
      <c r="B62" s="56">
        <v>307358</v>
      </c>
      <c r="C62" s="58">
        <v>313072</v>
      </c>
      <c r="D62" s="58">
        <v>311745</v>
      </c>
      <c r="E62" s="84">
        <f t="shared" si="0"/>
        <v>3.3634812540769714E-2</v>
      </c>
      <c r="F62" s="85">
        <f t="shared" si="1"/>
        <v>-4.2386415904328567E-3</v>
      </c>
      <c r="G62" s="86">
        <f t="shared" si="2"/>
        <v>-1.4233994425680315E-4</v>
      </c>
      <c r="H62" s="85">
        <f t="shared" si="3"/>
        <v>1.4273257894702594E-2</v>
      </c>
      <c r="I62" s="86">
        <f>(D62-B62)/$B$75</f>
        <v>4.7893703271706536E-4</v>
      </c>
      <c r="J62"/>
    </row>
    <row r="63" spans="1:14" ht="15" x14ac:dyDescent="0.25">
      <c r="A63" s="12" t="s">
        <v>15</v>
      </c>
      <c r="B63" s="56">
        <v>374251</v>
      </c>
      <c r="C63" s="58">
        <v>355728</v>
      </c>
      <c r="D63" s="58">
        <v>354426</v>
      </c>
      <c r="E63" s="84">
        <f t="shared" si="0"/>
        <v>3.8239753867984561E-2</v>
      </c>
      <c r="F63" s="85">
        <f t="shared" si="1"/>
        <v>-3.6600998515720073E-3</v>
      </c>
      <c r="G63" s="86">
        <f t="shared" si="2"/>
        <v>-1.3965833264684076E-4</v>
      </c>
      <c r="H63" s="85">
        <f t="shared" si="3"/>
        <v>-5.2972470347440619E-2</v>
      </c>
      <c r="I63" s="86">
        <f t="shared" si="4"/>
        <v>-2.1643324991146161E-3</v>
      </c>
      <c r="J63"/>
    </row>
    <row r="64" spans="1:14" ht="15" x14ac:dyDescent="0.25">
      <c r="A64" s="12" t="s">
        <v>74</v>
      </c>
      <c r="B64" s="56">
        <v>0</v>
      </c>
      <c r="C64" s="58">
        <v>0</v>
      </c>
      <c r="D64" s="58">
        <v>0</v>
      </c>
      <c r="E64" s="84"/>
      <c r="F64" s="85"/>
      <c r="G64" s="86"/>
      <c r="H64" s="85"/>
      <c r="I64" s="86"/>
      <c r="J64"/>
    </row>
    <row r="65" spans="1:14" ht="15" x14ac:dyDescent="0.25">
      <c r="A65" s="12" t="s">
        <v>109</v>
      </c>
      <c r="B65" s="56">
        <v>1328887</v>
      </c>
      <c r="C65" s="58">
        <v>1395909</v>
      </c>
      <c r="D65" s="58">
        <v>1391532</v>
      </c>
      <c r="E65" s="84">
        <f t="shared" si="0"/>
        <v>0.15013526428485577</v>
      </c>
      <c r="F65" s="85">
        <f t="shared" si="1"/>
        <v>-3.1355912169059863E-3</v>
      </c>
      <c r="G65" s="86">
        <f t="shared" si="2"/>
        <v>-4.6949656067221354E-4</v>
      </c>
      <c r="H65" s="85">
        <f t="shared" si="3"/>
        <v>4.7140953293997159E-2</v>
      </c>
      <c r="I65" s="86">
        <f t="shared" si="4"/>
        <v>6.8390723534443943E-3</v>
      </c>
      <c r="J65"/>
    </row>
    <row r="66" spans="1:14" ht="15" x14ac:dyDescent="0.25">
      <c r="A66" s="12" t="s">
        <v>18</v>
      </c>
      <c r="B66" s="56">
        <v>106092</v>
      </c>
      <c r="C66" s="58">
        <v>106528</v>
      </c>
      <c r="D66" s="58">
        <v>105700</v>
      </c>
      <c r="E66" s="84">
        <f t="shared" si="0"/>
        <v>1.1404191520503485E-2</v>
      </c>
      <c r="F66" s="85">
        <f t="shared" si="1"/>
        <v>-7.772604385701376E-3</v>
      </c>
      <c r="G66" s="86">
        <f t="shared" si="2"/>
        <v>-8.8814976521954032E-5</v>
      </c>
      <c r="H66" s="85">
        <f>(D66-B66)/B66</f>
        <v>-3.6949063077329112E-3</v>
      </c>
      <c r="I66" s="86">
        <f t="shared" si="4"/>
        <v>-4.279537652726E-5</v>
      </c>
      <c r="J66"/>
    </row>
    <row r="67" spans="1:14" ht="15" x14ac:dyDescent="0.25">
      <c r="A67" s="12" t="s">
        <v>67</v>
      </c>
      <c r="B67" s="56">
        <v>444726</v>
      </c>
      <c r="C67" s="58">
        <v>467712</v>
      </c>
      <c r="D67" s="58">
        <v>466474</v>
      </c>
      <c r="E67" s="84">
        <f t="shared" si="0"/>
        <v>5.0328844232122444E-2</v>
      </c>
      <c r="F67" s="85">
        <f t="shared" si="1"/>
        <v>-2.6469280240831727E-3</v>
      </c>
      <c r="G67" s="86">
        <f t="shared" si="2"/>
        <v>-1.3279340692533707E-4</v>
      </c>
      <c r="H67" s="85">
        <f t="shared" si="3"/>
        <v>4.8902020569968924E-2</v>
      </c>
      <c r="I67" s="86">
        <f t="shared" si="4"/>
        <v>2.3742700222317615E-3</v>
      </c>
      <c r="J67"/>
    </row>
    <row r="68" spans="1:14" ht="15" x14ac:dyDescent="0.25">
      <c r="A68" s="12" t="s">
        <v>13</v>
      </c>
      <c r="B68" s="56">
        <v>543043</v>
      </c>
      <c r="C68" s="58">
        <v>559993</v>
      </c>
      <c r="D68" s="58">
        <v>558514</v>
      </c>
      <c r="E68" s="84">
        <f t="shared" si="0"/>
        <v>6.0259230112417059E-2</v>
      </c>
      <c r="F68" s="85">
        <f t="shared" si="1"/>
        <v>-2.6411044423769736E-3</v>
      </c>
      <c r="G68" s="86">
        <f t="shared" si="2"/>
        <v>-1.5864414284537441E-4</v>
      </c>
      <c r="H68" s="85">
        <f t="shared" si="3"/>
        <v>2.8489456636030665E-2</v>
      </c>
      <c r="I68" s="86">
        <f t="shared" si="4"/>
        <v>1.688998138401121E-3</v>
      </c>
      <c r="J68"/>
    </row>
    <row r="69" spans="1:14" ht="15" x14ac:dyDescent="0.25">
      <c r="A69" s="12" t="s">
        <v>19</v>
      </c>
      <c r="B69" s="56">
        <v>18471</v>
      </c>
      <c r="C69" s="58">
        <v>18313</v>
      </c>
      <c r="D69" s="58">
        <v>17997</v>
      </c>
      <c r="E69" s="84">
        <f t="shared" si="0"/>
        <v>1.9417335363718184E-3</v>
      </c>
      <c r="F69" s="85">
        <f t="shared" si="1"/>
        <v>-1.7255501556271535E-2</v>
      </c>
      <c r="G69" s="86">
        <f t="shared" si="2"/>
        <v>-3.3895570749924488E-5</v>
      </c>
      <c r="H69" s="85">
        <f t="shared" si="3"/>
        <v>-2.5661848302744844E-2</v>
      </c>
      <c r="I69" s="86">
        <f t="shared" si="4"/>
        <v>-5.1747470596737859E-5</v>
      </c>
      <c r="J69"/>
    </row>
    <row r="70" spans="1:14" ht="15" x14ac:dyDescent="0.25">
      <c r="A70" s="12" t="s">
        <v>66</v>
      </c>
      <c r="B70" s="56">
        <v>83399</v>
      </c>
      <c r="C70" s="58">
        <v>86826</v>
      </c>
      <c r="D70" s="58">
        <v>86983</v>
      </c>
      <c r="E70" s="84">
        <f t="shared" si="0"/>
        <v>9.3847756956287106E-3</v>
      </c>
      <c r="F70" s="85">
        <f t="shared" si="1"/>
        <v>1.8082141294082366E-3</v>
      </c>
      <c r="G70" s="86">
        <f t="shared" si="2"/>
        <v>1.6840520910563749E-5</v>
      </c>
      <c r="H70" s="85">
        <f t="shared" si="3"/>
        <v>4.2974136380532144E-2</v>
      </c>
      <c r="I70" s="86">
        <f t="shared" si="4"/>
        <v>3.9127201396351997E-4</v>
      </c>
      <c r="J70"/>
    </row>
    <row r="71" spans="1:14" ht="15" x14ac:dyDescent="0.25">
      <c r="A71" s="12" t="s">
        <v>16</v>
      </c>
      <c r="B71" s="56">
        <v>121389</v>
      </c>
      <c r="C71" s="58">
        <v>132234</v>
      </c>
      <c r="D71" s="58">
        <v>131535</v>
      </c>
      <c r="E71" s="84">
        <f t="shared" si="0"/>
        <v>1.4191583080883878E-2</v>
      </c>
      <c r="F71" s="85">
        <f t="shared" si="1"/>
        <v>-5.2860837606062416E-3</v>
      </c>
      <c r="G71" s="86">
        <f t="shared" si="2"/>
        <v>-7.4977860614548156E-5</v>
      </c>
      <c r="H71" s="85">
        <f>(D71-B71)/B71</f>
        <v>8.3582532189901887E-2</v>
      </c>
      <c r="I71" s="86">
        <f t="shared" si="4"/>
        <v>1.1076578832795406E-3</v>
      </c>
      <c r="J71"/>
    </row>
    <row r="72" spans="1:14" ht="15" x14ac:dyDescent="0.25">
      <c r="A72" s="12" t="s">
        <v>73</v>
      </c>
      <c r="B72" s="56">
        <v>17169</v>
      </c>
      <c r="C72" s="58">
        <v>18581</v>
      </c>
      <c r="D72" s="58">
        <v>18523</v>
      </c>
      <c r="E72" s="84">
        <f t="shared" si="0"/>
        <v>1.998484763805923E-3</v>
      </c>
      <c r="F72" s="85">
        <f t="shared" si="1"/>
        <v>-3.1214681664065713E-3</v>
      </c>
      <c r="G72" s="86">
        <f t="shared" si="2"/>
        <v>-6.2213389351127218E-6</v>
      </c>
      <c r="H72" s="85">
        <f t="shared" si="3"/>
        <v>7.8863067155920549E-2</v>
      </c>
      <c r="I72" s="86">
        <f t="shared" si="4"/>
        <v>1.478187240252807E-4</v>
      </c>
      <c r="J72"/>
    </row>
    <row r="73" spans="1:14" ht="15" x14ac:dyDescent="0.25">
      <c r="A73" s="12" t="s">
        <v>71</v>
      </c>
      <c r="B73" s="56">
        <v>55890</v>
      </c>
      <c r="C73" s="58">
        <v>58898</v>
      </c>
      <c r="D73" s="58">
        <v>58736</v>
      </c>
      <c r="E73" s="84">
        <f t="shared" si="0"/>
        <v>6.3371484687634125E-3</v>
      </c>
      <c r="F73" s="85">
        <f t="shared" si="1"/>
        <v>-2.7505178444089395E-3</v>
      </c>
      <c r="G73" s="86">
        <f t="shared" si="2"/>
        <v>-1.7376843232556223E-5</v>
      </c>
      <c r="H73" s="85">
        <f t="shared" si="3"/>
        <v>5.0921452853820007E-2</v>
      </c>
      <c r="I73" s="86">
        <f t="shared" si="4"/>
        <v>3.107031673382193E-4</v>
      </c>
      <c r="J73"/>
    </row>
    <row r="74" spans="1:14" ht="15" x14ac:dyDescent="0.25">
      <c r="A74" s="12" t="s">
        <v>72</v>
      </c>
      <c r="B74" s="56">
        <v>2407</v>
      </c>
      <c r="C74" s="58">
        <v>2600</v>
      </c>
      <c r="D74" s="58">
        <v>2587</v>
      </c>
      <c r="E74" s="84">
        <f t="shared" si="0"/>
        <v>2.7911677827381756E-4</v>
      </c>
      <c r="F74" s="85">
        <f t="shared" si="1"/>
        <v>-5.0000000000000044E-3</v>
      </c>
      <c r="G74" s="141">
        <f t="shared" si="2"/>
        <v>-1.3944380371804377E-6</v>
      </c>
      <c r="H74" s="142">
        <f t="shared" si="3"/>
        <v>7.4781886165351058E-2</v>
      </c>
      <c r="I74" s="141">
        <f t="shared" si="4"/>
        <v>1.9650938201292856E-5</v>
      </c>
      <c r="J74"/>
    </row>
    <row r="75" spans="1:14" x14ac:dyDescent="0.2">
      <c r="A75" s="132" t="s">
        <v>21</v>
      </c>
      <c r="B75" s="80">
        <v>9159868</v>
      </c>
      <c r="C75" s="80">
        <v>9322752</v>
      </c>
      <c r="D75" s="80">
        <v>9268522</v>
      </c>
      <c r="E75" s="87">
        <f>SUM(E53:E74)</f>
        <v>1</v>
      </c>
      <c r="F75" s="88">
        <f t="shared" si="1"/>
        <v>-5.816951904330403E-3</v>
      </c>
      <c r="G75" s="143">
        <f>(D75-C75)/$C$75</f>
        <v>-5.8169519043303952E-3</v>
      </c>
      <c r="H75" s="144">
        <f>(D75-B75)/B75</f>
        <v>1.1861961329573746E-2</v>
      </c>
      <c r="I75" s="143">
        <f t="shared" si="4"/>
        <v>1.1861961329573746E-2</v>
      </c>
      <c r="K75" s="112"/>
    </row>
    <row r="76" spans="1:14" x14ac:dyDescent="0.2">
      <c r="A76" s="16"/>
      <c r="B76" s="17"/>
      <c r="C76" s="17"/>
      <c r="D76" s="17"/>
      <c r="E76" s="17"/>
      <c r="F76" s="18"/>
      <c r="G76" s="18"/>
      <c r="H76" s="18"/>
      <c r="I76" s="18"/>
      <c r="J76" s="18"/>
      <c r="K76" s="9"/>
    </row>
    <row r="78" spans="1:14" ht="14.45" customHeight="1" x14ac:dyDescent="0.2"/>
    <row r="79" spans="1:14" x14ac:dyDescent="0.2">
      <c r="A79" s="190" t="s">
        <v>52</v>
      </c>
      <c r="B79" s="190"/>
      <c r="C79" s="190"/>
      <c r="D79" s="190"/>
      <c r="E79" s="190"/>
      <c r="F79" s="190"/>
      <c r="G79" s="190"/>
      <c r="H79" s="190"/>
      <c r="I79" s="190"/>
      <c r="J79" s="190"/>
      <c r="K79" s="190"/>
      <c r="L79" s="190"/>
      <c r="M79" s="190"/>
      <c r="N79" s="190"/>
    </row>
    <row r="80" spans="1:14" x14ac:dyDescent="0.2">
      <c r="A80" s="9"/>
      <c r="B80" s="9"/>
      <c r="C80" s="9"/>
      <c r="D80" s="9"/>
      <c r="E80" s="9"/>
      <c r="F80" s="9"/>
      <c r="G80" s="9"/>
    </row>
    <row r="81" spans="1:16" x14ac:dyDescent="0.2">
      <c r="A81" s="9"/>
      <c r="B81" s="9"/>
      <c r="C81" s="9"/>
      <c r="D81" s="9"/>
      <c r="E81" s="9"/>
      <c r="F81" s="9"/>
      <c r="G81" s="9"/>
    </row>
    <row r="82" spans="1:16" x14ac:dyDescent="0.2">
      <c r="A82" s="111" t="s">
        <v>53</v>
      </c>
      <c r="B82" s="13">
        <v>44682</v>
      </c>
      <c r="C82" s="14">
        <v>45017</v>
      </c>
      <c r="D82" s="14">
        <v>45047</v>
      </c>
      <c r="E82" s="131" t="s">
        <v>54</v>
      </c>
      <c r="F82" s="132" t="s">
        <v>55</v>
      </c>
    </row>
    <row r="83" spans="1:16" x14ac:dyDescent="0.2">
      <c r="A83" s="47" t="e" vm="1">
        <v>#VALUE!</v>
      </c>
      <c r="B83" s="58">
        <v>16674</v>
      </c>
      <c r="C83" s="58">
        <v>11523</v>
      </c>
      <c r="D83" s="58">
        <v>11104</v>
      </c>
      <c r="E83" s="62">
        <f>D83/C83-1</f>
        <v>-3.6362058491712257E-2</v>
      </c>
      <c r="F83" s="137">
        <f>D83/B83-1</f>
        <v>-0.33405301667266407</v>
      </c>
      <c r="P83" s="136"/>
    </row>
    <row r="84" spans="1:16" x14ac:dyDescent="0.2">
      <c r="A84" s="47" t="e" vm="2">
        <v>#VALUE!</v>
      </c>
      <c r="B84" s="58">
        <v>1668185</v>
      </c>
      <c r="C84" s="58">
        <v>1684904</v>
      </c>
      <c r="D84" s="58">
        <v>1671711</v>
      </c>
      <c r="E84" s="62">
        <f t="shared" ref="E84:E117" si="5">D84/C84-1</f>
        <v>-7.8301196982142329E-3</v>
      </c>
      <c r="F84" s="138">
        <f t="shared" ref="F84:F116" si="6">D84/B84-1</f>
        <v>2.1136744425827025E-3</v>
      </c>
    </row>
    <row r="85" spans="1:16" x14ac:dyDescent="0.2">
      <c r="A85" s="47" t="e" vm="3">
        <v>#VALUE!</v>
      </c>
      <c r="B85" s="58">
        <v>55050</v>
      </c>
      <c r="C85" s="58">
        <v>49714</v>
      </c>
      <c r="D85" s="58">
        <v>51919</v>
      </c>
      <c r="E85" s="62">
        <f t="shared" si="5"/>
        <v>4.4353703182202109E-2</v>
      </c>
      <c r="F85" s="138">
        <f t="shared" si="6"/>
        <v>-5.6875567665758409E-2</v>
      </c>
    </row>
    <row r="86" spans="1:16" x14ac:dyDescent="0.2">
      <c r="A86" s="47" t="e" vm="4">
        <v>#VALUE!</v>
      </c>
      <c r="B86" s="58">
        <v>45651</v>
      </c>
      <c r="C86" s="58">
        <v>45194</v>
      </c>
      <c r="D86" s="58">
        <v>45553</v>
      </c>
      <c r="E86" s="62">
        <f t="shared" si="5"/>
        <v>7.9435323273000513E-3</v>
      </c>
      <c r="F86" s="138">
        <f t="shared" si="6"/>
        <v>-2.1467218680861766E-3</v>
      </c>
    </row>
    <row r="87" spans="1:16" x14ac:dyDescent="0.2">
      <c r="A87" s="47" t="e" vm="5">
        <v>#VALUE!</v>
      </c>
      <c r="B87" s="58">
        <v>472790</v>
      </c>
      <c r="C87" s="58">
        <v>484064</v>
      </c>
      <c r="D87" s="58">
        <v>479760</v>
      </c>
      <c r="E87" s="62">
        <f t="shared" si="5"/>
        <v>-8.8913862629734775E-3</v>
      </c>
      <c r="F87" s="138">
        <f t="shared" si="6"/>
        <v>1.4742274582795645E-2</v>
      </c>
    </row>
    <row r="88" spans="1:16" x14ac:dyDescent="0.2">
      <c r="A88" s="47" t="e" vm="6">
        <v>#VALUE!</v>
      </c>
      <c r="B88" s="58">
        <v>2819149</v>
      </c>
      <c r="C88" s="58">
        <v>2866039</v>
      </c>
      <c r="D88" s="58">
        <v>2851012</v>
      </c>
      <c r="E88" s="62">
        <f t="shared" si="5"/>
        <v>-5.2431247446388385E-3</v>
      </c>
      <c r="F88" s="138">
        <f t="shared" si="6"/>
        <v>1.1302346913909078E-2</v>
      </c>
    </row>
    <row r="89" spans="1:16" x14ac:dyDescent="0.2">
      <c r="A89" s="47" t="e" vm="7">
        <v>#VALUE!</v>
      </c>
      <c r="B89" s="58">
        <v>255329</v>
      </c>
      <c r="C89" s="58">
        <v>269718</v>
      </c>
      <c r="D89" s="58">
        <v>267993</v>
      </c>
      <c r="E89" s="62">
        <f t="shared" si="5"/>
        <v>-6.3955687050919474E-3</v>
      </c>
      <c r="F89" s="138">
        <f t="shared" si="6"/>
        <v>4.9598752981447447E-2</v>
      </c>
    </row>
    <row r="90" spans="1:16" x14ac:dyDescent="0.2">
      <c r="A90" s="47" t="e" vm="8">
        <v>#VALUE!</v>
      </c>
      <c r="B90" s="58">
        <v>145915</v>
      </c>
      <c r="C90" s="58">
        <v>152509</v>
      </c>
      <c r="D90" s="58">
        <v>152102</v>
      </c>
      <c r="E90" s="62">
        <f t="shared" si="5"/>
        <v>-2.6686949622645173E-3</v>
      </c>
      <c r="F90" s="138">
        <f t="shared" si="6"/>
        <v>4.2401398074221275E-2</v>
      </c>
    </row>
    <row r="91" spans="1:16" x14ac:dyDescent="0.2">
      <c r="A91" s="47" t="e" vm="9">
        <v>#VALUE!</v>
      </c>
      <c r="B91" s="58">
        <v>157695</v>
      </c>
      <c r="C91" s="58">
        <v>157046</v>
      </c>
      <c r="D91" s="58">
        <v>156926</v>
      </c>
      <c r="E91" s="62">
        <f t="shared" si="5"/>
        <v>-7.6410733160980904E-4</v>
      </c>
      <c r="F91" s="138">
        <f t="shared" si="6"/>
        <v>-4.8765021085005467E-3</v>
      </c>
    </row>
    <row r="92" spans="1:16" x14ac:dyDescent="0.2">
      <c r="A92" s="47" t="e" vm="10">
        <v>#VALUE!</v>
      </c>
      <c r="B92" s="58">
        <v>24286</v>
      </c>
      <c r="C92" s="58">
        <v>25835</v>
      </c>
      <c r="D92" s="58">
        <v>27573</v>
      </c>
      <c r="E92" s="62">
        <f t="shared" si="5"/>
        <v>6.7273079156183524E-2</v>
      </c>
      <c r="F92" s="138">
        <f t="shared" si="6"/>
        <v>0.13534546652392332</v>
      </c>
    </row>
    <row r="93" spans="1:16" x14ac:dyDescent="0.2">
      <c r="A93" s="47" t="e" vm="11">
        <v>#VALUE!</v>
      </c>
      <c r="B93" s="58">
        <v>71370</v>
      </c>
      <c r="C93" s="58">
        <v>76605</v>
      </c>
      <c r="D93" s="58">
        <v>75971</v>
      </c>
      <c r="E93" s="62">
        <f t="shared" si="5"/>
        <v>-8.2762221787089363E-3</v>
      </c>
      <c r="F93" s="138">
        <f t="shared" si="6"/>
        <v>6.4466862827518456E-2</v>
      </c>
    </row>
    <row r="94" spans="1:16" x14ac:dyDescent="0.2">
      <c r="A94" s="47" t="e" vm="12">
        <v>#VALUE!</v>
      </c>
      <c r="B94" s="58">
        <v>99810</v>
      </c>
      <c r="C94" s="58">
        <v>98689</v>
      </c>
      <c r="D94" s="58">
        <v>99567</v>
      </c>
      <c r="E94" s="62">
        <f t="shared" si="5"/>
        <v>8.8966348833203757E-3</v>
      </c>
      <c r="F94" s="138">
        <f t="shared" si="6"/>
        <v>-2.4346257889991119E-3</v>
      </c>
    </row>
    <row r="95" spans="1:16" x14ac:dyDescent="0.2">
      <c r="A95" s="47" t="e" vm="13">
        <v>#VALUE!</v>
      </c>
      <c r="B95" s="58">
        <v>113856</v>
      </c>
      <c r="C95" s="58">
        <v>114619</v>
      </c>
      <c r="D95" s="58">
        <v>114472</v>
      </c>
      <c r="E95" s="62">
        <f t="shared" si="5"/>
        <v>-1.2825098805607782E-3</v>
      </c>
      <c r="F95" s="138">
        <f t="shared" si="6"/>
        <v>5.4103428892635641E-3</v>
      </c>
    </row>
    <row r="96" spans="1:16" x14ac:dyDescent="0.2">
      <c r="A96" s="47" t="e" vm="14">
        <v>#VALUE!</v>
      </c>
      <c r="B96" s="58">
        <v>70376</v>
      </c>
      <c r="C96" s="58">
        <v>29308</v>
      </c>
      <c r="D96" s="58">
        <v>28123</v>
      </c>
      <c r="E96" s="62">
        <f t="shared" si="5"/>
        <v>-4.043264637641597E-2</v>
      </c>
      <c r="F96" s="138">
        <f>D96/B96-1</f>
        <v>-0.60038933727407073</v>
      </c>
    </row>
    <row r="97" spans="1:6" x14ac:dyDescent="0.2">
      <c r="A97" s="47" t="e" vm="15">
        <v>#VALUE!</v>
      </c>
      <c r="B97" s="58">
        <v>115991</v>
      </c>
      <c r="C97" s="58">
        <v>120984</v>
      </c>
      <c r="D97" s="58">
        <v>120138</v>
      </c>
      <c r="E97" s="62">
        <f t="shared" si="5"/>
        <v>-6.9926601864709337E-3</v>
      </c>
      <c r="F97" s="138">
        <f t="shared" si="6"/>
        <v>3.5752773922114622E-2</v>
      </c>
    </row>
    <row r="98" spans="1:6" x14ac:dyDescent="0.2">
      <c r="A98" s="47" t="e" vm="16">
        <v>#VALUE!</v>
      </c>
      <c r="B98" s="58">
        <v>383028</v>
      </c>
      <c r="C98" s="58">
        <v>404664</v>
      </c>
      <c r="D98" s="58">
        <v>402220</v>
      </c>
      <c r="E98" s="62">
        <f t="shared" si="5"/>
        <v>-6.0395785145206382E-3</v>
      </c>
      <c r="F98" s="138">
        <f t="shared" si="6"/>
        <v>5.0105997472769559E-2</v>
      </c>
    </row>
    <row r="99" spans="1:6" x14ac:dyDescent="0.2">
      <c r="A99" s="47" t="e" vm="17">
        <v>#VALUE!</v>
      </c>
      <c r="B99" s="58">
        <v>11333</v>
      </c>
      <c r="C99" s="58">
        <v>8532</v>
      </c>
      <c r="D99" s="58">
        <v>8838</v>
      </c>
      <c r="E99" s="62">
        <f t="shared" si="5"/>
        <v>3.5864978902953482E-2</v>
      </c>
      <c r="F99" s="138">
        <f t="shared" si="6"/>
        <v>-0.2201535339274685</v>
      </c>
    </row>
    <row r="100" spans="1:6" x14ac:dyDescent="0.2">
      <c r="A100" s="47" t="e" vm="18">
        <v>#VALUE!</v>
      </c>
      <c r="B100" s="58">
        <v>15514</v>
      </c>
      <c r="C100" s="58">
        <v>11169</v>
      </c>
      <c r="D100" s="58">
        <v>13432</v>
      </c>
      <c r="E100" s="62">
        <f t="shared" si="5"/>
        <v>0.20261437908496727</v>
      </c>
      <c r="F100" s="138">
        <f t="shared" si="6"/>
        <v>-0.13420136650767045</v>
      </c>
    </row>
    <row r="101" spans="1:6" x14ac:dyDescent="0.2">
      <c r="A101" s="47" t="e" vm="19">
        <v>#VALUE!</v>
      </c>
      <c r="B101" s="58">
        <v>109135</v>
      </c>
      <c r="C101" s="58">
        <v>111319</v>
      </c>
      <c r="D101" s="58">
        <v>109690</v>
      </c>
      <c r="E101" s="62">
        <f t="shared" si="5"/>
        <v>-1.463362049605188E-2</v>
      </c>
      <c r="F101" s="138">
        <f t="shared" si="6"/>
        <v>5.0854446327941449E-3</v>
      </c>
    </row>
    <row r="102" spans="1:6" x14ac:dyDescent="0.2">
      <c r="A102" s="47" t="e" vm="20">
        <v>#VALUE!</v>
      </c>
      <c r="B102" s="58">
        <v>60604</v>
      </c>
      <c r="C102" s="58">
        <v>58489</v>
      </c>
      <c r="D102" s="58">
        <v>58306</v>
      </c>
      <c r="E102" s="62">
        <f t="shared" si="5"/>
        <v>-3.1287934483407165E-3</v>
      </c>
      <c r="F102" s="138">
        <f t="shared" si="6"/>
        <v>-3.791828922183349E-2</v>
      </c>
    </row>
    <row r="103" spans="1:6" x14ac:dyDescent="0.2">
      <c r="A103" s="47" t="e" vm="21">
        <v>#VALUE!</v>
      </c>
      <c r="B103" s="58">
        <v>117522</v>
      </c>
      <c r="C103" s="58">
        <v>122496</v>
      </c>
      <c r="D103" s="58">
        <v>120789</v>
      </c>
      <c r="E103" s="62">
        <f t="shared" si="5"/>
        <v>-1.3935148902821326E-2</v>
      </c>
      <c r="F103" s="138">
        <f t="shared" si="6"/>
        <v>2.7799050390565183E-2</v>
      </c>
    </row>
    <row r="104" spans="1:6" x14ac:dyDescent="0.2">
      <c r="A104" s="47" t="e" vm="22">
        <v>#VALUE!</v>
      </c>
      <c r="B104" s="58">
        <v>177896</v>
      </c>
      <c r="C104" s="58">
        <v>183878</v>
      </c>
      <c r="D104" s="58">
        <v>183704</v>
      </c>
      <c r="E104" s="62">
        <f t="shared" si="5"/>
        <v>-9.4627959842941145E-4</v>
      </c>
      <c r="F104" s="138">
        <f t="shared" si="6"/>
        <v>3.264828888788962E-2</v>
      </c>
    </row>
    <row r="105" spans="1:6" x14ac:dyDescent="0.2">
      <c r="A105" s="47" t="e" vm="23">
        <v>#VALUE!</v>
      </c>
      <c r="B105" s="58">
        <v>103081</v>
      </c>
      <c r="C105" s="58">
        <v>100662</v>
      </c>
      <c r="D105" s="58">
        <v>99894</v>
      </c>
      <c r="E105" s="62">
        <f t="shared" si="5"/>
        <v>-7.6294927579424465E-3</v>
      </c>
      <c r="F105" s="138">
        <f t="shared" si="6"/>
        <v>-3.0917433862690524E-2</v>
      </c>
    </row>
    <row r="106" spans="1:6" x14ac:dyDescent="0.2">
      <c r="A106" s="47" t="e" vm="24">
        <v>#VALUE!</v>
      </c>
      <c r="B106" s="58">
        <v>163455</v>
      </c>
      <c r="C106" s="58">
        <v>170110</v>
      </c>
      <c r="D106" s="58">
        <v>168246</v>
      </c>
      <c r="E106" s="62">
        <f t="shared" si="5"/>
        <v>-1.0957615660454945E-2</v>
      </c>
      <c r="F106" s="138">
        <f t="shared" si="6"/>
        <v>2.9310819491603191E-2</v>
      </c>
    </row>
    <row r="107" spans="1:6" x14ac:dyDescent="0.2">
      <c r="A107" s="47" t="e" vm="25">
        <v>#VALUE!</v>
      </c>
      <c r="B107" s="58">
        <v>23735</v>
      </c>
      <c r="C107" s="58">
        <v>22479</v>
      </c>
      <c r="D107" s="58">
        <v>20899</v>
      </c>
      <c r="E107" s="62">
        <f t="shared" si="5"/>
        <v>-7.0287824191467618E-2</v>
      </c>
      <c r="F107" s="138">
        <f t="shared" si="6"/>
        <v>-0.11948599115230674</v>
      </c>
    </row>
    <row r="108" spans="1:6" x14ac:dyDescent="0.2">
      <c r="A108" s="47" t="e" vm="26">
        <v>#VALUE!</v>
      </c>
      <c r="B108" s="58">
        <v>87178</v>
      </c>
      <c r="C108" s="58">
        <v>89892</v>
      </c>
      <c r="D108" s="58">
        <v>90488</v>
      </c>
      <c r="E108" s="62">
        <f t="shared" si="5"/>
        <v>6.6301784363458349E-3</v>
      </c>
      <c r="F108" s="138">
        <f>D108/B108-1</f>
        <v>3.7968294753263354E-2</v>
      </c>
    </row>
    <row r="109" spans="1:6" x14ac:dyDescent="0.2">
      <c r="A109" s="47" t="e" vm="27">
        <v>#VALUE!</v>
      </c>
      <c r="B109" s="58">
        <v>189306</v>
      </c>
      <c r="C109" s="58">
        <v>197962</v>
      </c>
      <c r="D109" s="58">
        <v>197841</v>
      </c>
      <c r="E109" s="62">
        <f t="shared" si="5"/>
        <v>-6.1122841757510482E-4</v>
      </c>
      <c r="F109" s="138">
        <f t="shared" si="6"/>
        <v>4.5085734208107464E-2</v>
      </c>
    </row>
    <row r="110" spans="1:6" x14ac:dyDescent="0.2">
      <c r="A110" s="47" t="e" vm="28">
        <v>#VALUE!</v>
      </c>
      <c r="B110" s="58">
        <v>382624</v>
      </c>
      <c r="C110" s="58">
        <v>397424</v>
      </c>
      <c r="D110" s="58">
        <v>395559</v>
      </c>
      <c r="E110" s="62">
        <f t="shared" si="5"/>
        <v>-4.6927211240388456E-3</v>
      </c>
      <c r="F110" s="138">
        <f t="shared" si="6"/>
        <v>3.3806034122271456E-2</v>
      </c>
    </row>
    <row r="111" spans="1:6" x14ac:dyDescent="0.2">
      <c r="A111" s="47" t="e" vm="29">
        <v>#VALUE!</v>
      </c>
      <c r="B111" s="58">
        <v>56706</v>
      </c>
      <c r="C111" s="58">
        <v>54150</v>
      </c>
      <c r="D111" s="58">
        <v>52222</v>
      </c>
      <c r="E111" s="62">
        <f t="shared" si="5"/>
        <v>-3.5604801477377657E-2</v>
      </c>
      <c r="F111" s="138">
        <f t="shared" si="6"/>
        <v>-7.9074524741649888E-2</v>
      </c>
    </row>
    <row r="112" spans="1:6" x14ac:dyDescent="0.2">
      <c r="A112" s="47" t="e" vm="30">
        <v>#VALUE!</v>
      </c>
      <c r="B112" s="58">
        <v>150875</v>
      </c>
      <c r="C112" s="58">
        <v>149824</v>
      </c>
      <c r="D112" s="58">
        <v>149264</v>
      </c>
      <c r="E112" s="62">
        <f t="shared" si="5"/>
        <v>-3.7377189235369146E-3</v>
      </c>
      <c r="F112" s="138">
        <f t="shared" si="6"/>
        <v>-1.0677713338856698E-2</v>
      </c>
    </row>
    <row r="113" spans="1:14" x14ac:dyDescent="0.2">
      <c r="A113" s="47" t="e" vm="31">
        <v>#VALUE!</v>
      </c>
      <c r="B113" s="58">
        <v>890597</v>
      </c>
      <c r="C113" s="58">
        <v>904250</v>
      </c>
      <c r="D113" s="58">
        <v>891036</v>
      </c>
      <c r="E113" s="62">
        <f t="shared" si="5"/>
        <v>-1.4613215371855115E-2</v>
      </c>
      <c r="F113" s="138">
        <f t="shared" si="6"/>
        <v>4.9292777765930218E-4</v>
      </c>
    </row>
    <row r="114" spans="1:14" x14ac:dyDescent="0.2">
      <c r="A114" s="47" t="e" vm="32">
        <v>#VALUE!</v>
      </c>
      <c r="B114" s="58">
        <v>2392</v>
      </c>
      <c r="C114" s="58">
        <v>2050</v>
      </c>
      <c r="D114" s="58">
        <v>2023</v>
      </c>
      <c r="E114" s="62">
        <f t="shared" si="5"/>
        <v>-1.3170731707317085E-2</v>
      </c>
      <c r="F114" s="138">
        <f t="shared" si="6"/>
        <v>-0.15426421404682278</v>
      </c>
    </row>
    <row r="115" spans="1:14" x14ac:dyDescent="0.2">
      <c r="A115" s="47" t="e" vm="33">
        <v>#VALUE!</v>
      </c>
      <c r="B115" s="58">
        <v>102112</v>
      </c>
      <c r="C115" s="58">
        <v>146233</v>
      </c>
      <c r="D115" s="58">
        <v>149833</v>
      </c>
      <c r="E115" s="62">
        <f t="shared" si="5"/>
        <v>2.4618246223492735E-2</v>
      </c>
      <c r="F115" s="138">
        <f t="shared" si="6"/>
        <v>0.46733978376684426</v>
      </c>
    </row>
    <row r="116" spans="1:14" x14ac:dyDescent="0.2">
      <c r="A116" s="47" t="s">
        <v>56</v>
      </c>
      <c r="B116" s="58">
        <v>648</v>
      </c>
      <c r="C116" s="58">
        <v>418</v>
      </c>
      <c r="D116" s="58">
        <v>314</v>
      </c>
      <c r="E116" s="62">
        <f t="shared" si="5"/>
        <v>-0.24880382775119614</v>
      </c>
      <c r="F116" s="139">
        <f t="shared" si="6"/>
        <v>-0.51543209876543217</v>
      </c>
    </row>
    <row r="117" spans="1:14" x14ac:dyDescent="0.2">
      <c r="A117" s="110" t="s">
        <v>8</v>
      </c>
      <c r="B117" s="81">
        <v>9159868</v>
      </c>
      <c r="C117" s="81">
        <v>9322752</v>
      </c>
      <c r="D117" s="81">
        <v>9268522</v>
      </c>
      <c r="E117" s="140">
        <f t="shared" si="5"/>
        <v>-5.816951904330403E-3</v>
      </c>
      <c r="F117" s="83">
        <f>D117/B117-1</f>
        <v>1.1861961329573845E-2</v>
      </c>
    </row>
    <row r="122" spans="1:14" x14ac:dyDescent="0.2">
      <c r="A122" s="190" t="s">
        <v>96</v>
      </c>
      <c r="B122" s="190"/>
      <c r="C122" s="190"/>
      <c r="D122" s="190"/>
      <c r="E122" s="190"/>
      <c r="F122" s="190"/>
      <c r="G122" s="190"/>
      <c r="H122" s="190"/>
      <c r="I122" s="190"/>
      <c r="J122" s="190"/>
      <c r="K122" s="190"/>
      <c r="L122" s="190"/>
      <c r="M122" s="190"/>
      <c r="N122" s="190"/>
    </row>
    <row r="123" spans="1:14" ht="15" thickBot="1" x14ac:dyDescent="0.25"/>
    <row r="124" spans="1:14" ht="14.25" customHeight="1" x14ac:dyDescent="0.2">
      <c r="A124" s="179" t="s">
        <v>94</v>
      </c>
      <c r="B124" s="176" t="s">
        <v>128</v>
      </c>
      <c r="C124" s="177"/>
      <c r="D124" s="178"/>
      <c r="E124" s="176" t="s">
        <v>129</v>
      </c>
      <c r="F124" s="177"/>
      <c r="G124" s="178"/>
      <c r="H124" s="170" t="s">
        <v>142</v>
      </c>
      <c r="I124" s="172" t="s">
        <v>143</v>
      </c>
    </row>
    <row r="125" spans="1:14" ht="30" customHeight="1" thickBot="1" x14ac:dyDescent="0.25">
      <c r="A125" s="180"/>
      <c r="B125" s="94" t="s">
        <v>91</v>
      </c>
      <c r="C125" s="89" t="s">
        <v>92</v>
      </c>
      <c r="D125" s="95" t="s">
        <v>93</v>
      </c>
      <c r="E125" s="94" t="s">
        <v>91</v>
      </c>
      <c r="F125" s="89" t="s">
        <v>92</v>
      </c>
      <c r="G125" s="95" t="s">
        <v>93</v>
      </c>
      <c r="H125" s="171"/>
      <c r="I125" s="173"/>
    </row>
    <row r="126" spans="1:14" x14ac:dyDescent="0.2">
      <c r="A126" s="90" t="s">
        <v>75</v>
      </c>
      <c r="B126" s="96">
        <v>41130</v>
      </c>
      <c r="C126" s="58">
        <v>23698</v>
      </c>
      <c r="D126" s="97">
        <v>7</v>
      </c>
      <c r="E126" s="96">
        <v>57684</v>
      </c>
      <c r="F126" s="58">
        <v>33855</v>
      </c>
      <c r="G126" s="97">
        <v>0</v>
      </c>
      <c r="H126" s="103">
        <v>57.617310965232193</v>
      </c>
      <c r="I126" s="101">
        <v>58.690451425005193</v>
      </c>
    </row>
    <row r="127" spans="1:14" x14ac:dyDescent="0.2">
      <c r="A127" s="90" t="s">
        <v>76</v>
      </c>
      <c r="B127" s="96">
        <v>551866</v>
      </c>
      <c r="C127" s="58">
        <v>392908</v>
      </c>
      <c r="D127" s="97">
        <v>149</v>
      </c>
      <c r="E127" s="96">
        <v>587094</v>
      </c>
      <c r="F127" s="58">
        <v>427281</v>
      </c>
      <c r="G127" s="97">
        <v>103</v>
      </c>
      <c r="H127" s="103">
        <v>71.196268659420952</v>
      </c>
      <c r="I127" s="101">
        <v>72.778975768786609</v>
      </c>
    </row>
    <row r="128" spans="1:14" x14ac:dyDescent="0.2">
      <c r="A128" s="90" t="s">
        <v>77</v>
      </c>
      <c r="B128" s="96">
        <v>882590</v>
      </c>
      <c r="C128" s="58">
        <v>699740</v>
      </c>
      <c r="D128" s="97">
        <v>74</v>
      </c>
      <c r="E128" s="96">
        <v>870233</v>
      </c>
      <c r="F128" s="58">
        <v>706927</v>
      </c>
      <c r="G128" s="97">
        <v>74</v>
      </c>
      <c r="H128" s="103">
        <v>79.282566083912116</v>
      </c>
      <c r="I128" s="101">
        <v>81.234221179844937</v>
      </c>
    </row>
    <row r="129" spans="1:9" x14ac:dyDescent="0.2">
      <c r="A129" s="90" t="s">
        <v>78</v>
      </c>
      <c r="B129" s="96">
        <v>862534</v>
      </c>
      <c r="C129" s="58">
        <v>679663</v>
      </c>
      <c r="D129" s="97">
        <v>51</v>
      </c>
      <c r="E129" s="96">
        <v>853703</v>
      </c>
      <c r="F129" s="58">
        <v>694631</v>
      </c>
      <c r="G129" s="97">
        <v>58</v>
      </c>
      <c r="H129" s="103">
        <v>78.798400990569647</v>
      </c>
      <c r="I129" s="101">
        <v>81.366821950959519</v>
      </c>
    </row>
    <row r="130" spans="1:9" x14ac:dyDescent="0.2">
      <c r="A130" s="90" t="s">
        <v>79</v>
      </c>
      <c r="B130" s="96">
        <v>728771</v>
      </c>
      <c r="C130" s="58">
        <v>575568</v>
      </c>
      <c r="D130" s="97">
        <v>136</v>
      </c>
      <c r="E130" s="96">
        <v>723232</v>
      </c>
      <c r="F130" s="58">
        <v>586096</v>
      </c>
      <c r="G130" s="97">
        <v>134</v>
      </c>
      <c r="H130" s="103">
        <v>78.97789566269789</v>
      </c>
      <c r="I130" s="101">
        <v>81.038449626122727</v>
      </c>
    </row>
    <row r="131" spans="1:9" x14ac:dyDescent="0.2">
      <c r="A131" s="90" t="s">
        <v>80</v>
      </c>
      <c r="B131" s="96">
        <v>650075</v>
      </c>
      <c r="C131" s="58">
        <v>501206</v>
      </c>
      <c r="D131" s="97">
        <v>252</v>
      </c>
      <c r="E131" s="96">
        <v>646244</v>
      </c>
      <c r="F131" s="58">
        <v>512501</v>
      </c>
      <c r="G131" s="97">
        <v>374</v>
      </c>
      <c r="H131" s="103">
        <v>77.099719263161944</v>
      </c>
      <c r="I131" s="101">
        <v>79.30456607720923</v>
      </c>
    </row>
    <row r="132" spans="1:9" x14ac:dyDescent="0.2">
      <c r="A132" s="90" t="s">
        <v>81</v>
      </c>
      <c r="B132" s="96">
        <v>494731</v>
      </c>
      <c r="C132" s="58">
        <v>360107</v>
      </c>
      <c r="D132" s="97">
        <v>135</v>
      </c>
      <c r="E132" s="96">
        <v>497397</v>
      </c>
      <c r="F132" s="58">
        <v>372407</v>
      </c>
      <c r="G132" s="97">
        <v>247</v>
      </c>
      <c r="H132" s="103">
        <v>72.788444629505733</v>
      </c>
      <c r="I132" s="101">
        <v>74.871179359746847</v>
      </c>
    </row>
    <row r="133" spans="1:9" x14ac:dyDescent="0.2">
      <c r="A133" s="90" t="s">
        <v>82</v>
      </c>
      <c r="B133" s="96">
        <v>422532</v>
      </c>
      <c r="C133" s="58">
        <v>278721</v>
      </c>
      <c r="D133" s="97">
        <v>149</v>
      </c>
      <c r="E133" s="96">
        <v>415518</v>
      </c>
      <c r="F133" s="58">
        <v>280297</v>
      </c>
      <c r="G133" s="97">
        <v>272</v>
      </c>
      <c r="H133" s="103">
        <v>65.964471329982103</v>
      </c>
      <c r="I133" s="101">
        <v>67.457246136148129</v>
      </c>
    </row>
    <row r="134" spans="1:9" x14ac:dyDescent="0.2">
      <c r="A134" s="90" t="s">
        <v>83</v>
      </c>
      <c r="B134" s="96">
        <v>341176</v>
      </c>
      <c r="C134" s="58">
        <v>191809</v>
      </c>
      <c r="D134" s="97">
        <v>220</v>
      </c>
      <c r="E134" s="96">
        <v>341386</v>
      </c>
      <c r="F134" s="58">
        <v>190497</v>
      </c>
      <c r="G134" s="97">
        <v>357</v>
      </c>
      <c r="H134" s="103">
        <v>56.219956855112905</v>
      </c>
      <c r="I134" s="101">
        <v>55.80105803987275</v>
      </c>
    </row>
    <row r="135" spans="1:9" x14ac:dyDescent="0.2">
      <c r="A135" s="90" t="s">
        <v>84</v>
      </c>
      <c r="B135" s="96">
        <v>202825</v>
      </c>
      <c r="C135" s="58">
        <v>81165</v>
      </c>
      <c r="D135" s="97">
        <v>335</v>
      </c>
      <c r="E135" s="96">
        <v>205621</v>
      </c>
      <c r="F135" s="58">
        <v>83127</v>
      </c>
      <c r="G135" s="97">
        <v>442</v>
      </c>
      <c r="H135" s="103">
        <v>40.017256255392581</v>
      </c>
      <c r="I135" s="101">
        <v>40.427290986815549</v>
      </c>
    </row>
    <row r="136" spans="1:9" x14ac:dyDescent="0.2">
      <c r="A136" s="90" t="s">
        <v>85</v>
      </c>
      <c r="B136" s="96">
        <v>65615</v>
      </c>
      <c r="C136" s="58">
        <v>33163</v>
      </c>
      <c r="D136" s="97">
        <v>317</v>
      </c>
      <c r="E136" s="96">
        <v>67373</v>
      </c>
      <c r="F136" s="58">
        <v>34440</v>
      </c>
      <c r="G136" s="97">
        <v>412</v>
      </c>
      <c r="H136" s="103">
        <v>50.541796845233556</v>
      </c>
      <c r="I136" s="101">
        <v>51.118400546212875</v>
      </c>
    </row>
    <row r="137" spans="1:9" x14ac:dyDescent="0.2">
      <c r="A137" s="90" t="s">
        <v>86</v>
      </c>
      <c r="B137" s="96">
        <v>22078</v>
      </c>
      <c r="C137" s="58">
        <v>12638</v>
      </c>
      <c r="D137" s="97">
        <v>310</v>
      </c>
      <c r="E137" s="96">
        <v>23079</v>
      </c>
      <c r="F137" s="58">
        <v>13413</v>
      </c>
      <c r="G137" s="97">
        <v>449</v>
      </c>
      <c r="H137" s="103">
        <v>57.242503849986413</v>
      </c>
      <c r="I137" s="101">
        <v>58.117769400753929</v>
      </c>
    </row>
    <row r="138" spans="1:9" x14ac:dyDescent="0.2">
      <c r="A138" s="90" t="s">
        <v>87</v>
      </c>
      <c r="B138" s="96">
        <v>6939</v>
      </c>
      <c r="C138" s="58">
        <v>5131</v>
      </c>
      <c r="D138" s="97">
        <v>239</v>
      </c>
      <c r="E138" s="96">
        <v>7318</v>
      </c>
      <c r="F138" s="58">
        <v>5586</v>
      </c>
      <c r="G138" s="97">
        <v>458</v>
      </c>
      <c r="H138" s="103">
        <v>73.944372387952157</v>
      </c>
      <c r="I138" s="101">
        <v>76.332331238043182</v>
      </c>
    </row>
    <row r="139" spans="1:9" x14ac:dyDescent="0.2">
      <c r="A139" s="90" t="s">
        <v>89</v>
      </c>
      <c r="B139" s="96">
        <v>2502</v>
      </c>
      <c r="C139" s="58">
        <v>2496</v>
      </c>
      <c r="D139" s="97">
        <v>341</v>
      </c>
      <c r="E139" s="96">
        <v>2499</v>
      </c>
      <c r="F139" s="58">
        <v>2625</v>
      </c>
      <c r="G139" s="97">
        <v>500</v>
      </c>
      <c r="H139" s="103">
        <v>99.760191846522787</v>
      </c>
      <c r="I139" s="101">
        <v>105.0420168067227</v>
      </c>
    </row>
    <row r="140" spans="1:9" x14ac:dyDescent="0.2">
      <c r="A140" s="91" t="s">
        <v>88</v>
      </c>
      <c r="B140" s="96">
        <v>1665</v>
      </c>
      <c r="C140" s="58">
        <v>1825</v>
      </c>
      <c r="D140" s="97">
        <v>897</v>
      </c>
      <c r="E140" s="96">
        <v>1563</v>
      </c>
      <c r="F140" s="58">
        <v>1833</v>
      </c>
      <c r="G140" s="97">
        <v>1138</v>
      </c>
      <c r="H140" s="103">
        <v>109.60960960960962</v>
      </c>
      <c r="I140" s="101">
        <v>117.27447216890594</v>
      </c>
    </row>
    <row r="141" spans="1:9" ht="15" thickBot="1" x14ac:dyDescent="0.25">
      <c r="A141" s="92" t="s">
        <v>90</v>
      </c>
      <c r="B141" s="96">
        <v>40</v>
      </c>
      <c r="C141" s="58">
        <v>49</v>
      </c>
      <c r="D141" s="97">
        <v>39300</v>
      </c>
      <c r="E141" s="96">
        <v>620</v>
      </c>
      <c r="F141" s="58">
        <v>170</v>
      </c>
      <c r="G141" s="97">
        <v>17254</v>
      </c>
      <c r="H141" s="103">
        <v>122.50000000000001</v>
      </c>
      <c r="I141" s="101">
        <v>27.419354838709676</v>
      </c>
    </row>
    <row r="142" spans="1:9" ht="15" thickBot="1" x14ac:dyDescent="0.25">
      <c r="A142" s="93" t="s">
        <v>8</v>
      </c>
      <c r="B142" s="98">
        <v>5277069</v>
      </c>
      <c r="C142" s="99">
        <v>3839887</v>
      </c>
      <c r="D142" s="100">
        <v>42912</v>
      </c>
      <c r="E142" s="98">
        <v>5300564</v>
      </c>
      <c r="F142" s="99">
        <v>3945686</v>
      </c>
      <c r="G142" s="100">
        <v>22272</v>
      </c>
      <c r="H142" s="104">
        <v>72.765525711337105</v>
      </c>
      <c r="I142" s="102">
        <v>74.438984228848099</v>
      </c>
    </row>
  </sheetData>
  <mergeCells count="21">
    <mergeCell ref="A10:N10"/>
    <mergeCell ref="D2:I4"/>
    <mergeCell ref="J2:K4"/>
    <mergeCell ref="A79:N79"/>
    <mergeCell ref="A122:N122"/>
    <mergeCell ref="A49:N49"/>
    <mergeCell ref="D5:K5"/>
    <mergeCell ref="A23:N23"/>
    <mergeCell ref="B25:N25"/>
    <mergeCell ref="A33:A34"/>
    <mergeCell ref="B33:N33"/>
    <mergeCell ref="A41:A42"/>
    <mergeCell ref="B41:N41"/>
    <mergeCell ref="H124:H125"/>
    <mergeCell ref="I124:I125"/>
    <mergeCell ref="A25:A26"/>
    <mergeCell ref="A12:A13"/>
    <mergeCell ref="B124:D124"/>
    <mergeCell ref="E124:G124"/>
    <mergeCell ref="A124:A125"/>
    <mergeCell ref="B12:N12"/>
  </mergeCells>
  <phoneticPr fontId="10" type="noConversion"/>
  <conditionalFormatting sqref="E53:E74">
    <cfRule type="dataBar" priority="17">
      <dataBar>
        <cfvo type="min"/>
        <cfvo type="max"/>
        <color rgb="FFFFB628"/>
      </dataBar>
      <extLst>
        <ext xmlns:x14="http://schemas.microsoft.com/office/spreadsheetml/2009/9/main" uri="{B025F937-C7B1-47D3-B67F-A62EFF666E3E}">
          <x14:id>{A98745A0-A61F-4518-922C-5D1DA5A3B830}</x14:id>
        </ext>
      </extLst>
    </cfRule>
  </conditionalFormatting>
  <conditionalFormatting sqref="F53:F75 H53:H75 G76 I76">
    <cfRule type="expression" dxfId="3" priority="16">
      <formula>F53&lt;0</formula>
    </cfRule>
  </conditionalFormatting>
  <conditionalFormatting sqref="G53:G74">
    <cfRule type="dataBar" priority="15">
      <dataBar>
        <cfvo type="min"/>
        <cfvo type="max"/>
        <color rgb="FFFF555A"/>
      </dataBar>
      <extLst>
        <ext xmlns:x14="http://schemas.microsoft.com/office/spreadsheetml/2009/9/main" uri="{B025F937-C7B1-47D3-B67F-A62EFF666E3E}">
          <x14:id>{022AD1DB-CBC2-4071-A01F-293DFBC345BD}</x14:id>
        </ext>
      </extLst>
    </cfRule>
  </conditionalFormatting>
  <conditionalFormatting sqref="I53:I74">
    <cfRule type="dataBar" priority="13">
      <dataBar>
        <cfvo type="min"/>
        <cfvo type="max"/>
        <color rgb="FFFF555A"/>
      </dataBar>
      <extLst>
        <ext xmlns:x14="http://schemas.microsoft.com/office/spreadsheetml/2009/9/main" uri="{B025F937-C7B1-47D3-B67F-A62EFF666E3E}">
          <x14:id>{5DC34D15-F64F-4D1A-915B-1AD4253A06CA}</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98745A0-A61F-4518-922C-5D1DA5A3B830}">
            <x14:dataBar minLength="0" maxLength="100" gradient="0">
              <x14:cfvo type="autoMin"/>
              <x14:cfvo type="autoMax"/>
              <x14:negativeFillColor rgb="FFFF0000"/>
              <x14:axisColor rgb="FF000000"/>
            </x14:dataBar>
          </x14:cfRule>
          <xm:sqref>E53:E74</xm:sqref>
        </x14:conditionalFormatting>
        <x14:conditionalFormatting xmlns:xm="http://schemas.microsoft.com/office/excel/2006/main">
          <x14:cfRule type="dataBar" id="{022AD1DB-CBC2-4071-A01F-293DFBC345BD}">
            <x14:dataBar minLength="0" maxLength="100" gradient="0">
              <x14:cfvo type="autoMin"/>
              <x14:cfvo type="autoMax"/>
              <x14:negativeFillColor rgb="FFFF0000"/>
              <x14:axisColor rgb="FF000000"/>
            </x14:dataBar>
          </x14:cfRule>
          <xm:sqref>G53:G74</xm:sqref>
        </x14:conditionalFormatting>
        <x14:conditionalFormatting xmlns:xm="http://schemas.microsoft.com/office/excel/2006/main">
          <x14:cfRule type="dataBar" id="{5DC34D15-F64F-4D1A-915B-1AD4253A06CA}">
            <x14:dataBar minLength="0" maxLength="100" gradient="0">
              <x14:cfvo type="autoMin"/>
              <x14:cfvo type="autoMax"/>
              <x14:negativeFillColor rgb="FFFF0000"/>
              <x14:axisColor rgb="FF000000"/>
            </x14:dataBar>
          </x14:cfRule>
          <xm:sqref>I53:I74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00862-E6B6-47CB-B117-DF10E4568859}">
  <sheetPr codeName="Hoja3"/>
  <dimension ref="A1:N125"/>
  <sheetViews>
    <sheetView showGridLines="0" topLeftCell="A112" zoomScaleNormal="100" workbookViewId="0">
      <selection activeCell="D5" sqref="D5:K5"/>
    </sheetView>
  </sheetViews>
  <sheetFormatPr baseColWidth="10" defaultColWidth="10.85546875" defaultRowHeight="14.25" x14ac:dyDescent="0.2"/>
  <cols>
    <col min="1" max="1" width="38.42578125" style="8" bestFit="1" customWidth="1"/>
    <col min="2" max="2" width="15.140625" style="8" customWidth="1"/>
    <col min="3" max="3" width="12.140625" style="8" customWidth="1"/>
    <col min="4" max="4" width="15.42578125" style="8" bestFit="1" customWidth="1"/>
    <col min="5" max="6" width="12.140625" style="8" customWidth="1"/>
    <col min="7" max="7" width="15.42578125" style="8" bestFit="1" customWidth="1"/>
    <col min="8" max="8" width="12.140625" style="8" customWidth="1"/>
    <col min="9" max="9" width="12.85546875" style="8" customWidth="1"/>
    <col min="10" max="10" width="10.85546875" style="8"/>
    <col min="11" max="11" width="10.42578125" style="8" bestFit="1" customWidth="1"/>
    <col min="12" max="16384" width="10.85546875" style="8"/>
  </cols>
  <sheetData>
    <row r="1" spans="1:14" ht="15" thickBot="1" x14ac:dyDescent="0.25"/>
    <row r="2" spans="1:14" ht="14.25" customHeight="1" x14ac:dyDescent="0.2">
      <c r="D2" s="184" t="s">
        <v>57</v>
      </c>
      <c r="E2" s="185"/>
      <c r="F2" s="185"/>
      <c r="G2" s="185"/>
      <c r="H2" s="185"/>
      <c r="I2" s="185"/>
      <c r="J2" s="157" t="s">
        <v>124</v>
      </c>
      <c r="K2" s="158"/>
    </row>
    <row r="3" spans="1:14" ht="14.25" customHeight="1" x14ac:dyDescent="0.2">
      <c r="D3" s="186"/>
      <c r="E3" s="187"/>
      <c r="F3" s="187"/>
      <c r="G3" s="187"/>
      <c r="H3" s="187"/>
      <c r="I3" s="187"/>
      <c r="J3" s="159"/>
      <c r="K3" s="160"/>
    </row>
    <row r="4" spans="1:14" ht="14.25" customHeight="1" thickBot="1" x14ac:dyDescent="0.25">
      <c r="D4" s="188"/>
      <c r="E4" s="189"/>
      <c r="F4" s="189"/>
      <c r="G4" s="189"/>
      <c r="H4" s="189"/>
      <c r="I4" s="189"/>
      <c r="J4" s="161"/>
      <c r="K4" s="162"/>
    </row>
    <row r="5" spans="1:14" ht="15" thickBot="1" x14ac:dyDescent="0.25">
      <c r="D5" s="203" t="s">
        <v>138</v>
      </c>
      <c r="E5" s="204"/>
      <c r="F5" s="204"/>
      <c r="G5" s="204"/>
      <c r="H5" s="204"/>
      <c r="I5" s="204"/>
      <c r="J5" s="204"/>
      <c r="K5" s="205"/>
    </row>
    <row r="10" spans="1:14" x14ac:dyDescent="0.2">
      <c r="A10" s="169" t="s">
        <v>58</v>
      </c>
      <c r="B10" s="169"/>
      <c r="C10" s="169"/>
      <c r="D10" s="169"/>
      <c r="E10" s="169"/>
      <c r="F10" s="169"/>
      <c r="G10" s="169"/>
      <c r="H10" s="169"/>
      <c r="I10" s="169"/>
      <c r="J10" s="169"/>
      <c r="K10" s="169"/>
      <c r="L10" s="169"/>
      <c r="M10" s="169"/>
      <c r="N10" s="169"/>
    </row>
    <row r="11" spans="1:14" x14ac:dyDescent="0.2">
      <c r="A11" s="9"/>
      <c r="B11" s="9"/>
      <c r="C11" s="9"/>
      <c r="D11" s="9"/>
      <c r="E11" s="9"/>
      <c r="F11" s="9"/>
      <c r="G11" s="9"/>
      <c r="H11" s="9"/>
      <c r="I11" s="9"/>
      <c r="J11" s="9"/>
      <c r="K11" s="9"/>
    </row>
    <row r="12" spans="1:14" x14ac:dyDescent="0.2">
      <c r="A12" s="174" t="s">
        <v>46</v>
      </c>
      <c r="B12" s="191" t="s">
        <v>34</v>
      </c>
      <c r="C12" s="192"/>
      <c r="D12" s="192"/>
      <c r="E12" s="192"/>
      <c r="F12" s="192"/>
      <c r="G12" s="192"/>
      <c r="H12" s="192"/>
      <c r="I12" s="192"/>
      <c r="J12" s="192"/>
      <c r="K12" s="192"/>
      <c r="L12" s="192"/>
      <c r="M12" s="192"/>
      <c r="N12" s="193"/>
    </row>
    <row r="13" spans="1:14" x14ac:dyDescent="0.2">
      <c r="A13" s="175"/>
      <c r="B13" s="44">
        <v>44682</v>
      </c>
      <c r="C13" s="45">
        <v>44713</v>
      </c>
      <c r="D13" s="45">
        <v>44743</v>
      </c>
      <c r="E13" s="45">
        <v>44774</v>
      </c>
      <c r="F13" s="45">
        <v>44805</v>
      </c>
      <c r="G13" s="45">
        <v>44835</v>
      </c>
      <c r="H13" s="45">
        <v>44866</v>
      </c>
      <c r="I13" s="45">
        <v>44896</v>
      </c>
      <c r="J13" s="45">
        <v>44927</v>
      </c>
      <c r="K13" s="45">
        <v>44958</v>
      </c>
      <c r="L13" s="45">
        <v>44986</v>
      </c>
      <c r="M13" s="45">
        <v>45017</v>
      </c>
      <c r="N13" s="134">
        <v>45047</v>
      </c>
    </row>
    <row r="14" spans="1:14" x14ac:dyDescent="0.2">
      <c r="A14" s="49" t="s">
        <v>48</v>
      </c>
      <c r="B14" s="77">
        <v>132874</v>
      </c>
      <c r="C14" s="78">
        <v>139229</v>
      </c>
      <c r="D14" s="78">
        <v>174495</v>
      </c>
      <c r="E14" s="78">
        <v>189525</v>
      </c>
      <c r="F14" s="78">
        <v>182759</v>
      </c>
      <c r="G14" s="78">
        <v>166591</v>
      </c>
      <c r="H14" s="78">
        <v>164500</v>
      </c>
      <c r="I14" s="78">
        <v>148398</v>
      </c>
      <c r="J14" s="78">
        <v>206356</v>
      </c>
      <c r="K14" s="78">
        <v>248006</v>
      </c>
      <c r="L14" s="78">
        <v>190934</v>
      </c>
      <c r="M14" s="78">
        <v>145144</v>
      </c>
      <c r="N14" s="79">
        <v>146627</v>
      </c>
    </row>
    <row r="15" spans="1:14" x14ac:dyDescent="0.2">
      <c r="A15" s="51" t="s">
        <v>49</v>
      </c>
      <c r="B15" s="57">
        <v>122113</v>
      </c>
      <c r="C15" s="60">
        <v>154639</v>
      </c>
      <c r="D15" s="60">
        <v>152608</v>
      </c>
      <c r="E15" s="60">
        <v>135234</v>
      </c>
      <c r="F15" s="60">
        <v>132480</v>
      </c>
      <c r="G15" s="60">
        <v>131779</v>
      </c>
      <c r="H15" s="60">
        <v>173186</v>
      </c>
      <c r="I15" s="60">
        <v>340002</v>
      </c>
      <c r="J15" s="60">
        <v>139991</v>
      </c>
      <c r="K15" s="60">
        <v>124270</v>
      </c>
      <c r="L15" s="60">
        <v>117780</v>
      </c>
      <c r="M15" s="60">
        <v>115077</v>
      </c>
      <c r="N15" s="61">
        <v>121202</v>
      </c>
    </row>
    <row r="16" spans="1:14" x14ac:dyDescent="0.2">
      <c r="A16" s="9"/>
      <c r="B16" s="9"/>
      <c r="C16" s="9"/>
      <c r="D16" s="9"/>
      <c r="E16" s="9"/>
      <c r="F16" s="9"/>
      <c r="G16" s="9"/>
      <c r="H16" s="9"/>
      <c r="I16" s="9"/>
      <c r="J16" s="9"/>
      <c r="K16" s="9"/>
    </row>
    <row r="17" spans="1:14" x14ac:dyDescent="0.2">
      <c r="A17" s="9"/>
      <c r="B17" s="9"/>
      <c r="C17" s="9"/>
      <c r="D17" s="9"/>
      <c r="E17" s="9"/>
      <c r="F17" s="9"/>
      <c r="G17" s="9"/>
      <c r="H17" s="9"/>
      <c r="I17" s="9"/>
      <c r="J17" s="9"/>
      <c r="K17" s="9"/>
    </row>
    <row r="18" spans="1:14" x14ac:dyDescent="0.2">
      <c r="A18" s="9"/>
      <c r="B18" s="9"/>
      <c r="C18" s="9"/>
      <c r="D18" s="9"/>
      <c r="E18" s="9"/>
      <c r="F18" s="9"/>
      <c r="G18" s="9"/>
      <c r="H18" s="9"/>
      <c r="I18" s="9"/>
      <c r="J18" s="9"/>
      <c r="K18" s="9"/>
    </row>
    <row r="19" spans="1:14" x14ac:dyDescent="0.2">
      <c r="A19" s="174" t="s">
        <v>46</v>
      </c>
      <c r="B19" s="191" t="s">
        <v>97</v>
      </c>
      <c r="C19" s="192"/>
      <c r="D19" s="192"/>
      <c r="E19" s="192"/>
      <c r="F19" s="192"/>
      <c r="G19" s="192"/>
      <c r="H19" s="192"/>
      <c r="I19" s="192"/>
      <c r="J19" s="192"/>
      <c r="K19" s="192"/>
      <c r="L19" s="192"/>
      <c r="M19" s="192"/>
      <c r="N19" s="193"/>
    </row>
    <row r="20" spans="1:14" x14ac:dyDescent="0.2">
      <c r="A20" s="175"/>
      <c r="B20" s="44">
        <v>44682</v>
      </c>
      <c r="C20" s="45">
        <v>44713</v>
      </c>
      <c r="D20" s="45">
        <v>44743</v>
      </c>
      <c r="E20" s="45">
        <v>44774</v>
      </c>
      <c r="F20" s="45">
        <v>44805</v>
      </c>
      <c r="G20" s="45">
        <v>44835</v>
      </c>
      <c r="H20" s="45">
        <v>44866</v>
      </c>
      <c r="I20" s="45">
        <v>44896</v>
      </c>
      <c r="J20" s="45">
        <v>44927</v>
      </c>
      <c r="K20" s="45">
        <v>44958</v>
      </c>
      <c r="L20" s="45">
        <v>44986</v>
      </c>
      <c r="M20" s="45">
        <v>45017</v>
      </c>
      <c r="N20" s="134">
        <v>45047</v>
      </c>
    </row>
    <row r="21" spans="1:14" x14ac:dyDescent="0.2">
      <c r="A21" s="49" t="s">
        <v>48</v>
      </c>
      <c r="B21" s="107">
        <v>1.7123785757480636E-2</v>
      </c>
      <c r="C21" s="108">
        <v>4.7827264927675861E-2</v>
      </c>
      <c r="D21" s="108">
        <v>0.25329493137205605</v>
      </c>
      <c r="E21" s="108">
        <v>8.6134273188343435E-2</v>
      </c>
      <c r="F21" s="108">
        <v>-3.5699775755177465E-2</v>
      </c>
      <c r="G21" s="108">
        <v>-8.8466231485179958E-2</v>
      </c>
      <c r="H21" s="108">
        <v>-1.2551698471105932E-2</v>
      </c>
      <c r="I21" s="108">
        <v>-9.7884498480243165E-2</v>
      </c>
      <c r="J21" s="108">
        <v>0.39055782422943697</v>
      </c>
      <c r="K21" s="108">
        <v>0.20183566264126074</v>
      </c>
      <c r="L21" s="108">
        <v>-0.23012346475488499</v>
      </c>
      <c r="M21" s="108">
        <v>-0.23982109001016061</v>
      </c>
      <c r="N21" s="109">
        <v>1.021743923276186E-2</v>
      </c>
    </row>
    <row r="22" spans="1:14" x14ac:dyDescent="0.2">
      <c r="A22" s="51" t="s">
        <v>49</v>
      </c>
      <c r="B22" s="65">
        <v>0.11910151488768927</v>
      </c>
      <c r="C22" s="66">
        <v>0.26635984702693416</v>
      </c>
      <c r="D22" s="66">
        <v>-1.3133814884990214E-2</v>
      </c>
      <c r="E22" s="66">
        <v>-0.11384724260851331</v>
      </c>
      <c r="F22" s="66">
        <v>-2.036470118461331E-2</v>
      </c>
      <c r="G22" s="66">
        <v>-5.2913647342994752E-3</v>
      </c>
      <c r="H22" s="66">
        <v>0.3142154668042707</v>
      </c>
      <c r="I22" s="66">
        <v>0.96321873592553664</v>
      </c>
      <c r="J22" s="66">
        <v>-0.5882641866812548</v>
      </c>
      <c r="K22" s="66">
        <v>-0.11230007643348505</v>
      </c>
      <c r="L22" s="66">
        <v>-5.2224993964754218E-2</v>
      </c>
      <c r="M22" s="66">
        <v>-2.2949566989302062E-2</v>
      </c>
      <c r="N22" s="67">
        <v>5.3225231801315553E-2</v>
      </c>
    </row>
    <row r="23" spans="1:14" x14ac:dyDescent="0.2">
      <c r="A23" s="9"/>
      <c r="B23" s="9"/>
      <c r="C23" s="9"/>
      <c r="D23" s="9"/>
      <c r="E23" s="9"/>
      <c r="F23" s="9"/>
      <c r="G23" s="9"/>
      <c r="H23" s="9"/>
      <c r="I23" s="9"/>
      <c r="J23" s="9"/>
      <c r="K23" s="9"/>
    </row>
    <row r="24" spans="1:14" x14ac:dyDescent="0.2">
      <c r="A24" s="9"/>
      <c r="B24" s="9"/>
      <c r="C24" s="9"/>
      <c r="D24" s="9"/>
      <c r="E24" s="9"/>
      <c r="F24" s="9"/>
      <c r="G24" s="9"/>
      <c r="H24" s="9"/>
      <c r="I24" s="9"/>
      <c r="J24" s="9"/>
      <c r="K24" s="9"/>
    </row>
    <row r="25" spans="1:14" x14ac:dyDescent="0.2">
      <c r="A25" s="9"/>
      <c r="B25" s="9"/>
      <c r="C25" s="9"/>
      <c r="D25" s="9"/>
      <c r="E25" s="9"/>
      <c r="F25" s="9"/>
      <c r="G25" s="9"/>
      <c r="H25" s="9"/>
      <c r="I25" s="9"/>
      <c r="J25" s="9"/>
      <c r="K25" s="9"/>
    </row>
    <row r="26" spans="1:14" x14ac:dyDescent="0.2">
      <c r="A26" s="174" t="s">
        <v>46</v>
      </c>
      <c r="B26" s="191" t="s">
        <v>51</v>
      </c>
      <c r="C26" s="192"/>
      <c r="D26" s="192"/>
      <c r="E26" s="192"/>
      <c r="F26" s="192"/>
      <c r="G26" s="192"/>
      <c r="H26" s="192"/>
      <c r="I26" s="192"/>
      <c r="J26" s="192"/>
      <c r="K26" s="192"/>
      <c r="L26" s="192"/>
      <c r="M26" s="192"/>
      <c r="N26" s="193"/>
    </row>
    <row r="27" spans="1:14" x14ac:dyDescent="0.2">
      <c r="A27" s="175"/>
      <c r="B27" s="44">
        <v>44682</v>
      </c>
      <c r="C27" s="45">
        <v>44713</v>
      </c>
      <c r="D27" s="45">
        <v>44743</v>
      </c>
      <c r="E27" s="45">
        <v>44774</v>
      </c>
      <c r="F27" s="45">
        <v>44805</v>
      </c>
      <c r="G27" s="45">
        <v>44835</v>
      </c>
      <c r="H27" s="45">
        <v>44866</v>
      </c>
      <c r="I27" s="45">
        <v>44896</v>
      </c>
      <c r="J27" s="45">
        <v>44927</v>
      </c>
      <c r="K27" s="45">
        <v>44958</v>
      </c>
      <c r="L27" s="45">
        <v>44986</v>
      </c>
      <c r="M27" s="45">
        <v>45017</v>
      </c>
      <c r="N27" s="134">
        <v>45047</v>
      </c>
    </row>
    <row r="28" spans="1:14" x14ac:dyDescent="0.2">
      <c r="A28" s="49" t="s">
        <v>48</v>
      </c>
      <c r="B28" s="107">
        <v>8.4083937079824977E-2</v>
      </c>
      <c r="C28" s="108">
        <v>8.5614702648753704E-2</v>
      </c>
      <c r="D28" s="108">
        <v>0.20690132175043741</v>
      </c>
      <c r="E28" s="108">
        <v>0.24522016793471835</v>
      </c>
      <c r="F28" s="108">
        <v>0.15429895976100405</v>
      </c>
      <c r="G28" s="108">
        <v>8.6862347253664929E-2</v>
      </c>
      <c r="H28" s="108">
        <v>8.9721508254060778E-2</v>
      </c>
      <c r="I28" s="108">
        <v>8.0995636623227174E-2</v>
      </c>
      <c r="J28" s="108">
        <v>-0.26046288265946083</v>
      </c>
      <c r="K28" s="108">
        <v>0.19040784882186079</v>
      </c>
      <c r="L28" s="108">
        <v>0.27516312369350771</v>
      </c>
      <c r="M28" s="108">
        <v>0.11104817165121683</v>
      </c>
      <c r="N28" s="109">
        <v>0.10350407152640839</v>
      </c>
    </row>
    <row r="29" spans="1:14" x14ac:dyDescent="0.2">
      <c r="A29" s="51" t="s">
        <v>49</v>
      </c>
      <c r="B29" s="65">
        <v>0.29093061854471269</v>
      </c>
      <c r="C29" s="66">
        <v>0.45045678803909439</v>
      </c>
      <c r="D29" s="66">
        <v>0.41409761024472047</v>
      </c>
      <c r="E29" s="66">
        <v>0.2021013706910344</v>
      </c>
      <c r="F29" s="66">
        <v>0.16884148116778275</v>
      </c>
      <c r="G29" s="66">
        <v>0.17002725763346915</v>
      </c>
      <c r="H29" s="66">
        <v>0.19702792369366873</v>
      </c>
      <c r="I29" s="66">
        <v>0.17508692135949855</v>
      </c>
      <c r="J29" s="66">
        <v>0.11349644453635799</v>
      </c>
      <c r="K29" s="66">
        <v>0.13472004090726464</v>
      </c>
      <c r="L29" s="66">
        <v>6.2996389891696758E-2</v>
      </c>
      <c r="M29" s="66">
        <v>5.4620269985428571E-2</v>
      </c>
      <c r="N29" s="67">
        <v>-7.4603031618255544E-3</v>
      </c>
    </row>
    <row r="30" spans="1:14" x14ac:dyDescent="0.2">
      <c r="A30" s="9"/>
      <c r="B30" s="9"/>
      <c r="C30" s="9"/>
      <c r="D30" s="9"/>
      <c r="E30" s="9"/>
      <c r="F30" s="9"/>
      <c r="G30" s="9"/>
      <c r="H30" s="9"/>
      <c r="I30" s="9"/>
      <c r="J30" s="9"/>
      <c r="K30" s="9"/>
    </row>
    <row r="31" spans="1:14" x14ac:dyDescent="0.2">
      <c r="A31" s="9"/>
      <c r="B31" s="9"/>
      <c r="C31" s="9"/>
      <c r="D31" s="9"/>
      <c r="E31" s="9"/>
      <c r="F31" s="9"/>
      <c r="G31" s="9"/>
      <c r="H31" s="9"/>
      <c r="I31" s="9"/>
      <c r="J31" s="9"/>
      <c r="K31" s="9"/>
    </row>
    <row r="32" spans="1:14" x14ac:dyDescent="0.2">
      <c r="A32" s="190" t="s">
        <v>59</v>
      </c>
      <c r="B32" s="190"/>
      <c r="C32" s="190"/>
      <c r="D32" s="190"/>
      <c r="E32" s="190"/>
      <c r="F32" s="190"/>
      <c r="G32" s="190"/>
      <c r="H32" s="190"/>
      <c r="I32" s="190"/>
      <c r="J32" s="190"/>
      <c r="K32" s="190"/>
      <c r="L32" s="190"/>
      <c r="M32" s="190"/>
      <c r="N32" s="190"/>
    </row>
    <row r="33" spans="1:11" ht="15" x14ac:dyDescent="0.25">
      <c r="A33"/>
      <c r="B33" s="9"/>
      <c r="C33" s="9"/>
      <c r="D33" s="9"/>
      <c r="E33" s="9"/>
      <c r="F33" s="9"/>
      <c r="G33" s="9"/>
      <c r="H33" s="9"/>
      <c r="I33" s="9"/>
      <c r="J33" s="9"/>
      <c r="K33" s="9"/>
    </row>
    <row r="34" spans="1:11" x14ac:dyDescent="0.2">
      <c r="A34" s="9"/>
      <c r="B34" s="9"/>
      <c r="C34" s="9"/>
      <c r="D34" s="9"/>
      <c r="E34" s="9"/>
      <c r="F34" s="9"/>
      <c r="G34" s="9"/>
      <c r="H34" s="9"/>
      <c r="I34" s="9"/>
      <c r="J34" s="9"/>
      <c r="K34" s="9"/>
    </row>
    <row r="35" spans="1:11" ht="33.6" customHeight="1" x14ac:dyDescent="0.2">
      <c r="A35" s="10" t="s">
        <v>9</v>
      </c>
      <c r="B35" s="13">
        <v>44682</v>
      </c>
      <c r="C35" s="14">
        <v>45017</v>
      </c>
      <c r="D35" s="14">
        <v>45047</v>
      </c>
      <c r="E35" s="11" t="s">
        <v>125</v>
      </c>
      <c r="F35" s="15" t="s">
        <v>130</v>
      </c>
      <c r="G35" s="10" t="s">
        <v>29</v>
      </c>
      <c r="H35" s="15" t="s">
        <v>131</v>
      </c>
      <c r="I35" s="10" t="s">
        <v>29</v>
      </c>
    </row>
    <row r="36" spans="1:11" x14ac:dyDescent="0.2">
      <c r="A36" s="12" t="s" cm="1">
        <v>11</v>
      </c>
      <c r="B36" s="56">
        <v>63405</v>
      </c>
      <c r="C36" s="58">
        <v>61863</v>
      </c>
      <c r="D36" s="58">
        <v>60263</v>
      </c>
      <c r="E36" s="84">
        <f>D36/$D$58</f>
        <v>2.6923558057454319E-2</v>
      </c>
      <c r="F36" s="85">
        <f>(D36-C36)/C36</f>
        <v>-2.5863601829849831E-2</v>
      </c>
      <c r="G36" s="141">
        <f t="shared" ref="G36:G46" si="0">(D36-C36)/$C$58</f>
        <v>-7.0121801569325917E-4</v>
      </c>
      <c r="H36" s="142">
        <f>(D36-B36)/B36</f>
        <v>-4.9554451541676522E-2</v>
      </c>
      <c r="I36" s="141">
        <f>(D36-B36)/$B$58</f>
        <v>-1.3442665874881382E-3</v>
      </c>
      <c r="K36" s="112"/>
    </row>
    <row r="37" spans="1:11" x14ac:dyDescent="0.2">
      <c r="A37" s="12" t="s">
        <v>12</v>
      </c>
      <c r="B37" s="56">
        <v>43461</v>
      </c>
      <c r="C37" s="58">
        <v>45409</v>
      </c>
      <c r="D37" s="58">
        <v>41835</v>
      </c>
      <c r="E37" s="84">
        <f t="shared" ref="E37:E57" si="1">D37/$D$58</f>
        <v>1.8690524058437206E-2</v>
      </c>
      <c r="F37" s="85">
        <f>(D37-C37)/C37</f>
        <v>-7.8706864278006564E-2</v>
      </c>
      <c r="G37" s="141">
        <f t="shared" si="0"/>
        <v>-1.5663457425548178E-3</v>
      </c>
      <c r="H37" s="142">
        <f t="shared" ref="H37:H58" si="2">(D37-B37)/B37</f>
        <v>-3.7412852902602337E-2</v>
      </c>
      <c r="I37" s="141">
        <f t="shared" ref="I37:I58" si="3">(D37-B37)/$B$58</f>
        <v>-6.956643765931613E-4</v>
      </c>
      <c r="K37" s="112"/>
    </row>
    <row r="38" spans="1:11" x14ac:dyDescent="0.2">
      <c r="A38" s="12" t="s">
        <v>14</v>
      </c>
      <c r="B38" s="56">
        <v>76196</v>
      </c>
      <c r="C38" s="58">
        <v>73065</v>
      </c>
      <c r="D38" s="58">
        <v>72807</v>
      </c>
      <c r="E38" s="84">
        <f t="shared" si="1"/>
        <v>3.252781128535049E-2</v>
      </c>
      <c r="F38" s="85">
        <f t="shared" ref="F38:F57" si="4">(D38-C38)/C38</f>
        <v>-3.5311024430301785E-3</v>
      </c>
      <c r="G38" s="141">
        <f t="shared" si="0"/>
        <v>-1.1307140503053804E-4</v>
      </c>
      <c r="H38" s="142">
        <f t="shared" si="2"/>
        <v>-4.4477400388471838E-2</v>
      </c>
      <c r="I38" s="141">
        <f t="shared" si="3"/>
        <v>-1.4499425413740613E-3</v>
      </c>
      <c r="K38" s="112"/>
    </row>
    <row r="39" spans="1:11" x14ac:dyDescent="0.2">
      <c r="A39" s="12" t="s">
        <v>68</v>
      </c>
      <c r="B39" s="56">
        <v>276275</v>
      </c>
      <c r="C39" s="58">
        <v>270494</v>
      </c>
      <c r="D39" s="58">
        <v>265960</v>
      </c>
      <c r="E39" s="84">
        <f t="shared" si="1"/>
        <v>0.11882232051110217</v>
      </c>
      <c r="F39" s="85">
        <f t="shared" si="4"/>
        <v>-1.6761924478916352E-2</v>
      </c>
      <c r="G39" s="141">
        <f t="shared" si="0"/>
        <v>-1.9870765519707733E-3</v>
      </c>
      <c r="H39" s="142">
        <f t="shared" si="2"/>
        <v>-3.7335987693421412E-2</v>
      </c>
      <c r="I39" s="141">
        <f t="shared" si="3"/>
        <v>-4.4131476288797409E-3</v>
      </c>
      <c r="K39" s="112"/>
    </row>
    <row r="40" spans="1:11" x14ac:dyDescent="0.2">
      <c r="A40" s="12" t="s">
        <v>70</v>
      </c>
      <c r="B40" s="56">
        <v>65444</v>
      </c>
      <c r="C40" s="58">
        <v>62971</v>
      </c>
      <c r="D40" s="58">
        <v>61226</v>
      </c>
      <c r="E40" s="84">
        <f t="shared" si="1"/>
        <v>2.7353795291069113E-2</v>
      </c>
      <c r="F40" s="85">
        <f t="shared" si="4"/>
        <v>-2.7711168633180353E-2</v>
      </c>
      <c r="G40" s="141">
        <f t="shared" si="0"/>
        <v>-7.6476589836546084E-4</v>
      </c>
      <c r="H40" s="142">
        <f t="shared" si="2"/>
        <v>-6.4452050608153538E-2</v>
      </c>
      <c r="I40" s="141">
        <f t="shared" si="3"/>
        <v>-1.8046201355903777E-3</v>
      </c>
      <c r="K40" s="112"/>
    </row>
    <row r="41" spans="1:11" x14ac:dyDescent="0.2">
      <c r="A41" s="12" t="s">
        <v>17</v>
      </c>
      <c r="B41" s="56">
        <v>101760</v>
      </c>
      <c r="C41" s="58">
        <v>98331</v>
      </c>
      <c r="D41" s="58">
        <v>96766</v>
      </c>
      <c r="E41" s="84">
        <f t="shared" si="1"/>
        <v>4.3231917079926734E-2</v>
      </c>
      <c r="F41" s="85">
        <f t="shared" si="4"/>
        <v>-1.5915631896350084E-2</v>
      </c>
      <c r="G41" s="141">
        <f t="shared" si="0"/>
        <v>-6.8587887159996918E-4</v>
      </c>
      <c r="H41" s="142">
        <f>(D41-B41)/B41</f>
        <v>-4.907625786163522E-2</v>
      </c>
      <c r="I41" s="141">
        <f>(D41-B41)/$B$58</f>
        <v>-2.1366223226975691E-3</v>
      </c>
      <c r="K41" s="112"/>
    </row>
    <row r="42" spans="1:11" x14ac:dyDescent="0.2">
      <c r="A42" s="12" t="s">
        <v>10</v>
      </c>
      <c r="B42" s="56">
        <v>64311</v>
      </c>
      <c r="C42" s="58">
        <v>62687</v>
      </c>
      <c r="D42" s="58">
        <v>60860</v>
      </c>
      <c r="E42" s="84">
        <f t="shared" si="1"/>
        <v>2.7190278336237324E-2</v>
      </c>
      <c r="F42" s="85">
        <f t="shared" si="4"/>
        <v>-2.9144798762103786E-2</v>
      </c>
      <c r="G42" s="141">
        <f t="shared" si="0"/>
        <v>-8.0070332166974037E-4</v>
      </c>
      <c r="H42" s="142">
        <f t="shared" si="2"/>
        <v>-5.3661115516785617E-2</v>
      </c>
      <c r="I42" s="141">
        <f t="shared" si="3"/>
        <v>-1.4764684893130379E-3</v>
      </c>
      <c r="K42" s="112"/>
    </row>
    <row r="43" spans="1:11" x14ac:dyDescent="0.2">
      <c r="A43" s="12" t="s">
        <v>108</v>
      </c>
      <c r="B43" s="56">
        <v>643333</v>
      </c>
      <c r="C43" s="58">
        <v>625552</v>
      </c>
      <c r="D43" s="58">
        <v>613424</v>
      </c>
      <c r="E43" s="84">
        <f t="shared" si="1"/>
        <v>0.27405799043917256</v>
      </c>
      <c r="F43" s="85">
        <f t="shared" si="4"/>
        <v>-1.9387676803846843E-2</v>
      </c>
      <c r="G43" s="141">
        <f t="shared" si="0"/>
        <v>-5.3152325589549045E-3</v>
      </c>
      <c r="H43" s="142">
        <f t="shared" si="2"/>
        <v>-4.6490697663573916E-2</v>
      </c>
      <c r="I43" s="141">
        <f t="shared" si="3"/>
        <v>-1.2796202853336323E-2</v>
      </c>
      <c r="K43" s="112"/>
    </row>
    <row r="44" spans="1:11" x14ac:dyDescent="0.2">
      <c r="A44" s="12" t="s">
        <v>69</v>
      </c>
      <c r="B44" s="56">
        <v>122888</v>
      </c>
      <c r="C44" s="58">
        <v>113455</v>
      </c>
      <c r="D44" s="58">
        <v>111929</v>
      </c>
      <c r="E44" s="84">
        <f t="shared" si="1"/>
        <v>5.0006254746906134E-2</v>
      </c>
      <c r="F44" s="85">
        <f t="shared" si="4"/>
        <v>-1.3450266625534352E-2</v>
      </c>
      <c r="G44" s="141">
        <f t="shared" si="0"/>
        <v>-6.6878668246744594E-4</v>
      </c>
      <c r="H44" s="142">
        <f t="shared" si="2"/>
        <v>-8.9178764403359159E-2</v>
      </c>
      <c r="I44" s="141">
        <f t="shared" si="3"/>
        <v>-4.688675217149111E-3</v>
      </c>
      <c r="K44" s="112"/>
    </row>
    <row r="45" spans="1:11" x14ac:dyDescent="0.2">
      <c r="A45" s="12" t="s">
        <v>20</v>
      </c>
      <c r="B45" s="56">
        <v>44205</v>
      </c>
      <c r="C45" s="58">
        <v>43722</v>
      </c>
      <c r="D45" s="58">
        <v>42905</v>
      </c>
      <c r="E45" s="84">
        <f t="shared" si="1"/>
        <v>1.9168565429120314E-2</v>
      </c>
      <c r="F45" s="85">
        <f t="shared" si="4"/>
        <v>-1.8686244911028774E-2</v>
      </c>
      <c r="G45" s="141">
        <f t="shared" si="0"/>
        <v>-3.5805944926337046E-4</v>
      </c>
      <c r="H45" s="142">
        <f t="shared" si="2"/>
        <v>-2.9408437959506845E-2</v>
      </c>
      <c r="I45" s="141">
        <f t="shared" si="3"/>
        <v>-5.5618923097854218E-4</v>
      </c>
      <c r="K45" s="112"/>
    </row>
    <row r="46" spans="1:11" x14ac:dyDescent="0.2">
      <c r="A46" s="12" t="s">
        <v>15</v>
      </c>
      <c r="B46" s="56">
        <v>184553</v>
      </c>
      <c r="C46" s="58">
        <v>184408</v>
      </c>
      <c r="D46" s="58">
        <v>182272</v>
      </c>
      <c r="E46" s="84">
        <f t="shared" si="1"/>
        <v>8.1433230576777024E-2</v>
      </c>
      <c r="F46" s="85">
        <f t="shared" si="4"/>
        <v>-1.1583011583011582E-2</v>
      </c>
      <c r="G46" s="141">
        <f t="shared" si="0"/>
        <v>-9.36126050950501E-4</v>
      </c>
      <c r="H46" s="142">
        <f t="shared" si="2"/>
        <v>-1.2359593179195136E-2</v>
      </c>
      <c r="I46" s="141">
        <f t="shared" si="3"/>
        <v>-9.7589818143234983E-4</v>
      </c>
      <c r="K46" s="112"/>
    </row>
    <row r="47" spans="1:11" x14ac:dyDescent="0.2">
      <c r="A47" s="12" t="s">
        <v>74</v>
      </c>
      <c r="B47" s="56">
        <v>0</v>
      </c>
      <c r="C47" s="58">
        <v>0</v>
      </c>
      <c r="D47" s="58">
        <v>0</v>
      </c>
      <c r="E47" s="84">
        <f t="shared" si="1"/>
        <v>0</v>
      </c>
      <c r="F47" s="85"/>
      <c r="G47" s="141"/>
      <c r="H47" s="142"/>
      <c r="I47" s="141"/>
      <c r="K47" s="112"/>
    </row>
    <row r="48" spans="1:11" x14ac:dyDescent="0.2">
      <c r="A48" s="12" t="s">
        <v>109</v>
      </c>
      <c r="B48" s="56">
        <v>265216</v>
      </c>
      <c r="C48" s="58">
        <v>260769</v>
      </c>
      <c r="D48" s="58">
        <v>254046</v>
      </c>
      <c r="E48" s="84">
        <f t="shared" si="1"/>
        <v>0.11349953089398204</v>
      </c>
      <c r="F48" s="85">
        <f t="shared" si="4"/>
        <v>-2.5781438744636058E-2</v>
      </c>
      <c r="G48" s="141">
        <f t="shared" ref="G48:G58" si="5">(D48-C48)/$C$58</f>
        <v>-2.9464304496911137E-3</v>
      </c>
      <c r="H48" s="142">
        <f t="shared" si="2"/>
        <v>-4.2116614382239383E-2</v>
      </c>
      <c r="I48" s="141">
        <f t="shared" si="3"/>
        <v>-4.7789490077156278E-3</v>
      </c>
      <c r="K48" s="112"/>
    </row>
    <row r="49" spans="1:14" x14ac:dyDescent="0.2">
      <c r="A49" s="12" t="s">
        <v>18</v>
      </c>
      <c r="B49" s="56">
        <v>43093</v>
      </c>
      <c r="C49" s="58">
        <v>41852</v>
      </c>
      <c r="D49" s="58">
        <v>40896</v>
      </c>
      <c r="E49" s="84">
        <f t="shared" si="1"/>
        <v>1.8271009248090067E-2</v>
      </c>
      <c r="F49" s="85">
        <f t="shared" si="4"/>
        <v>-2.2842397018063652E-2</v>
      </c>
      <c r="G49" s="141">
        <f t="shared" si="5"/>
        <v>-4.1897776437672236E-4</v>
      </c>
      <c r="H49" s="142">
        <f t="shared" si="2"/>
        <v>-5.0982758220592672E-2</v>
      </c>
      <c r="I49" s="141">
        <f t="shared" si="3"/>
        <v>-9.3995980035373639E-4</v>
      </c>
      <c r="K49" s="112"/>
    </row>
    <row r="50" spans="1:14" x14ac:dyDescent="0.2">
      <c r="A50" s="12" t="s">
        <v>67</v>
      </c>
      <c r="B50" s="56">
        <v>162271</v>
      </c>
      <c r="C50" s="58">
        <v>158224</v>
      </c>
      <c r="D50" s="58">
        <v>156639</v>
      </c>
      <c r="E50" s="84">
        <f t="shared" si="1"/>
        <v>6.9981235759281599E-2</v>
      </c>
      <c r="F50" s="85">
        <f t="shared" si="4"/>
        <v>-1.0017443624228942E-2</v>
      </c>
      <c r="G50" s="141">
        <f t="shared" si="5"/>
        <v>-6.9464409679613492E-4</v>
      </c>
      <c r="H50" s="142">
        <f t="shared" si="2"/>
        <v>-3.4707372235334717E-2</v>
      </c>
      <c r="I50" s="141">
        <f t="shared" si="3"/>
        <v>-2.4095828837470382E-3</v>
      </c>
      <c r="K50" s="112"/>
    </row>
    <row r="51" spans="1:14" x14ac:dyDescent="0.2">
      <c r="A51" s="12" t="s">
        <v>13</v>
      </c>
      <c r="B51" s="56">
        <v>113081</v>
      </c>
      <c r="C51" s="58">
        <v>111241</v>
      </c>
      <c r="D51" s="58">
        <v>110037</v>
      </c>
      <c r="E51" s="84">
        <f t="shared" si="1"/>
        <v>4.9160970379305724E-2</v>
      </c>
      <c r="F51" s="85">
        <f t="shared" si="4"/>
        <v>-1.0823347506764593E-2</v>
      </c>
      <c r="G51" s="141">
        <f t="shared" si="5"/>
        <v>-5.2766655680917753E-4</v>
      </c>
      <c r="H51" s="142">
        <f t="shared" si="2"/>
        <v>-2.6918757350925443E-2</v>
      </c>
      <c r="I51" s="141">
        <f t="shared" si="3"/>
        <v>-1.3023384762297558E-3</v>
      </c>
      <c r="K51" s="112"/>
    </row>
    <row r="52" spans="1:14" x14ac:dyDescent="0.2">
      <c r="A52" s="12" t="s">
        <v>19</v>
      </c>
      <c r="B52" s="56">
        <v>15078</v>
      </c>
      <c r="C52" s="58">
        <v>14840</v>
      </c>
      <c r="D52" s="58">
        <v>14529</v>
      </c>
      <c r="E52" s="84">
        <f t="shared" si="1"/>
        <v>6.4910869856587587E-3</v>
      </c>
      <c r="F52" s="85">
        <f t="shared" si="4"/>
        <v>-2.0956873315363882E-2</v>
      </c>
      <c r="G52" s="141">
        <f t="shared" si="5"/>
        <v>-1.3629925180037725E-4</v>
      </c>
      <c r="H52" s="142">
        <f t="shared" si="2"/>
        <v>-3.6410664544369281E-2</v>
      </c>
      <c r="I52" s="141">
        <f t="shared" si="3"/>
        <v>-2.348829906209382E-4</v>
      </c>
      <c r="K52" s="112"/>
    </row>
    <row r="53" spans="1:14" x14ac:dyDescent="0.2">
      <c r="A53" s="12" t="s">
        <v>66</v>
      </c>
      <c r="B53" s="56">
        <v>31812</v>
      </c>
      <c r="C53" s="58">
        <v>32205</v>
      </c>
      <c r="D53" s="58">
        <v>31635</v>
      </c>
      <c r="E53" s="84">
        <f t="shared" si="1"/>
        <v>1.4133494169682348E-2</v>
      </c>
      <c r="F53" s="85">
        <f t="shared" si="4"/>
        <v>-1.7699115044247787E-2</v>
      </c>
      <c r="G53" s="141">
        <f t="shared" si="5"/>
        <v>-2.4980891809072358E-4</v>
      </c>
      <c r="H53" s="142">
        <f>(D53-B53)/B53</f>
        <v>-5.5639381365522444E-3</v>
      </c>
      <c r="I53" s="141">
        <f t="shared" si="3"/>
        <v>-7.5727302987078435E-5</v>
      </c>
      <c r="K53" s="112"/>
    </row>
    <row r="54" spans="1:14" x14ac:dyDescent="0.2">
      <c r="A54" s="12" t="s">
        <v>16</v>
      </c>
      <c r="B54" s="56">
        <v>4413</v>
      </c>
      <c r="C54" s="58">
        <v>4265</v>
      </c>
      <c r="D54" s="58">
        <v>4211</v>
      </c>
      <c r="E54" s="84">
        <f t="shared" si="1"/>
        <v>1.8813385158379127E-3</v>
      </c>
      <c r="F54" s="85">
        <f t="shared" si="4"/>
        <v>-1.2661195779601406E-2</v>
      </c>
      <c r="G54" s="141">
        <f t="shared" si="5"/>
        <v>-2.3666108029647497E-5</v>
      </c>
      <c r="H54" s="142">
        <f t="shared" si="2"/>
        <v>-4.5773849988669839E-2</v>
      </c>
      <c r="I54" s="141">
        <f t="shared" si="3"/>
        <v>-8.6423249736665791E-5</v>
      </c>
      <c r="K54" s="112"/>
    </row>
    <row r="55" spans="1:14" x14ac:dyDescent="0.2">
      <c r="A55" s="12" t="s">
        <v>73</v>
      </c>
      <c r="B55" s="56">
        <v>11333</v>
      </c>
      <c r="C55" s="58">
        <v>11100</v>
      </c>
      <c r="D55" s="58">
        <v>10737</v>
      </c>
      <c r="E55" s="84">
        <f t="shared" si="1"/>
        <v>4.7969441093687172E-3</v>
      </c>
      <c r="F55" s="85">
        <f t="shared" si="4"/>
        <v>-3.2702702702702702E-2</v>
      </c>
      <c r="G55" s="141">
        <f t="shared" si="5"/>
        <v>-1.5908883731040817E-4</v>
      </c>
      <c r="H55" s="142">
        <f t="shared" si="2"/>
        <v>-5.2589782052413304E-2</v>
      </c>
      <c r="I55" s="141">
        <f t="shared" si="3"/>
        <v>-2.5499137051016241E-4</v>
      </c>
      <c r="K55" s="112"/>
    </row>
    <row r="56" spans="1:14" x14ac:dyDescent="0.2">
      <c r="A56" s="12" t="s">
        <v>71</v>
      </c>
      <c r="B56" s="56">
        <v>4833</v>
      </c>
      <c r="C56" s="58">
        <v>4923</v>
      </c>
      <c r="D56" s="58">
        <v>4953</v>
      </c>
      <c r="E56" s="84">
        <f t="shared" si="1"/>
        <v>2.2128401018630208E-3</v>
      </c>
      <c r="F56" s="85">
        <f t="shared" si="4"/>
        <v>6.0938452163315053E-3</v>
      </c>
      <c r="G56" s="141">
        <f t="shared" si="5"/>
        <v>1.3147837794248609E-5</v>
      </c>
      <c r="H56" s="142">
        <f t="shared" si="2"/>
        <v>2.4829298572315334E-2</v>
      </c>
      <c r="I56" s="141">
        <f t="shared" si="3"/>
        <v>5.1340544398019279E-5</v>
      </c>
      <c r="K56" s="112"/>
    </row>
    <row r="57" spans="1:14" x14ac:dyDescent="0.2">
      <c r="A57" s="12" t="s">
        <v>72</v>
      </c>
      <c r="B57" s="56">
        <v>373</v>
      </c>
      <c r="C57" s="58">
        <v>368</v>
      </c>
      <c r="D57" s="58">
        <v>370</v>
      </c>
      <c r="E57" s="84">
        <f t="shared" si="1"/>
        <v>1.6530402537640173E-4</v>
      </c>
      <c r="F57" s="85">
        <f t="shared" si="4"/>
        <v>5.434782608695652E-3</v>
      </c>
      <c r="G57" s="141">
        <f t="shared" si="5"/>
        <v>8.7652251961657397E-7</v>
      </c>
      <c r="H57" s="142">
        <f t="shared" si="2"/>
        <v>-8.0428954423592495E-3</v>
      </c>
      <c r="I57" s="141">
        <f t="shared" si="3"/>
        <v>-1.2835136099504821E-6</v>
      </c>
      <c r="K57" s="112"/>
    </row>
    <row r="58" spans="1:14" x14ac:dyDescent="0.2">
      <c r="A58" s="132" t="s">
        <v>21</v>
      </c>
      <c r="B58" s="147">
        <v>2337334</v>
      </c>
      <c r="C58" s="147">
        <v>2281744</v>
      </c>
      <c r="D58" s="147">
        <v>2238300</v>
      </c>
      <c r="E58" s="87">
        <v>1</v>
      </c>
      <c r="F58" s="88">
        <f>(D58-C58)/C58</f>
        <v>-1.903982217111122E-2</v>
      </c>
      <c r="G58" s="143">
        <f t="shared" si="5"/>
        <v>-1.903982217111122E-2</v>
      </c>
      <c r="H58" s="144">
        <f t="shared" si="2"/>
        <v>-4.2370495615945344E-2</v>
      </c>
      <c r="I58" s="143">
        <f t="shared" si="3"/>
        <v>-4.2370495615945344E-2</v>
      </c>
      <c r="J58" s="112"/>
    </row>
    <row r="59" spans="1:14" x14ac:dyDescent="0.2">
      <c r="A59" s="16"/>
      <c r="B59" s="17"/>
      <c r="C59" s="17"/>
      <c r="D59" s="17"/>
      <c r="E59" s="17"/>
      <c r="F59" s="18"/>
      <c r="G59" s="18"/>
      <c r="H59" s="18"/>
      <c r="I59" s="18"/>
      <c r="J59" s="18"/>
      <c r="K59" s="9"/>
    </row>
    <row r="61" spans="1:14" ht="14.45" customHeight="1" x14ac:dyDescent="0.2"/>
    <row r="62" spans="1:14" x14ac:dyDescent="0.2">
      <c r="A62" s="190" t="s">
        <v>60</v>
      </c>
      <c r="B62" s="190"/>
      <c r="C62" s="190"/>
      <c r="D62" s="190"/>
      <c r="E62" s="190"/>
      <c r="F62" s="190"/>
      <c r="G62" s="190"/>
      <c r="H62" s="190"/>
      <c r="I62" s="190"/>
      <c r="J62" s="190"/>
      <c r="K62" s="190"/>
      <c r="L62" s="190"/>
      <c r="M62" s="190"/>
      <c r="N62" s="190"/>
    </row>
    <row r="63" spans="1:14" x14ac:dyDescent="0.2">
      <c r="A63" s="9"/>
      <c r="B63" s="9"/>
      <c r="C63" s="9"/>
      <c r="D63" s="9"/>
      <c r="E63" s="9"/>
      <c r="F63" s="9"/>
      <c r="G63" s="9"/>
    </row>
    <row r="64" spans="1:14" x14ac:dyDescent="0.2">
      <c r="A64" s="9"/>
      <c r="B64" s="9"/>
      <c r="C64" s="9"/>
      <c r="D64" s="9"/>
      <c r="E64" s="9"/>
      <c r="F64" s="9"/>
      <c r="G64" s="9"/>
    </row>
    <row r="65" spans="1:6" x14ac:dyDescent="0.2">
      <c r="A65" s="111" t="s">
        <v>53</v>
      </c>
      <c r="B65" s="13">
        <v>44682</v>
      </c>
      <c r="C65" s="14">
        <v>45017</v>
      </c>
      <c r="D65" s="14">
        <v>45047</v>
      </c>
      <c r="E65" s="131" t="s">
        <v>54</v>
      </c>
      <c r="F65" s="132" t="s">
        <v>55</v>
      </c>
    </row>
    <row r="66" spans="1:6" x14ac:dyDescent="0.2">
      <c r="A66" s="47" t="e" vm="1">
        <v>#VALUE!</v>
      </c>
      <c r="B66" s="58">
        <v>3785</v>
      </c>
      <c r="C66" s="58">
        <v>3477</v>
      </c>
      <c r="D66" s="58">
        <v>3339</v>
      </c>
      <c r="E66" s="62">
        <f>(D66-C66)/C66</f>
        <v>-3.9689387402933561E-2</v>
      </c>
      <c r="F66" s="64">
        <f>(D66-B66)/B66</f>
        <v>-0.11783355350066051</v>
      </c>
    </row>
    <row r="67" spans="1:6" x14ac:dyDescent="0.2">
      <c r="A67" s="47" t="e" vm="2">
        <v>#VALUE!</v>
      </c>
      <c r="B67" s="58">
        <v>337933</v>
      </c>
      <c r="C67" s="58">
        <v>340773</v>
      </c>
      <c r="D67" s="58">
        <v>336034</v>
      </c>
      <c r="E67" s="62">
        <f t="shared" ref="E67:E99" si="6">(D67-C67)/C67</f>
        <v>-1.3906618188647574E-2</v>
      </c>
      <c r="F67" s="64">
        <f t="shared" ref="F67:F99" si="7">(D67-B67)/B67</f>
        <v>-5.6194571113208835E-3</v>
      </c>
    </row>
    <row r="68" spans="1:6" x14ac:dyDescent="0.2">
      <c r="A68" s="47" t="e" vm="3">
        <v>#VALUE!</v>
      </c>
      <c r="B68" s="58">
        <v>9416</v>
      </c>
      <c r="C68" s="58">
        <v>9143</v>
      </c>
      <c r="D68" s="58">
        <v>9055</v>
      </c>
      <c r="E68" s="62">
        <f t="shared" si="6"/>
        <v>-9.6248496117248162E-3</v>
      </c>
      <c r="F68" s="64">
        <f t="shared" si="7"/>
        <v>-3.8338997451146981E-2</v>
      </c>
    </row>
    <row r="69" spans="1:6" x14ac:dyDescent="0.2">
      <c r="A69" s="47" t="e" vm="4">
        <v>#VALUE!</v>
      </c>
      <c r="B69" s="58">
        <v>8574</v>
      </c>
      <c r="C69" s="58">
        <v>7029</v>
      </c>
      <c r="D69" s="58">
        <v>6710</v>
      </c>
      <c r="E69" s="62">
        <f t="shared" si="6"/>
        <v>-4.5383411580594682E-2</v>
      </c>
      <c r="F69" s="64">
        <f t="shared" si="7"/>
        <v>-0.21740144623279684</v>
      </c>
    </row>
    <row r="70" spans="1:6" x14ac:dyDescent="0.2">
      <c r="A70" s="47" t="e" vm="5">
        <v>#VALUE!</v>
      </c>
      <c r="B70" s="58">
        <v>85218</v>
      </c>
      <c r="C70" s="58">
        <v>81476</v>
      </c>
      <c r="D70" s="58">
        <v>79226</v>
      </c>
      <c r="E70" s="62">
        <f t="shared" si="6"/>
        <v>-2.7615494133241689E-2</v>
      </c>
      <c r="F70" s="64">
        <f t="shared" si="7"/>
        <v>-7.0313783472975191E-2</v>
      </c>
    </row>
    <row r="71" spans="1:6" x14ac:dyDescent="0.2">
      <c r="A71" s="47" t="e" vm="6">
        <v>#VALUE!</v>
      </c>
      <c r="B71" s="58">
        <v>711526</v>
      </c>
      <c r="C71" s="58">
        <v>688176</v>
      </c>
      <c r="D71" s="58">
        <v>673782</v>
      </c>
      <c r="E71" s="62">
        <f t="shared" si="6"/>
        <v>-2.0916160982074352E-2</v>
      </c>
      <c r="F71" s="64">
        <f t="shared" si="7"/>
        <v>-5.3046550653103333E-2</v>
      </c>
    </row>
    <row r="72" spans="1:6" x14ac:dyDescent="0.2">
      <c r="A72" s="47" t="e" vm="7">
        <v>#VALUE!</v>
      </c>
      <c r="B72" s="58">
        <v>53883</v>
      </c>
      <c r="C72" s="58">
        <v>51979</v>
      </c>
      <c r="D72" s="58">
        <v>50430</v>
      </c>
      <c r="E72" s="62">
        <f t="shared" si="6"/>
        <v>-2.9800496354296928E-2</v>
      </c>
      <c r="F72" s="64">
        <f t="shared" si="7"/>
        <v>-6.4083291576192858E-2</v>
      </c>
    </row>
    <row r="73" spans="1:6" x14ac:dyDescent="0.2">
      <c r="A73" s="47" t="e" vm="8">
        <v>#VALUE!</v>
      </c>
      <c r="B73" s="58">
        <v>53873</v>
      </c>
      <c r="C73" s="58">
        <v>51366</v>
      </c>
      <c r="D73" s="58">
        <v>50571</v>
      </c>
      <c r="E73" s="62">
        <f t="shared" si="6"/>
        <v>-1.5477163882723981E-2</v>
      </c>
      <c r="F73" s="64">
        <f t="shared" si="7"/>
        <v>-6.1292298554006648E-2</v>
      </c>
    </row>
    <row r="74" spans="1:6" x14ac:dyDescent="0.2">
      <c r="A74" s="47" t="e" vm="9">
        <v>#VALUE!</v>
      </c>
      <c r="B74" s="58">
        <v>47146</v>
      </c>
      <c r="C74" s="58">
        <v>44999</v>
      </c>
      <c r="D74" s="58">
        <v>44617</v>
      </c>
      <c r="E74" s="62">
        <f t="shared" si="6"/>
        <v>-8.4890775350563354E-3</v>
      </c>
      <c r="F74" s="64">
        <f t="shared" si="7"/>
        <v>-5.3641878420226531E-2</v>
      </c>
    </row>
    <row r="75" spans="1:6" x14ac:dyDescent="0.2">
      <c r="A75" s="47" t="e" vm="10">
        <v>#VALUE!</v>
      </c>
      <c r="B75" s="58">
        <v>12549</v>
      </c>
      <c r="C75" s="58">
        <v>12373</v>
      </c>
      <c r="D75" s="58">
        <v>12140</v>
      </c>
      <c r="E75" s="62">
        <f t="shared" si="6"/>
        <v>-1.8831326274953528E-2</v>
      </c>
      <c r="F75" s="64">
        <f t="shared" si="7"/>
        <v>-3.2592238425372538E-2</v>
      </c>
    </row>
    <row r="76" spans="1:6" x14ac:dyDescent="0.2">
      <c r="A76" s="47" t="e" vm="11">
        <v>#VALUE!</v>
      </c>
      <c r="B76" s="58">
        <v>19814</v>
      </c>
      <c r="C76" s="58">
        <v>19945</v>
      </c>
      <c r="D76" s="58">
        <v>19336</v>
      </c>
      <c r="E76" s="62">
        <f t="shared" si="6"/>
        <v>-3.0533968413136124E-2</v>
      </c>
      <c r="F76" s="64">
        <f t="shared" si="7"/>
        <v>-2.4124356515595035E-2</v>
      </c>
    </row>
    <row r="77" spans="1:6" x14ac:dyDescent="0.2">
      <c r="A77" s="47" t="e" vm="12">
        <v>#VALUE!</v>
      </c>
      <c r="B77" s="58">
        <v>33988</v>
      </c>
      <c r="C77" s="58">
        <v>32502</v>
      </c>
      <c r="D77" s="58">
        <v>32236</v>
      </c>
      <c r="E77" s="62">
        <f>(D77-C77)/C77</f>
        <v>-8.1841117469694177E-3</v>
      </c>
      <c r="F77" s="64">
        <f>(D77-B77)/B77</f>
        <v>-5.1547605037071904E-2</v>
      </c>
    </row>
    <row r="78" spans="1:6" x14ac:dyDescent="0.2">
      <c r="A78" s="47" t="e" vm="13">
        <v>#VALUE!</v>
      </c>
      <c r="B78" s="58">
        <v>31448</v>
      </c>
      <c r="C78" s="58">
        <v>30795</v>
      </c>
      <c r="D78" s="58">
        <v>30561</v>
      </c>
      <c r="E78" s="62">
        <f t="shared" si="6"/>
        <v>-7.5986361422308813E-3</v>
      </c>
      <c r="F78" s="64">
        <f t="shared" si="7"/>
        <v>-2.8205291274484862E-2</v>
      </c>
    </row>
    <row r="79" spans="1:6" x14ac:dyDescent="0.2">
      <c r="A79" s="47" t="e" vm="14">
        <v>#VALUE!</v>
      </c>
      <c r="B79" s="58">
        <v>11387</v>
      </c>
      <c r="C79" s="58">
        <v>10339</v>
      </c>
      <c r="D79" s="58">
        <v>10216</v>
      </c>
      <c r="E79" s="62">
        <f t="shared" si="6"/>
        <v>-1.189670180868556E-2</v>
      </c>
      <c r="F79" s="64">
        <f t="shared" si="7"/>
        <v>-0.10283656801615877</v>
      </c>
    </row>
    <row r="80" spans="1:6" x14ac:dyDescent="0.2">
      <c r="A80" s="47" t="e" vm="15">
        <v>#VALUE!</v>
      </c>
      <c r="B80" s="58">
        <v>31489</v>
      </c>
      <c r="C80" s="58">
        <v>29750</v>
      </c>
      <c r="D80" s="58">
        <v>29240</v>
      </c>
      <c r="E80" s="62">
        <f t="shared" si="6"/>
        <v>-1.7142857142857144E-2</v>
      </c>
      <c r="F80" s="64">
        <f t="shared" si="7"/>
        <v>-7.1421766331099742E-2</v>
      </c>
    </row>
    <row r="81" spans="1:6" x14ac:dyDescent="0.2">
      <c r="A81" s="47" t="e" vm="16">
        <v>#VALUE!</v>
      </c>
      <c r="B81" s="58">
        <v>117886</v>
      </c>
      <c r="C81" s="58">
        <v>119888</v>
      </c>
      <c r="D81" s="58">
        <v>115976</v>
      </c>
      <c r="E81" s="62">
        <f t="shared" si="6"/>
        <v>-3.263045509141866E-2</v>
      </c>
      <c r="F81" s="64">
        <f t="shared" si="7"/>
        <v>-1.6202093548004004E-2</v>
      </c>
    </row>
    <row r="82" spans="1:6" x14ac:dyDescent="0.2">
      <c r="A82" s="47" t="e" vm="17">
        <v>#VALUE!</v>
      </c>
      <c r="B82" s="58">
        <v>1897</v>
      </c>
      <c r="C82" s="58">
        <v>1772</v>
      </c>
      <c r="D82" s="58">
        <v>1712</v>
      </c>
      <c r="E82" s="62">
        <f t="shared" si="6"/>
        <v>-3.3860045146726865E-2</v>
      </c>
      <c r="F82" s="64">
        <f t="shared" si="7"/>
        <v>-9.752240379546652E-2</v>
      </c>
    </row>
    <row r="83" spans="1:6" x14ac:dyDescent="0.2">
      <c r="A83" s="47" t="e" vm="18">
        <v>#VALUE!</v>
      </c>
      <c r="B83" s="58">
        <v>3937</v>
      </c>
      <c r="C83" s="58">
        <v>3984</v>
      </c>
      <c r="D83" s="58">
        <v>3867</v>
      </c>
      <c r="E83" s="62">
        <f t="shared" si="6"/>
        <v>-2.9367469879518073E-2</v>
      </c>
      <c r="F83" s="64">
        <f t="shared" si="7"/>
        <v>-1.7780035560071121E-2</v>
      </c>
    </row>
    <row r="84" spans="1:6" x14ac:dyDescent="0.2">
      <c r="A84" s="47" t="e" vm="19">
        <v>#VALUE!</v>
      </c>
      <c r="B84" s="58">
        <v>43297</v>
      </c>
      <c r="C84" s="58">
        <v>41717</v>
      </c>
      <c r="D84" s="58">
        <v>40864</v>
      </c>
      <c r="E84" s="62">
        <f t="shared" si="6"/>
        <v>-2.0447299662008294E-2</v>
      </c>
      <c r="F84" s="64">
        <f t="shared" si="7"/>
        <v>-5.6193269741552532E-2</v>
      </c>
    </row>
    <row r="85" spans="1:6" x14ac:dyDescent="0.2">
      <c r="A85" s="47" t="e" vm="20">
        <v>#VALUE!</v>
      </c>
      <c r="B85" s="58">
        <v>22684</v>
      </c>
      <c r="C85" s="58">
        <v>22523</v>
      </c>
      <c r="D85" s="58">
        <v>21807</v>
      </c>
      <c r="E85" s="62">
        <f t="shared" si="6"/>
        <v>-3.1789726057807575E-2</v>
      </c>
      <c r="F85" s="64">
        <f t="shared" si="7"/>
        <v>-3.8661611708693353E-2</v>
      </c>
    </row>
    <row r="86" spans="1:6" x14ac:dyDescent="0.2">
      <c r="A86" s="47" t="e" vm="21">
        <v>#VALUE!</v>
      </c>
      <c r="B86" s="58">
        <v>32273</v>
      </c>
      <c r="C86" s="58">
        <v>31119</v>
      </c>
      <c r="D86" s="58">
        <v>29878</v>
      </c>
      <c r="E86" s="62">
        <f t="shared" si="6"/>
        <v>-3.9879173495292262E-2</v>
      </c>
      <c r="F86" s="64">
        <f t="shared" si="7"/>
        <v>-7.4210640473460793E-2</v>
      </c>
    </row>
    <row r="87" spans="1:6" x14ac:dyDescent="0.2">
      <c r="A87" s="47" t="e" vm="22">
        <v>#VALUE!</v>
      </c>
      <c r="B87" s="58">
        <v>43287</v>
      </c>
      <c r="C87" s="58">
        <v>44309</v>
      </c>
      <c r="D87" s="58">
        <v>43508</v>
      </c>
      <c r="E87" s="62">
        <f t="shared" si="6"/>
        <v>-1.8077591459974271E-2</v>
      </c>
      <c r="F87" s="64">
        <f t="shared" si="7"/>
        <v>5.1054589137616378E-3</v>
      </c>
    </row>
    <row r="88" spans="1:6" x14ac:dyDescent="0.2">
      <c r="A88" s="47" t="e" vm="23">
        <v>#VALUE!</v>
      </c>
      <c r="B88" s="58">
        <v>47726</v>
      </c>
      <c r="C88" s="58">
        <v>44826</v>
      </c>
      <c r="D88" s="58">
        <v>43181</v>
      </c>
      <c r="E88" s="62">
        <f t="shared" si="6"/>
        <v>-3.6697452371391603E-2</v>
      </c>
      <c r="F88" s="64">
        <f t="shared" si="7"/>
        <v>-9.5231110924862764E-2</v>
      </c>
    </row>
    <row r="89" spans="1:6" x14ac:dyDescent="0.2">
      <c r="A89" s="47" t="e" vm="24">
        <v>#VALUE!</v>
      </c>
      <c r="B89" s="58">
        <v>49465</v>
      </c>
      <c r="C89" s="58">
        <v>47102</v>
      </c>
      <c r="D89" s="58">
        <v>46460</v>
      </c>
      <c r="E89" s="62">
        <f t="shared" si="6"/>
        <v>-1.3629994480064541E-2</v>
      </c>
      <c r="F89" s="64">
        <f t="shared" si="7"/>
        <v>-6.0750025270393207E-2</v>
      </c>
    </row>
    <row r="90" spans="1:6" x14ac:dyDescent="0.2">
      <c r="A90" s="47" t="e" vm="25">
        <v>#VALUE!</v>
      </c>
      <c r="B90" s="58">
        <v>11621</v>
      </c>
      <c r="C90" s="58">
        <v>11321</v>
      </c>
      <c r="D90" s="58">
        <v>11342</v>
      </c>
      <c r="E90" s="62">
        <f t="shared" si="6"/>
        <v>1.8549598092041338E-3</v>
      </c>
      <c r="F90" s="64">
        <f t="shared" si="7"/>
        <v>-2.4008260906978746E-2</v>
      </c>
    </row>
    <row r="91" spans="1:6" x14ac:dyDescent="0.2">
      <c r="A91" s="47" t="e" vm="26">
        <v>#VALUE!</v>
      </c>
      <c r="B91" s="58">
        <v>31455</v>
      </c>
      <c r="C91" s="58">
        <v>30709</v>
      </c>
      <c r="D91" s="58">
        <v>30088</v>
      </c>
      <c r="E91" s="62">
        <f t="shared" si="6"/>
        <v>-2.0222084730860661E-2</v>
      </c>
      <c r="F91" s="64">
        <f t="shared" si="7"/>
        <v>-4.3458909553330156E-2</v>
      </c>
    </row>
    <row r="92" spans="1:6" x14ac:dyDescent="0.2">
      <c r="A92" s="47" t="e" vm="27">
        <v>#VALUE!</v>
      </c>
      <c r="B92" s="58">
        <v>53753</v>
      </c>
      <c r="C92" s="58">
        <v>52455</v>
      </c>
      <c r="D92" s="58">
        <v>51772</v>
      </c>
      <c r="E92" s="62">
        <f t="shared" si="6"/>
        <v>-1.302068439614908E-2</v>
      </c>
      <c r="F92" s="64">
        <f t="shared" si="7"/>
        <v>-3.6853756999609327E-2</v>
      </c>
    </row>
    <row r="93" spans="1:6" x14ac:dyDescent="0.2">
      <c r="A93" s="47" t="e" vm="28">
        <v>#VALUE!</v>
      </c>
      <c r="B93" s="58">
        <v>115693</v>
      </c>
      <c r="C93" s="58">
        <v>110153</v>
      </c>
      <c r="D93" s="58">
        <v>108859</v>
      </c>
      <c r="E93" s="62">
        <f t="shared" si="6"/>
        <v>-1.1747296941526786E-2</v>
      </c>
      <c r="F93" s="64">
        <f t="shared" si="7"/>
        <v>-5.9070125245261167E-2</v>
      </c>
    </row>
    <row r="94" spans="1:6" x14ac:dyDescent="0.2">
      <c r="A94" s="47" t="e" vm="29">
        <v>#VALUE!</v>
      </c>
      <c r="B94" s="58">
        <v>17461</v>
      </c>
      <c r="C94" s="58">
        <v>15930</v>
      </c>
      <c r="D94" s="58">
        <v>15251</v>
      </c>
      <c r="E94" s="62">
        <f t="shared" si="6"/>
        <v>-4.2623979912115507E-2</v>
      </c>
      <c r="F94" s="64">
        <f t="shared" si="7"/>
        <v>-0.12656777962316018</v>
      </c>
    </row>
    <row r="95" spans="1:6" x14ac:dyDescent="0.2">
      <c r="A95" s="47" t="e" vm="30">
        <v>#VALUE!</v>
      </c>
      <c r="B95" s="58">
        <v>51964</v>
      </c>
      <c r="C95" s="58">
        <v>48471</v>
      </c>
      <c r="D95" s="58">
        <v>48021</v>
      </c>
      <c r="E95" s="62">
        <f t="shared" si="6"/>
        <v>-9.283901714427183E-3</v>
      </c>
      <c r="F95" s="64">
        <f t="shared" si="7"/>
        <v>-7.587945500731276E-2</v>
      </c>
    </row>
    <row r="96" spans="1:6" x14ac:dyDescent="0.2">
      <c r="A96" s="47" t="e" vm="31">
        <v>#VALUE!</v>
      </c>
      <c r="B96" s="58">
        <v>211333</v>
      </c>
      <c r="C96" s="58">
        <v>209416</v>
      </c>
      <c r="D96" s="58">
        <v>206314</v>
      </c>
      <c r="E96" s="62">
        <f t="shared" si="6"/>
        <v>-1.4812621767200215E-2</v>
      </c>
      <c r="F96" s="64">
        <f t="shared" si="7"/>
        <v>-2.3749248815849867E-2</v>
      </c>
    </row>
    <row r="97" spans="1:14" x14ac:dyDescent="0.2">
      <c r="A97" s="47" t="e" vm="32">
        <v>#VALUE!</v>
      </c>
      <c r="B97" s="58">
        <v>1398</v>
      </c>
      <c r="C97" s="58">
        <v>1560</v>
      </c>
      <c r="D97" s="58">
        <v>1554</v>
      </c>
      <c r="E97" s="62">
        <f t="shared" si="6"/>
        <v>-3.8461538461538464E-3</v>
      </c>
      <c r="F97" s="64">
        <f t="shared" si="7"/>
        <v>0.11158798283261803</v>
      </c>
    </row>
    <row r="98" spans="1:14" x14ac:dyDescent="0.2">
      <c r="A98" s="47" t="e" vm="33">
        <v>#VALUE!</v>
      </c>
      <c r="B98" s="58">
        <v>2412</v>
      </c>
      <c r="C98" s="58">
        <v>2445</v>
      </c>
      <c r="D98" s="58">
        <v>2263</v>
      </c>
      <c r="E98" s="62">
        <f t="shared" si="6"/>
        <v>-7.4437627811860946E-2</v>
      </c>
      <c r="F98" s="64">
        <f t="shared" si="7"/>
        <v>-6.1774461028192375E-2</v>
      </c>
    </row>
    <row r="99" spans="1:14" x14ac:dyDescent="0.2">
      <c r="A99" s="47" t="s">
        <v>56</v>
      </c>
      <c r="B99" s="58">
        <v>25763</v>
      </c>
      <c r="C99" s="58">
        <v>27922</v>
      </c>
      <c r="D99" s="58">
        <v>28090</v>
      </c>
      <c r="E99" s="62">
        <f t="shared" si="6"/>
        <v>6.0167609770073781E-3</v>
      </c>
      <c r="F99" s="64">
        <f t="shared" si="7"/>
        <v>9.0323331910103638E-2</v>
      </c>
    </row>
    <row r="100" spans="1:14" x14ac:dyDescent="0.2">
      <c r="A100" s="110" t="s">
        <v>8</v>
      </c>
      <c r="B100" s="81">
        <v>2337334</v>
      </c>
      <c r="C100" s="81">
        <v>2281744</v>
      </c>
      <c r="D100" s="81">
        <v>2238300</v>
      </c>
      <c r="E100" s="140">
        <f>(D100-C100)/C100</f>
        <v>-1.903982217111122E-2</v>
      </c>
      <c r="F100" s="83">
        <f>(D100-B100)/B100</f>
        <v>-4.2370495615945344E-2</v>
      </c>
    </row>
    <row r="105" spans="1:14" x14ac:dyDescent="0.2">
      <c r="A105" s="190" t="s">
        <v>95</v>
      </c>
      <c r="B105" s="190"/>
      <c r="C105" s="190"/>
      <c r="D105" s="190"/>
      <c r="E105" s="190"/>
      <c r="F105" s="190"/>
      <c r="G105" s="190"/>
      <c r="H105" s="190"/>
      <c r="I105" s="190"/>
      <c r="J105" s="190"/>
      <c r="K105" s="190"/>
      <c r="L105" s="190"/>
      <c r="M105" s="190"/>
      <c r="N105" s="190"/>
    </row>
    <row r="106" spans="1:14" ht="15" thickBot="1" x14ac:dyDescent="0.25"/>
    <row r="107" spans="1:14" ht="14.25" customHeight="1" x14ac:dyDescent="0.2">
      <c r="A107" s="179" t="s">
        <v>94</v>
      </c>
      <c r="B107" s="176" t="s">
        <v>128</v>
      </c>
      <c r="C107" s="177"/>
      <c r="D107" s="178"/>
      <c r="E107" s="176" t="s">
        <v>129</v>
      </c>
      <c r="F107" s="177"/>
      <c r="G107" s="178"/>
      <c r="H107" s="170" t="s">
        <v>142</v>
      </c>
      <c r="I107" s="172" t="s">
        <v>143</v>
      </c>
    </row>
    <row r="108" spans="1:14" ht="32.25" customHeight="1" thickBot="1" x14ac:dyDescent="0.25">
      <c r="A108" s="180"/>
      <c r="B108" s="94" t="s">
        <v>91</v>
      </c>
      <c r="C108" s="89" t="s">
        <v>92</v>
      </c>
      <c r="D108" s="95" t="s">
        <v>93</v>
      </c>
      <c r="E108" s="94" t="s">
        <v>91</v>
      </c>
      <c r="F108" s="89" t="s">
        <v>92</v>
      </c>
      <c r="G108" s="95" t="s">
        <v>93</v>
      </c>
      <c r="H108" s="171"/>
      <c r="I108" s="173"/>
    </row>
    <row r="109" spans="1:14" x14ac:dyDescent="0.2">
      <c r="A109" s="90" t="s">
        <v>75</v>
      </c>
      <c r="B109" s="96">
        <v>2052</v>
      </c>
      <c r="C109" s="58">
        <v>1556</v>
      </c>
      <c r="D109" s="97">
        <v>1</v>
      </c>
      <c r="E109" s="96">
        <v>2627</v>
      </c>
      <c r="F109" s="58">
        <v>2320</v>
      </c>
      <c r="G109" s="97">
        <v>0</v>
      </c>
      <c r="H109" s="105">
        <v>75.82846003898635</v>
      </c>
      <c r="I109" s="101">
        <v>88.313665778454506</v>
      </c>
    </row>
    <row r="110" spans="1:14" x14ac:dyDescent="0.2">
      <c r="A110" s="90" t="s">
        <v>76</v>
      </c>
      <c r="B110" s="96">
        <v>36034</v>
      </c>
      <c r="C110" s="58">
        <v>42808</v>
      </c>
      <c r="D110" s="97">
        <v>14</v>
      </c>
      <c r="E110" s="96">
        <v>35559</v>
      </c>
      <c r="F110" s="58">
        <v>43001</v>
      </c>
      <c r="G110" s="97">
        <v>9</v>
      </c>
      <c r="H110" s="105">
        <v>118.79891213853581</v>
      </c>
      <c r="I110" s="101">
        <v>120.92859754211311</v>
      </c>
    </row>
    <row r="111" spans="1:14" x14ac:dyDescent="0.2">
      <c r="A111" s="90" t="s">
        <v>77</v>
      </c>
      <c r="B111" s="96">
        <v>98757</v>
      </c>
      <c r="C111" s="58">
        <v>123052</v>
      </c>
      <c r="D111" s="97">
        <v>9</v>
      </c>
      <c r="E111" s="96">
        <v>92534</v>
      </c>
      <c r="F111" s="58">
        <v>117293</v>
      </c>
      <c r="G111" s="97">
        <v>6</v>
      </c>
      <c r="H111" s="105">
        <v>124.60078779225776</v>
      </c>
      <c r="I111" s="101">
        <v>126.75665160913827</v>
      </c>
    </row>
    <row r="112" spans="1:14" x14ac:dyDescent="0.2">
      <c r="A112" s="90" t="s">
        <v>78</v>
      </c>
      <c r="B112" s="96">
        <v>123221</v>
      </c>
      <c r="C112" s="58">
        <v>138366</v>
      </c>
      <c r="D112" s="97">
        <v>5</v>
      </c>
      <c r="E112" s="96">
        <v>117164</v>
      </c>
      <c r="F112" s="58">
        <v>132521</v>
      </c>
      <c r="G112" s="97">
        <v>1</v>
      </c>
      <c r="H112" s="105">
        <v>112.29092443658142</v>
      </c>
      <c r="I112" s="101">
        <v>113.10726844423202</v>
      </c>
    </row>
    <row r="113" spans="1:9" x14ac:dyDescent="0.2">
      <c r="A113" s="90" t="s">
        <v>79</v>
      </c>
      <c r="B113" s="96">
        <v>126867</v>
      </c>
      <c r="C113" s="58">
        <v>134323</v>
      </c>
      <c r="D113" s="97">
        <v>17</v>
      </c>
      <c r="E113" s="96">
        <v>119566</v>
      </c>
      <c r="F113" s="58">
        <v>128782</v>
      </c>
      <c r="G113" s="97">
        <v>15</v>
      </c>
      <c r="H113" s="105">
        <v>105.87702081707616</v>
      </c>
      <c r="I113" s="101">
        <v>107.70787682116989</v>
      </c>
    </row>
    <row r="114" spans="1:9" x14ac:dyDescent="0.2">
      <c r="A114" s="90" t="s">
        <v>80</v>
      </c>
      <c r="B114" s="96">
        <v>135196</v>
      </c>
      <c r="C114" s="58">
        <v>133456</v>
      </c>
      <c r="D114" s="97">
        <v>41</v>
      </c>
      <c r="E114" s="96">
        <v>127861</v>
      </c>
      <c r="F114" s="58">
        <v>127502</v>
      </c>
      <c r="G114" s="97">
        <v>39</v>
      </c>
      <c r="H114" s="105">
        <v>98.712979673954848</v>
      </c>
      <c r="I114" s="101">
        <v>99.719226347361584</v>
      </c>
    </row>
    <row r="115" spans="1:9" x14ac:dyDescent="0.2">
      <c r="A115" s="90" t="s">
        <v>81</v>
      </c>
      <c r="B115" s="96">
        <v>120499</v>
      </c>
      <c r="C115" s="58">
        <v>109933</v>
      </c>
      <c r="D115" s="97">
        <v>31</v>
      </c>
      <c r="E115" s="96">
        <v>114430</v>
      </c>
      <c r="F115" s="58">
        <v>106607</v>
      </c>
      <c r="G115" s="97">
        <v>27</v>
      </c>
      <c r="H115" s="105">
        <v>91.231462501763502</v>
      </c>
      <c r="I115" s="101">
        <v>93.163506073582099</v>
      </c>
    </row>
    <row r="116" spans="1:9" x14ac:dyDescent="0.2">
      <c r="A116" s="90" t="s">
        <v>82</v>
      </c>
      <c r="B116" s="96">
        <v>121439</v>
      </c>
      <c r="C116" s="58">
        <v>104873</v>
      </c>
      <c r="D116" s="97">
        <v>32</v>
      </c>
      <c r="E116" s="96">
        <v>111628</v>
      </c>
      <c r="F116" s="58">
        <v>99536</v>
      </c>
      <c r="G116" s="97">
        <v>39</v>
      </c>
      <c r="H116" s="105">
        <v>86.358583321667666</v>
      </c>
      <c r="I116" s="101">
        <v>89.167592360339697</v>
      </c>
    </row>
    <row r="117" spans="1:9" x14ac:dyDescent="0.2">
      <c r="A117" s="90" t="s">
        <v>83</v>
      </c>
      <c r="B117" s="96">
        <v>127999</v>
      </c>
      <c r="C117" s="58">
        <v>106376</v>
      </c>
      <c r="D117" s="97">
        <v>47</v>
      </c>
      <c r="E117" s="96">
        <v>119630</v>
      </c>
      <c r="F117" s="58">
        <v>100011</v>
      </c>
      <c r="G117" s="97">
        <v>40</v>
      </c>
      <c r="H117" s="105">
        <v>83.106899272650566</v>
      </c>
      <c r="I117" s="101">
        <v>83.600267491431907</v>
      </c>
    </row>
    <row r="118" spans="1:9" x14ac:dyDescent="0.2">
      <c r="A118" s="90" t="s">
        <v>84</v>
      </c>
      <c r="B118" s="96">
        <v>111803</v>
      </c>
      <c r="C118" s="58">
        <v>84390</v>
      </c>
      <c r="D118" s="97">
        <v>59</v>
      </c>
      <c r="E118" s="96">
        <v>108280</v>
      </c>
      <c r="F118" s="58">
        <v>82050</v>
      </c>
      <c r="G118" s="97">
        <v>56</v>
      </c>
      <c r="H118" s="105">
        <v>75.480979937926534</v>
      </c>
      <c r="I118" s="101">
        <v>75.775766531215368</v>
      </c>
    </row>
    <row r="119" spans="1:9" x14ac:dyDescent="0.2">
      <c r="A119" s="90" t="s">
        <v>85</v>
      </c>
      <c r="B119" s="96">
        <v>70395</v>
      </c>
      <c r="C119" s="58">
        <v>63671</v>
      </c>
      <c r="D119" s="97">
        <v>62</v>
      </c>
      <c r="E119" s="96">
        <v>69211</v>
      </c>
      <c r="F119" s="58">
        <v>62443</v>
      </c>
      <c r="G119" s="97">
        <v>47</v>
      </c>
      <c r="H119" s="105">
        <v>90.448185240429012</v>
      </c>
      <c r="I119" s="101">
        <v>90.221207611506841</v>
      </c>
    </row>
    <row r="120" spans="1:9" x14ac:dyDescent="0.2">
      <c r="A120" s="90" t="s">
        <v>86</v>
      </c>
      <c r="B120" s="96">
        <v>40857</v>
      </c>
      <c r="C120" s="58">
        <v>44812</v>
      </c>
      <c r="D120" s="97">
        <v>59</v>
      </c>
      <c r="E120" s="96">
        <v>41003</v>
      </c>
      <c r="F120" s="58">
        <v>44332</v>
      </c>
      <c r="G120" s="97">
        <v>61</v>
      </c>
      <c r="H120" s="105">
        <v>109.68010377658663</v>
      </c>
      <c r="I120" s="101">
        <v>108.11891812794185</v>
      </c>
    </row>
    <row r="121" spans="1:9" x14ac:dyDescent="0.2">
      <c r="A121" s="90" t="s">
        <v>87</v>
      </c>
      <c r="B121" s="96">
        <v>21905</v>
      </c>
      <c r="C121" s="58">
        <v>32740</v>
      </c>
      <c r="D121" s="97">
        <v>66</v>
      </c>
      <c r="E121" s="96">
        <v>22345</v>
      </c>
      <c r="F121" s="58">
        <v>32716</v>
      </c>
      <c r="G121" s="97">
        <v>55</v>
      </c>
      <c r="H121" s="105">
        <v>149.46359278703491</v>
      </c>
      <c r="I121" s="101">
        <v>146.41306780040279</v>
      </c>
    </row>
    <row r="122" spans="1:9" x14ac:dyDescent="0.2">
      <c r="A122" s="90" t="s">
        <v>89</v>
      </c>
      <c r="B122" s="96">
        <v>12741</v>
      </c>
      <c r="C122" s="58">
        <v>24552</v>
      </c>
      <c r="D122" s="97">
        <v>52</v>
      </c>
      <c r="E122" s="96">
        <v>12634</v>
      </c>
      <c r="F122" s="58">
        <v>24073</v>
      </c>
      <c r="G122" s="97">
        <v>66</v>
      </c>
      <c r="H122" s="105">
        <v>192.7007299270073</v>
      </c>
      <c r="I122" s="101">
        <v>190.54139623238879</v>
      </c>
    </row>
    <row r="123" spans="1:9" x14ac:dyDescent="0.2">
      <c r="A123" s="91" t="s">
        <v>88</v>
      </c>
      <c r="B123" s="96">
        <v>10738</v>
      </c>
      <c r="C123" s="58">
        <v>27000</v>
      </c>
      <c r="D123" s="97">
        <v>226</v>
      </c>
      <c r="E123" s="96">
        <v>10536</v>
      </c>
      <c r="F123" s="58">
        <v>26703</v>
      </c>
      <c r="G123" s="97">
        <v>182</v>
      </c>
      <c r="H123" s="105">
        <v>251.44347178245482</v>
      </c>
      <c r="I123" s="101">
        <v>253.44533029612757</v>
      </c>
    </row>
    <row r="124" spans="1:9" ht="15" thickBot="1" x14ac:dyDescent="0.25">
      <c r="A124" s="92" t="s">
        <v>90</v>
      </c>
      <c r="B124" s="96">
        <v>11</v>
      </c>
      <c r="C124" s="58">
        <v>8</v>
      </c>
      <c r="D124" s="97">
        <v>4183</v>
      </c>
      <c r="E124" s="96">
        <v>39</v>
      </c>
      <c r="F124" s="58">
        <v>28</v>
      </c>
      <c r="G124" s="97">
        <v>2692</v>
      </c>
      <c r="H124" s="105">
        <v>72.727272727272734</v>
      </c>
      <c r="I124" s="101">
        <v>71.794871794871796</v>
      </c>
    </row>
    <row r="125" spans="1:9" ht="15" thickBot="1" x14ac:dyDescent="0.25">
      <c r="A125" s="93" t="s">
        <v>8</v>
      </c>
      <c r="B125" s="98">
        <v>1160514</v>
      </c>
      <c r="C125" s="99">
        <v>1171916</v>
      </c>
      <c r="D125" s="100">
        <v>4904</v>
      </c>
      <c r="E125" s="98">
        <v>1105047</v>
      </c>
      <c r="F125" s="99">
        <v>1129918</v>
      </c>
      <c r="G125" s="100">
        <v>3335</v>
      </c>
      <c r="H125" s="106">
        <v>100.98249568725581</v>
      </c>
      <c r="I125" s="102">
        <v>102.25067350076513</v>
      </c>
    </row>
  </sheetData>
  <mergeCells count="18">
    <mergeCell ref="A105:N105"/>
    <mergeCell ref="A62:N62"/>
    <mergeCell ref="D2:I4"/>
    <mergeCell ref="J2:K4"/>
    <mergeCell ref="A10:N10"/>
    <mergeCell ref="D5:K5"/>
    <mergeCell ref="A12:A13"/>
    <mergeCell ref="A32:N32"/>
    <mergeCell ref="B12:N12"/>
    <mergeCell ref="A19:A20"/>
    <mergeCell ref="B19:N19"/>
    <mergeCell ref="A26:A27"/>
    <mergeCell ref="B26:N26"/>
    <mergeCell ref="A107:A108"/>
    <mergeCell ref="B107:D107"/>
    <mergeCell ref="E107:G107"/>
    <mergeCell ref="H107:H108"/>
    <mergeCell ref="I107:I108"/>
  </mergeCells>
  <conditionalFormatting sqref="E36:E57">
    <cfRule type="dataBar" priority="8">
      <dataBar>
        <cfvo type="min"/>
        <cfvo type="max"/>
        <color rgb="FFFFB628"/>
      </dataBar>
      <extLst>
        <ext xmlns:x14="http://schemas.microsoft.com/office/spreadsheetml/2009/9/main" uri="{B025F937-C7B1-47D3-B67F-A62EFF666E3E}">
          <x14:id>{725FDF8C-388A-44C8-96FF-5799FC39A597}</x14:id>
        </ext>
      </extLst>
    </cfRule>
  </conditionalFormatting>
  <conditionalFormatting sqref="F36:F58">
    <cfRule type="expression" dxfId="2" priority="4">
      <formula>F36&lt;0</formula>
    </cfRule>
  </conditionalFormatting>
  <conditionalFormatting sqref="G36:G57">
    <cfRule type="dataBar" priority="6">
      <dataBar>
        <cfvo type="min"/>
        <cfvo type="max"/>
        <color rgb="FFFF555A"/>
      </dataBar>
      <extLst>
        <ext xmlns:x14="http://schemas.microsoft.com/office/spreadsheetml/2009/9/main" uri="{B025F937-C7B1-47D3-B67F-A62EFF666E3E}">
          <x14:id>{A55922C5-3AA7-4063-A34F-A2B8424DC2A8}</x14:id>
        </ext>
      </extLst>
    </cfRule>
  </conditionalFormatting>
  <conditionalFormatting sqref="G59 I59">
    <cfRule type="expression" dxfId="1" priority="7">
      <formula>G59&lt;0</formula>
    </cfRule>
  </conditionalFormatting>
  <conditionalFormatting sqref="H36:H58">
    <cfRule type="expression" dxfId="0" priority="1">
      <formula>H36&lt;0</formula>
    </cfRule>
  </conditionalFormatting>
  <conditionalFormatting sqref="I36:I57">
    <cfRule type="dataBar" priority="5">
      <dataBar>
        <cfvo type="min"/>
        <cfvo type="max"/>
        <color rgb="FFFF555A"/>
      </dataBar>
      <extLst>
        <ext xmlns:x14="http://schemas.microsoft.com/office/spreadsheetml/2009/9/main" uri="{B025F937-C7B1-47D3-B67F-A62EFF666E3E}">
          <x14:id>{3BC51029-3C90-4741-AA4C-3AA6B0D5B7D3}</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725FDF8C-388A-44C8-96FF-5799FC39A597}">
            <x14:dataBar minLength="0" maxLength="100" gradient="0">
              <x14:cfvo type="autoMin"/>
              <x14:cfvo type="autoMax"/>
              <x14:negativeFillColor rgb="FFFF0000"/>
              <x14:axisColor rgb="FF000000"/>
            </x14:dataBar>
          </x14:cfRule>
          <xm:sqref>E36:E57</xm:sqref>
        </x14:conditionalFormatting>
        <x14:conditionalFormatting xmlns:xm="http://schemas.microsoft.com/office/excel/2006/main">
          <x14:cfRule type="dataBar" id="{A55922C5-3AA7-4063-A34F-A2B8424DC2A8}">
            <x14:dataBar minLength="0" maxLength="100" gradient="0">
              <x14:cfvo type="autoMin"/>
              <x14:cfvo type="autoMax"/>
              <x14:negativeFillColor rgb="FFFF0000"/>
              <x14:axisColor rgb="FF000000"/>
            </x14:dataBar>
          </x14:cfRule>
          <xm:sqref>G36:G57</xm:sqref>
        </x14:conditionalFormatting>
        <x14:conditionalFormatting xmlns:xm="http://schemas.microsoft.com/office/excel/2006/main">
          <x14:cfRule type="dataBar" id="{3BC51029-3C90-4741-AA4C-3AA6B0D5B7D3}">
            <x14:dataBar minLength="0" maxLength="100" gradient="0">
              <x14:cfvo type="autoMin"/>
              <x14:cfvo type="autoMax"/>
              <x14:negativeFillColor rgb="FFFF0000"/>
              <x14:axisColor rgb="FF000000"/>
            </x14:dataBar>
          </x14:cfRule>
          <xm:sqref>I36:I57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67DB9-65E4-414E-9A91-45E09CE39C77}">
  <sheetPr codeName="Hoja4"/>
  <dimension ref="A1:N104"/>
  <sheetViews>
    <sheetView showGridLines="0" topLeftCell="A72" zoomScaleNormal="100" workbookViewId="0">
      <selection activeCell="D5" sqref="D5:K5"/>
    </sheetView>
  </sheetViews>
  <sheetFormatPr baseColWidth="10" defaultRowHeight="15" x14ac:dyDescent="0.25"/>
  <cols>
    <col min="1" max="1" width="26.5703125" customWidth="1"/>
    <col min="2" max="2" width="12" bestFit="1" customWidth="1"/>
    <col min="3" max="3" width="11.85546875" bestFit="1" customWidth="1"/>
    <col min="4" max="5" width="12" bestFit="1" customWidth="1"/>
    <col min="6" max="6" width="11.85546875" bestFit="1" customWidth="1"/>
    <col min="7" max="7" width="12" bestFit="1" customWidth="1"/>
    <col min="8" max="9" width="11.85546875" bestFit="1" customWidth="1"/>
    <col min="10" max="11" width="12" bestFit="1" customWidth="1"/>
    <col min="12" max="12" width="11.85546875" bestFit="1" customWidth="1"/>
    <col min="13" max="13" width="12" bestFit="1" customWidth="1"/>
    <col min="14" max="14" width="13" bestFit="1" customWidth="1"/>
  </cols>
  <sheetData>
    <row r="1" spans="1:14" ht="15.75" thickBot="1" x14ac:dyDescent="0.3"/>
    <row r="2" spans="1:14" ht="15" customHeight="1" x14ac:dyDescent="0.25">
      <c r="D2" s="184" t="s">
        <v>64</v>
      </c>
      <c r="E2" s="185"/>
      <c r="F2" s="185"/>
      <c r="G2" s="185"/>
      <c r="H2" s="185"/>
      <c r="I2" s="185"/>
      <c r="J2" s="157" t="s">
        <v>124</v>
      </c>
      <c r="K2" s="158"/>
    </row>
    <row r="3" spans="1:14" ht="15" customHeight="1" x14ac:dyDescent="0.25">
      <c r="D3" s="186"/>
      <c r="E3" s="187"/>
      <c r="F3" s="187"/>
      <c r="G3" s="187"/>
      <c r="H3" s="187"/>
      <c r="I3" s="187"/>
      <c r="J3" s="159"/>
      <c r="K3" s="160"/>
    </row>
    <row r="4" spans="1:14" ht="15.75" customHeight="1" thickBot="1" x14ac:dyDescent="0.3">
      <c r="D4" s="188"/>
      <c r="E4" s="189"/>
      <c r="F4" s="189"/>
      <c r="G4" s="189"/>
      <c r="H4" s="189"/>
      <c r="I4" s="189"/>
      <c r="J4" s="161"/>
      <c r="K4" s="162"/>
    </row>
    <row r="5" spans="1:14" ht="15.75" thickBot="1" x14ac:dyDescent="0.3">
      <c r="D5" s="203" t="s">
        <v>138</v>
      </c>
      <c r="E5" s="204"/>
      <c r="F5" s="204"/>
      <c r="G5" s="204"/>
      <c r="H5" s="204"/>
      <c r="I5" s="204"/>
      <c r="J5" s="204"/>
      <c r="K5" s="205"/>
    </row>
    <row r="9" spans="1:14" ht="19.5" customHeight="1" x14ac:dyDescent="0.25">
      <c r="A9" s="194" t="s">
        <v>31</v>
      </c>
      <c r="B9" s="194"/>
      <c r="C9" s="194"/>
      <c r="D9" s="194"/>
      <c r="E9" s="194"/>
      <c r="F9" s="194"/>
      <c r="G9" s="194"/>
      <c r="H9" s="194"/>
      <c r="I9" s="194"/>
      <c r="J9" s="194"/>
      <c r="K9" s="194"/>
      <c r="L9" s="194"/>
      <c r="M9" s="194"/>
      <c r="N9" s="194"/>
    </row>
    <row r="10" spans="1:14" ht="19.5" customHeight="1" x14ac:dyDescent="0.25"/>
    <row r="11" spans="1:14" x14ac:dyDescent="0.25">
      <c r="A11" s="152" t="s">
        <v>0</v>
      </c>
      <c r="B11" s="154" t="s">
        <v>101</v>
      </c>
      <c r="C11" s="155"/>
      <c r="D11" s="155"/>
      <c r="E11" s="155"/>
      <c r="F11" s="155"/>
      <c r="G11" s="155"/>
      <c r="H11" s="155"/>
      <c r="I11" s="155"/>
      <c r="J11" s="155"/>
      <c r="K11" s="155"/>
      <c r="L11" s="155"/>
      <c r="M11" s="155"/>
      <c r="N11" s="156"/>
    </row>
    <row r="12" spans="1:14" x14ac:dyDescent="0.25">
      <c r="A12" s="153"/>
      <c r="B12" s="44">
        <v>44682</v>
      </c>
      <c r="C12" s="45">
        <v>44713</v>
      </c>
      <c r="D12" s="45">
        <v>44743</v>
      </c>
      <c r="E12" s="45">
        <v>44774</v>
      </c>
      <c r="F12" s="45">
        <v>44805</v>
      </c>
      <c r="G12" s="45">
        <v>44835</v>
      </c>
      <c r="H12" s="45">
        <v>44866</v>
      </c>
      <c r="I12" s="45">
        <v>44896</v>
      </c>
      <c r="J12" s="45">
        <v>44927</v>
      </c>
      <c r="K12" s="45">
        <v>44958</v>
      </c>
      <c r="L12" s="45">
        <v>44986</v>
      </c>
      <c r="M12" s="45">
        <v>45017</v>
      </c>
      <c r="N12" s="134">
        <v>45047</v>
      </c>
    </row>
    <row r="13" spans="1:14" x14ac:dyDescent="0.25">
      <c r="A13" s="3" t="s">
        <v>1</v>
      </c>
      <c r="B13" s="116">
        <v>7502544.959370601</v>
      </c>
      <c r="C13" s="117">
        <v>7679295.8697163695</v>
      </c>
      <c r="D13" s="117">
        <v>7369558.3803658774</v>
      </c>
      <c r="E13" s="117">
        <v>7399699.9612603607</v>
      </c>
      <c r="F13" s="117">
        <v>7400321.0084011573</v>
      </c>
      <c r="G13" s="117">
        <v>7385598.6137571046</v>
      </c>
      <c r="H13" s="117">
        <v>7593276.5761674559</v>
      </c>
      <c r="I13" s="117">
        <v>7461011.4549973821</v>
      </c>
      <c r="J13" s="117">
        <v>7011421.4632184617</v>
      </c>
      <c r="K13" s="117">
        <v>7559870.5023455517</v>
      </c>
      <c r="L13" s="117">
        <v>7768102.9107387727</v>
      </c>
      <c r="M13" s="117">
        <v>7666569.9951103926</v>
      </c>
      <c r="N13" s="118">
        <v>7613564.9893583199</v>
      </c>
    </row>
    <row r="14" spans="1:14" x14ac:dyDescent="0.25">
      <c r="A14" s="1" t="s">
        <v>98</v>
      </c>
      <c r="B14" s="119">
        <v>210118.28418622745</v>
      </c>
      <c r="C14" s="120">
        <v>219497.48910585867</v>
      </c>
      <c r="D14" s="120">
        <v>217339.5129616812</v>
      </c>
      <c r="E14" s="120">
        <v>207330.48388900247</v>
      </c>
      <c r="F14" s="120">
        <v>202478.58093451848</v>
      </c>
      <c r="G14" s="120">
        <v>201447.44410930289</v>
      </c>
      <c r="H14" s="120">
        <v>188390.81238695164</v>
      </c>
      <c r="I14" s="120">
        <v>268863.53456177097</v>
      </c>
      <c r="J14" s="120">
        <v>376693.48080776492</v>
      </c>
      <c r="K14" s="120">
        <v>264164.89688420243</v>
      </c>
      <c r="L14" s="120">
        <v>230791.3952907339</v>
      </c>
      <c r="M14" s="120">
        <v>224476.97222304216</v>
      </c>
      <c r="N14" s="121">
        <v>215560.39830494751</v>
      </c>
    </row>
    <row r="15" spans="1:14" ht="15" customHeight="1" x14ac:dyDescent="0.25">
      <c r="A15" s="1" t="s">
        <v>99</v>
      </c>
      <c r="B15" s="119">
        <v>1102916.1428436395</v>
      </c>
      <c r="C15" s="120">
        <v>1087050.8076701029</v>
      </c>
      <c r="D15" s="120">
        <v>1071396.0593983538</v>
      </c>
      <c r="E15" s="120">
        <v>1075881.4395516049</v>
      </c>
      <c r="F15" s="120">
        <v>1090544.5703427694</v>
      </c>
      <c r="G15" s="120">
        <v>1077583.76749915</v>
      </c>
      <c r="H15" s="120">
        <v>1068154.798730368</v>
      </c>
      <c r="I15" s="120">
        <v>941991.6248864556</v>
      </c>
      <c r="J15" s="120">
        <v>1064943.7720218289</v>
      </c>
      <c r="K15" s="120">
        <v>1172794.7647421779</v>
      </c>
      <c r="L15" s="120">
        <v>1186127.2528776505</v>
      </c>
      <c r="M15" s="120">
        <v>1170871.4787126507</v>
      </c>
      <c r="N15" s="121">
        <v>1138203.6960323837</v>
      </c>
    </row>
    <row r="16" spans="1:14" x14ac:dyDescent="0.25">
      <c r="A16" s="1" t="s">
        <v>3</v>
      </c>
      <c r="B16" s="119">
        <v>1727874.5915807008</v>
      </c>
      <c r="C16" s="120">
        <v>1705433.9326934875</v>
      </c>
      <c r="D16" s="120">
        <v>1697489.8633798952</v>
      </c>
      <c r="E16" s="120">
        <v>1695408.9878918517</v>
      </c>
      <c r="F16" s="120">
        <v>1687379.9476444593</v>
      </c>
      <c r="G16" s="120">
        <v>1705554.599821229</v>
      </c>
      <c r="H16" s="120">
        <v>1712743.4403220313</v>
      </c>
      <c r="I16" s="120">
        <v>1606713.7216648418</v>
      </c>
      <c r="J16" s="120">
        <v>1715565.7591307401</v>
      </c>
      <c r="K16" s="120">
        <v>1809532.8371222392</v>
      </c>
      <c r="L16" s="120">
        <v>1838761.993871443</v>
      </c>
      <c r="M16" s="120">
        <v>1848806.5024644581</v>
      </c>
      <c r="N16" s="121">
        <v>1843513.8647113943</v>
      </c>
    </row>
    <row r="17" spans="1:14" x14ac:dyDescent="0.25">
      <c r="A17" s="1" t="s">
        <v>4</v>
      </c>
      <c r="B17" s="119">
        <v>1957820.1056788205</v>
      </c>
      <c r="C17" s="120">
        <v>1839721.5980875031</v>
      </c>
      <c r="D17" s="120">
        <v>1916065.6288196559</v>
      </c>
      <c r="E17" s="120">
        <v>1979584.2435570369</v>
      </c>
      <c r="F17" s="120">
        <v>1973983.4018002125</v>
      </c>
      <c r="G17" s="120">
        <v>1971306.9635185816</v>
      </c>
      <c r="H17" s="120">
        <v>1959131.7544642456</v>
      </c>
      <c r="I17" s="120">
        <v>1817388.1361585336</v>
      </c>
      <c r="J17" s="120">
        <v>1810401.3754577066</v>
      </c>
      <c r="K17" s="120">
        <v>2002639.7814184048</v>
      </c>
      <c r="L17" s="120">
        <v>2024539.6365834409</v>
      </c>
      <c r="M17" s="120">
        <v>2045955.7411368978</v>
      </c>
      <c r="N17" s="121">
        <v>2043724.9200935531</v>
      </c>
    </row>
    <row r="18" spans="1:14" x14ac:dyDescent="0.25">
      <c r="A18" s="2" t="s">
        <v>5</v>
      </c>
      <c r="B18" s="119">
        <v>2503815.8350812127</v>
      </c>
      <c r="C18" s="120">
        <v>2827592.0421594167</v>
      </c>
      <c r="D18" s="120">
        <v>2467267.3158062911</v>
      </c>
      <c r="E18" s="120">
        <v>2441494.8063708642</v>
      </c>
      <c r="F18" s="120">
        <v>2445934.5076791979</v>
      </c>
      <c r="G18" s="120">
        <v>2429705.8388088415</v>
      </c>
      <c r="H18" s="120">
        <v>2664855.77026386</v>
      </c>
      <c r="I18" s="120">
        <v>2826054.4377257796</v>
      </c>
      <c r="J18" s="120">
        <v>2043817.0758004212</v>
      </c>
      <c r="K18" s="120">
        <v>2310738.2221785272</v>
      </c>
      <c r="L18" s="120">
        <v>2487882.6321155042</v>
      </c>
      <c r="M18" s="120">
        <v>2376459.3005733439</v>
      </c>
      <c r="N18" s="121">
        <v>2372562.110216042</v>
      </c>
    </row>
    <row r="19" spans="1:14" x14ac:dyDescent="0.25">
      <c r="A19" s="3" t="s">
        <v>2</v>
      </c>
      <c r="B19" s="116">
        <v>910670.91716259473</v>
      </c>
      <c r="C19" s="117">
        <v>899869.54764998739</v>
      </c>
      <c r="D19" s="117">
        <v>885860.7602747269</v>
      </c>
      <c r="E19" s="117">
        <v>888912.73150776781</v>
      </c>
      <c r="F19" s="117">
        <v>900704.15629530954</v>
      </c>
      <c r="G19" s="117">
        <v>905531.43882875878</v>
      </c>
      <c r="H19" s="117">
        <v>915423.0712884462</v>
      </c>
      <c r="I19" s="117">
        <v>897449.35104546533</v>
      </c>
      <c r="J19" s="117">
        <v>820233.66945209331</v>
      </c>
      <c r="K19" s="117">
        <v>871368.35117392638</v>
      </c>
      <c r="L19" s="117">
        <v>899051.17423207103</v>
      </c>
      <c r="M19" s="117">
        <v>898833.04042816267</v>
      </c>
      <c r="N19" s="118">
        <v>885830.82539325324</v>
      </c>
    </row>
    <row r="20" spans="1:14" x14ac:dyDescent="0.25">
      <c r="A20" s="1" t="s">
        <v>98</v>
      </c>
      <c r="B20" s="119">
        <v>8353.5993128896371</v>
      </c>
      <c r="C20" s="120">
        <v>10423.071586623084</v>
      </c>
      <c r="D20" s="120">
        <v>12792.791552851086</v>
      </c>
      <c r="E20" s="120">
        <v>11925.116726039505</v>
      </c>
      <c r="F20" s="120">
        <v>10634.70059055696</v>
      </c>
      <c r="G20" s="120">
        <v>9909.7213407821237</v>
      </c>
      <c r="H20" s="120">
        <v>9184.7592673951476</v>
      </c>
      <c r="I20" s="120">
        <v>19843.812496072365</v>
      </c>
      <c r="J20" s="120">
        <v>16685.392821704219</v>
      </c>
      <c r="K20" s="120">
        <v>19474.329479907974</v>
      </c>
      <c r="L20" s="120">
        <v>12759.054274569326</v>
      </c>
      <c r="M20" s="120">
        <v>9727.8004391566283</v>
      </c>
      <c r="N20" s="121">
        <v>11124.088068665667</v>
      </c>
    </row>
    <row r="21" spans="1:14" x14ac:dyDescent="0.25">
      <c r="A21" s="1" t="s">
        <v>99</v>
      </c>
      <c r="B21" s="119">
        <v>396181.460483909</v>
      </c>
      <c r="C21" s="120">
        <v>389355.48044204176</v>
      </c>
      <c r="D21" s="120">
        <v>386629.11123073089</v>
      </c>
      <c r="E21" s="120">
        <v>385744.00374469132</v>
      </c>
      <c r="F21" s="120">
        <v>388405.25627769553</v>
      </c>
      <c r="G21" s="120">
        <v>388000.6465032791</v>
      </c>
      <c r="H21" s="120">
        <v>387698.07468439662</v>
      </c>
      <c r="I21" s="120">
        <v>365101.26752297068</v>
      </c>
      <c r="J21" s="120">
        <v>419493.4702457317</v>
      </c>
      <c r="K21" s="120">
        <v>416544.81851134967</v>
      </c>
      <c r="L21" s="120">
        <v>421345.97754390229</v>
      </c>
      <c r="M21" s="120">
        <v>419188.97770075308</v>
      </c>
      <c r="N21" s="121">
        <v>403688.70998230885</v>
      </c>
    </row>
    <row r="22" spans="1:14" x14ac:dyDescent="0.25">
      <c r="A22" s="1" t="s">
        <v>3</v>
      </c>
      <c r="B22" s="119">
        <v>196315.8971388374</v>
      </c>
      <c r="C22" s="120">
        <v>192026.60502941915</v>
      </c>
      <c r="D22" s="120">
        <v>183311.37080119734</v>
      </c>
      <c r="E22" s="120">
        <v>180688.36080691358</v>
      </c>
      <c r="F22" s="120">
        <v>185498.90245975702</v>
      </c>
      <c r="G22" s="120">
        <v>189318.80592810299</v>
      </c>
      <c r="H22" s="120">
        <v>190083.89830065885</v>
      </c>
      <c r="I22" s="120">
        <v>165817.30032420854</v>
      </c>
      <c r="J22" s="120">
        <v>134751.75673298512</v>
      </c>
      <c r="K22" s="120">
        <v>163869.22389110428</v>
      </c>
      <c r="L22" s="120">
        <v>179615.49351066255</v>
      </c>
      <c r="M22" s="120">
        <v>183412.33926280122</v>
      </c>
      <c r="N22" s="121">
        <v>183029.20481064467</v>
      </c>
    </row>
    <row r="23" spans="1:14" x14ac:dyDescent="0.25">
      <c r="A23" s="1" t="s">
        <v>4</v>
      </c>
      <c r="B23" s="119">
        <v>161022.04149654589</v>
      </c>
      <c r="C23" s="120">
        <v>159063.4870917777</v>
      </c>
      <c r="D23" s="120">
        <v>155062.43723671741</v>
      </c>
      <c r="E23" s="120">
        <v>157404.54141037035</v>
      </c>
      <c r="F23" s="120">
        <v>160208.4079037756</v>
      </c>
      <c r="G23" s="120">
        <v>161003.60230313338</v>
      </c>
      <c r="H23" s="120">
        <v>164432.91302796078</v>
      </c>
      <c r="I23" s="120">
        <v>155116.16667840991</v>
      </c>
      <c r="J23" s="120">
        <v>115862.29561066501</v>
      </c>
      <c r="K23" s="120">
        <v>132877.62240644172</v>
      </c>
      <c r="L23" s="120">
        <v>141973.64105122563</v>
      </c>
      <c r="M23" s="120">
        <v>144162.61403539157</v>
      </c>
      <c r="N23" s="121">
        <v>144591.41573253373</v>
      </c>
    </row>
    <row r="24" spans="1:14" x14ac:dyDescent="0.25">
      <c r="A24" s="2" t="s">
        <v>5</v>
      </c>
      <c r="B24" s="119">
        <v>148797.91873041281</v>
      </c>
      <c r="C24" s="120">
        <v>149000.90350012571</v>
      </c>
      <c r="D24" s="120">
        <v>148065.04945323023</v>
      </c>
      <c r="E24" s="120">
        <v>153150.70881975308</v>
      </c>
      <c r="F24" s="120">
        <v>155956.88906352443</v>
      </c>
      <c r="G24" s="120">
        <v>157298.66275346125</v>
      </c>
      <c r="H24" s="120">
        <v>164023.42600803473</v>
      </c>
      <c r="I24" s="120">
        <v>191570.80402380385</v>
      </c>
      <c r="J24" s="120">
        <v>133440.75404100725</v>
      </c>
      <c r="K24" s="120">
        <v>138602.35688512269</v>
      </c>
      <c r="L24" s="120">
        <v>143357.00785171133</v>
      </c>
      <c r="M24" s="120">
        <v>142341.30899006024</v>
      </c>
      <c r="N24" s="121">
        <v>143397.40679910043</v>
      </c>
    </row>
    <row r="25" spans="1:14" x14ac:dyDescent="0.25">
      <c r="A25" s="3" t="s">
        <v>6</v>
      </c>
      <c r="B25" s="116">
        <v>6591874.0422080057</v>
      </c>
      <c r="C25" s="117">
        <v>6779426.3220663816</v>
      </c>
      <c r="D25" s="117">
        <v>6483697.6200911505</v>
      </c>
      <c r="E25" s="117">
        <v>6510787.2297525927</v>
      </c>
      <c r="F25" s="117">
        <v>6499616.8521058476</v>
      </c>
      <c r="G25" s="117">
        <v>6480067.1749283457</v>
      </c>
      <c r="H25" s="117">
        <v>6677853.5048790108</v>
      </c>
      <c r="I25" s="117">
        <v>6563562.1039519161</v>
      </c>
      <c r="J25" s="117">
        <v>6191187.7937663682</v>
      </c>
      <c r="K25" s="117">
        <v>6688502.1511716256</v>
      </c>
      <c r="L25" s="117">
        <v>6869051.7365067014</v>
      </c>
      <c r="M25" s="117">
        <v>6767736.9546822291</v>
      </c>
      <c r="N25" s="118">
        <v>6727734.1639650678</v>
      </c>
    </row>
    <row r="26" spans="1:14" x14ac:dyDescent="0.25">
      <c r="A26" s="1" t="s">
        <v>98</v>
      </c>
      <c r="B26" s="119">
        <v>201764.6848733378</v>
      </c>
      <c r="C26" s="120">
        <v>209074.41751923561</v>
      </c>
      <c r="D26" s="120">
        <v>204546.72140883014</v>
      </c>
      <c r="E26" s="120">
        <v>195405.36716296294</v>
      </c>
      <c r="F26" s="120">
        <v>191843.88034396156</v>
      </c>
      <c r="G26" s="120">
        <v>191537.72276852076</v>
      </c>
      <c r="H26" s="120">
        <v>179206.05311955648</v>
      </c>
      <c r="I26" s="120">
        <v>249019.72206569865</v>
      </c>
      <c r="J26" s="120">
        <v>360008.08798606065</v>
      </c>
      <c r="K26" s="120">
        <v>244690.56740429447</v>
      </c>
      <c r="L26" s="120">
        <v>218032.34101616454</v>
      </c>
      <c r="M26" s="120">
        <v>214749.17178388557</v>
      </c>
      <c r="N26" s="121">
        <v>204436.31023628186</v>
      </c>
    </row>
    <row r="27" spans="1:14" x14ac:dyDescent="0.25">
      <c r="A27" s="1" t="s">
        <v>99</v>
      </c>
      <c r="B27" s="119">
        <v>706734.68235973036</v>
      </c>
      <c r="C27" s="120">
        <v>697695.32722806127</v>
      </c>
      <c r="D27" s="120">
        <v>684766.9481676229</v>
      </c>
      <c r="E27" s="120">
        <v>690137.43580691353</v>
      </c>
      <c r="F27" s="120">
        <v>702139.31406507385</v>
      </c>
      <c r="G27" s="120">
        <v>689583.12099587067</v>
      </c>
      <c r="H27" s="120">
        <v>680456.72404597141</v>
      </c>
      <c r="I27" s="120">
        <v>576890.35736348492</v>
      </c>
      <c r="J27" s="120">
        <v>645450.30177609727</v>
      </c>
      <c r="K27" s="120">
        <v>756249.9462308283</v>
      </c>
      <c r="L27" s="120">
        <v>764781.27533374832</v>
      </c>
      <c r="M27" s="120">
        <v>751682.50101189769</v>
      </c>
      <c r="N27" s="121">
        <v>734514.98605007492</v>
      </c>
    </row>
    <row r="28" spans="1:14" x14ac:dyDescent="0.25">
      <c r="A28" s="1" t="s">
        <v>3</v>
      </c>
      <c r="B28" s="119">
        <v>1531558.6944418636</v>
      </c>
      <c r="C28" s="120">
        <v>1513407.3276640684</v>
      </c>
      <c r="D28" s="120">
        <v>1514178.4925786981</v>
      </c>
      <c r="E28" s="120">
        <v>1514720.6270849383</v>
      </c>
      <c r="F28" s="120">
        <v>1501881.0451847021</v>
      </c>
      <c r="G28" s="120">
        <v>1516235.7938931261</v>
      </c>
      <c r="H28" s="120">
        <v>1522659.5420213724</v>
      </c>
      <c r="I28" s="120">
        <v>1440896.421340633</v>
      </c>
      <c r="J28" s="120">
        <v>1580814.0023977549</v>
      </c>
      <c r="K28" s="120">
        <v>1645663.6132311351</v>
      </c>
      <c r="L28" s="120">
        <v>1659146.5003607802</v>
      </c>
      <c r="M28" s="120">
        <v>1665394.1632016567</v>
      </c>
      <c r="N28" s="121">
        <v>1660484.6599007496</v>
      </c>
    </row>
    <row r="29" spans="1:14" x14ac:dyDescent="0.25">
      <c r="A29" s="1" t="s">
        <v>4</v>
      </c>
      <c r="B29" s="119">
        <v>1796798.0641822745</v>
      </c>
      <c r="C29" s="120">
        <v>1680658.1109957253</v>
      </c>
      <c r="D29" s="120">
        <v>1761003.1915829384</v>
      </c>
      <c r="E29" s="120">
        <v>1822179.7021466666</v>
      </c>
      <c r="F29" s="120">
        <v>1813774.9938964369</v>
      </c>
      <c r="G29" s="120">
        <v>1810303.3612154482</v>
      </c>
      <c r="H29" s="120">
        <v>1794698.8414362848</v>
      </c>
      <c r="I29" s="120">
        <v>1662271.9694801238</v>
      </c>
      <c r="J29" s="120">
        <v>1694539.0798470415</v>
      </c>
      <c r="K29" s="120">
        <v>1869762.1590119631</v>
      </c>
      <c r="L29" s="120">
        <v>1882565.9955322153</v>
      </c>
      <c r="M29" s="120">
        <v>1901793.1271015061</v>
      </c>
      <c r="N29" s="121">
        <v>1899133.5043610195</v>
      </c>
    </row>
    <row r="30" spans="1:14" x14ac:dyDescent="0.25">
      <c r="A30" s="2" t="s">
        <v>5</v>
      </c>
      <c r="B30" s="122">
        <v>2355017.9163508001</v>
      </c>
      <c r="C30" s="123">
        <v>2678591.138659291</v>
      </c>
      <c r="D30" s="123">
        <v>2319202.2663530605</v>
      </c>
      <c r="E30" s="123">
        <v>2288344.0975511107</v>
      </c>
      <c r="F30" s="123">
        <v>2289977.6186156734</v>
      </c>
      <c r="G30" s="123">
        <v>2272407.1760553797</v>
      </c>
      <c r="H30" s="123">
        <v>2500832.344255825</v>
      </c>
      <c r="I30" s="123">
        <v>2634483.6337019755</v>
      </c>
      <c r="J30" s="123">
        <v>1910376.3217594139</v>
      </c>
      <c r="K30" s="123">
        <v>2172135.8652934046</v>
      </c>
      <c r="L30" s="123">
        <v>2344525.6242637928</v>
      </c>
      <c r="M30" s="123">
        <v>2234117.9915832831</v>
      </c>
      <c r="N30" s="124">
        <v>2229164.7034169412</v>
      </c>
    </row>
    <row r="31" spans="1:14" x14ac:dyDescent="0.25">
      <c r="A31" s="3" t="s">
        <v>36</v>
      </c>
      <c r="B31" s="116">
        <v>5238929.6246531624</v>
      </c>
      <c r="C31" s="117">
        <v>5319175.0799341211</v>
      </c>
      <c r="D31" s="117">
        <v>5190258.6788065406</v>
      </c>
      <c r="E31" s="117">
        <v>5228234.161299753</v>
      </c>
      <c r="F31" s="117">
        <v>5216768.3396726744</v>
      </c>
      <c r="G31" s="117">
        <v>5213934.863217392</v>
      </c>
      <c r="H31" s="117">
        <v>5337444.8693368286</v>
      </c>
      <c r="I31" s="117">
        <v>5275188.0541709121</v>
      </c>
      <c r="J31" s="117">
        <v>5066616.0051174248</v>
      </c>
      <c r="K31" s="117">
        <v>5422721.8552992335</v>
      </c>
      <c r="L31" s="117">
        <v>5587761.3251615698</v>
      </c>
      <c r="M31" s="117">
        <v>5481198.2518635551</v>
      </c>
      <c r="N31" s="118">
        <v>5427804.3318260871</v>
      </c>
    </row>
    <row r="32" spans="1:14" x14ac:dyDescent="0.25">
      <c r="A32" s="1" t="s">
        <v>98</v>
      </c>
      <c r="B32" s="119">
        <v>188037.90052287446</v>
      </c>
      <c r="C32" s="120">
        <v>194501.78279155144</v>
      </c>
      <c r="D32" s="120">
        <v>195460.97250087306</v>
      </c>
      <c r="E32" s="120">
        <v>185242.57351654323</v>
      </c>
      <c r="F32" s="120">
        <v>184324.92578814321</v>
      </c>
      <c r="G32" s="120">
        <v>183641.88837405876</v>
      </c>
      <c r="H32" s="120">
        <v>172365.9115878194</v>
      </c>
      <c r="I32" s="120">
        <v>240068.12571006903</v>
      </c>
      <c r="J32" s="120">
        <v>346822.95041733846</v>
      </c>
      <c r="K32" s="120">
        <v>233852.61226196319</v>
      </c>
      <c r="L32" s="120">
        <v>209464.92464582229</v>
      </c>
      <c r="M32" s="120">
        <v>206209.06125090361</v>
      </c>
      <c r="N32" s="121">
        <v>196592.38443283358</v>
      </c>
    </row>
    <row r="33" spans="1:14" x14ac:dyDescent="0.25">
      <c r="A33" s="1" t="s">
        <v>99</v>
      </c>
      <c r="B33" s="119">
        <v>642494.31299494521</v>
      </c>
      <c r="C33" s="120">
        <v>635167.2912914257</v>
      </c>
      <c r="D33" s="120">
        <v>623210.281816912</v>
      </c>
      <c r="E33" s="120">
        <v>630641.81669234566</v>
      </c>
      <c r="F33" s="120">
        <v>642604.78617499804</v>
      </c>
      <c r="G33" s="120">
        <v>632732.07612679142</v>
      </c>
      <c r="H33" s="120">
        <v>622503.42155006912</v>
      </c>
      <c r="I33" s="120">
        <v>525243.4675477267</v>
      </c>
      <c r="J33" s="120">
        <v>586566.45087424968</v>
      </c>
      <c r="K33" s="120">
        <v>691201.65142500005</v>
      </c>
      <c r="L33" s="120">
        <v>694569.6631299993</v>
      </c>
      <c r="M33" s="120">
        <v>680288.73743493983</v>
      </c>
      <c r="N33" s="121">
        <v>661883.63205742126</v>
      </c>
    </row>
    <row r="34" spans="1:14" x14ac:dyDescent="0.25">
      <c r="A34" s="1" t="s">
        <v>3</v>
      </c>
      <c r="B34" s="119">
        <v>1443810.8367006672</v>
      </c>
      <c r="C34" s="120">
        <v>1433645.1904093537</v>
      </c>
      <c r="D34" s="120">
        <v>1431265.1858702919</v>
      </c>
      <c r="E34" s="120">
        <v>1428986.3254770369</v>
      </c>
      <c r="F34" s="120">
        <v>1417359.9228761315</v>
      </c>
      <c r="G34" s="120">
        <v>1430357.0263288801</v>
      </c>
      <c r="H34" s="120">
        <v>1440557.9705886228</v>
      </c>
      <c r="I34" s="120">
        <v>1354912.7240647466</v>
      </c>
      <c r="J34" s="120">
        <v>1454306.1142892337</v>
      </c>
      <c r="K34" s="120">
        <v>1540798.076141411</v>
      </c>
      <c r="L34" s="120">
        <v>1552308.5741030585</v>
      </c>
      <c r="M34" s="120">
        <v>1557981.4839560243</v>
      </c>
      <c r="N34" s="121">
        <v>1555949.6685157423</v>
      </c>
    </row>
    <row r="35" spans="1:14" ht="15" customHeight="1" x14ac:dyDescent="0.25">
      <c r="A35" s="1" t="s">
        <v>4</v>
      </c>
      <c r="B35" s="119">
        <v>1339717.138836192</v>
      </c>
      <c r="C35" s="120">
        <v>1311323.2556509932</v>
      </c>
      <c r="D35" s="120">
        <v>1354846.1874003494</v>
      </c>
      <c r="E35" s="120">
        <v>1378451.2684656789</v>
      </c>
      <c r="F35" s="120">
        <v>1362418.7900109272</v>
      </c>
      <c r="G35" s="120">
        <v>1359997.6057167843</v>
      </c>
      <c r="H35" s="120">
        <v>1384602.4252927848</v>
      </c>
      <c r="I35" s="120">
        <v>1283301.9246012855</v>
      </c>
      <c r="J35" s="120">
        <v>1258214.6813502768</v>
      </c>
      <c r="K35" s="120">
        <v>1372442.5728289878</v>
      </c>
      <c r="L35" s="120">
        <v>1388636.7980531231</v>
      </c>
      <c r="M35" s="120">
        <v>1408646.1042899096</v>
      </c>
      <c r="N35" s="121">
        <v>1409654.38891979</v>
      </c>
    </row>
    <row r="36" spans="1:14" ht="15.95" customHeight="1" x14ac:dyDescent="0.25">
      <c r="A36" s="2" t="s">
        <v>5</v>
      </c>
      <c r="B36" s="122">
        <v>1624869.4355984833</v>
      </c>
      <c r="C36" s="123">
        <v>1744537.5597907971</v>
      </c>
      <c r="D36" s="123">
        <v>1585476.0512181143</v>
      </c>
      <c r="E36" s="123">
        <v>1604912.1771481482</v>
      </c>
      <c r="F36" s="123">
        <v>1610059.9148224744</v>
      </c>
      <c r="G36" s="123">
        <v>1607206.2666708769</v>
      </c>
      <c r="H36" s="123">
        <v>1717415.1403175318</v>
      </c>
      <c r="I36" s="123">
        <v>1871661.812247084</v>
      </c>
      <c r="J36" s="123">
        <v>1420705.8081863257</v>
      </c>
      <c r="K36" s="123">
        <v>1584426.9426418711</v>
      </c>
      <c r="L36" s="123">
        <v>1742781.3652295668</v>
      </c>
      <c r="M36" s="123">
        <v>1628072.8649317774</v>
      </c>
      <c r="N36" s="124">
        <v>1603724.2579002997</v>
      </c>
    </row>
    <row r="38" spans="1:14" x14ac:dyDescent="0.25">
      <c r="A38" s="21" t="s">
        <v>141</v>
      </c>
    </row>
    <row r="39" spans="1:14" x14ac:dyDescent="0.25">
      <c r="A39" s="9"/>
    </row>
    <row r="41" spans="1:14" ht="15" customHeight="1" x14ac:dyDescent="0.25">
      <c r="A41" s="194" t="s">
        <v>28</v>
      </c>
      <c r="B41" s="194"/>
      <c r="C41" s="194"/>
      <c r="D41" s="194"/>
      <c r="E41" s="194"/>
      <c r="F41" s="194"/>
      <c r="G41" s="194"/>
      <c r="H41" s="194"/>
      <c r="I41" s="194"/>
      <c r="J41" s="194"/>
      <c r="K41" s="194"/>
      <c r="L41" s="194"/>
      <c r="M41" s="194"/>
      <c r="N41" s="194"/>
    </row>
    <row r="43" spans="1:14" x14ac:dyDescent="0.25">
      <c r="A43" s="198" t="s">
        <v>7</v>
      </c>
      <c r="B43" s="195" t="s">
        <v>23</v>
      </c>
      <c r="C43" s="196"/>
      <c r="D43" s="196"/>
      <c r="E43" s="196"/>
      <c r="F43" s="196"/>
      <c r="G43" s="196"/>
      <c r="H43" s="197"/>
    </row>
    <row r="44" spans="1:14" x14ac:dyDescent="0.25">
      <c r="A44" s="199"/>
      <c r="B44" s="52" t="s">
        <v>8</v>
      </c>
      <c r="C44" s="52" t="s">
        <v>61</v>
      </c>
      <c r="D44" s="52" t="s">
        <v>62</v>
      </c>
      <c r="E44" s="52" t="s">
        <v>24</v>
      </c>
      <c r="F44" s="52" t="s">
        <v>25</v>
      </c>
      <c r="G44" s="52" t="s">
        <v>26</v>
      </c>
      <c r="H44" s="53" t="s">
        <v>27</v>
      </c>
    </row>
    <row r="45" spans="1:14" x14ac:dyDescent="0.25">
      <c r="A45" s="54">
        <v>44682</v>
      </c>
      <c r="B45" s="68">
        <v>6591874.0422080057</v>
      </c>
      <c r="C45" s="69">
        <v>1470385.1770448189</v>
      </c>
      <c r="D45" s="69">
        <v>3365238.0214635213</v>
      </c>
      <c r="E45" s="69">
        <v>479007.65645754331</v>
      </c>
      <c r="F45" s="69">
        <v>903363.42723184498</v>
      </c>
      <c r="G45" s="69">
        <v>119886.42848239258</v>
      </c>
      <c r="H45" s="70">
        <v>253993.3315278854</v>
      </c>
    </row>
    <row r="46" spans="1:14" x14ac:dyDescent="0.25">
      <c r="A46" s="54">
        <v>44713</v>
      </c>
      <c r="B46" s="71">
        <v>6779426.3220663816</v>
      </c>
      <c r="C46" s="72">
        <v>1527641.4899974854</v>
      </c>
      <c r="D46" s="72">
        <v>3414438.1726547647</v>
      </c>
      <c r="E46" s="72">
        <v>483582.14738496352</v>
      </c>
      <c r="F46" s="72">
        <v>938587.14060799603</v>
      </c>
      <c r="G46" s="72">
        <v>131652.00366607995</v>
      </c>
      <c r="H46" s="73">
        <v>283525.36775509175</v>
      </c>
    </row>
    <row r="47" spans="1:14" x14ac:dyDescent="0.25">
      <c r="A47" s="54">
        <v>44743</v>
      </c>
      <c r="B47" s="71">
        <v>6483697.6200911505</v>
      </c>
      <c r="C47" s="72">
        <v>1431519.0962624096</v>
      </c>
      <c r="D47" s="72">
        <v>3308935.8983252686</v>
      </c>
      <c r="E47" s="72">
        <v>471507.1087927164</v>
      </c>
      <c r="F47" s="72">
        <v>903545.48140533804</v>
      </c>
      <c r="G47" s="72">
        <v>117477.3621440409</v>
      </c>
      <c r="H47" s="73">
        <v>250712.67316137694</v>
      </c>
    </row>
    <row r="48" spans="1:14" x14ac:dyDescent="0.25">
      <c r="A48" s="54">
        <v>44774</v>
      </c>
      <c r="B48" s="71">
        <v>6510787.2297525927</v>
      </c>
      <c r="C48" s="72">
        <v>1447068.3066864198</v>
      </c>
      <c r="D48" s="72">
        <v>3332667.6691970369</v>
      </c>
      <c r="E48" s="72">
        <v>475201.73932592588</v>
      </c>
      <c r="F48" s="72">
        <v>895505.30770716048</v>
      </c>
      <c r="G48" s="72">
        <v>115897.73586716049</v>
      </c>
      <c r="H48" s="73">
        <v>244446.4709688889</v>
      </c>
    </row>
    <row r="49" spans="1:14" x14ac:dyDescent="0.25">
      <c r="A49" s="54">
        <v>44805</v>
      </c>
      <c r="B49" s="71">
        <v>6499616.8521058476</v>
      </c>
      <c r="C49" s="72">
        <v>1448915.3224046321</v>
      </c>
      <c r="D49" s="72">
        <v>3321956.0736730006</v>
      </c>
      <c r="E49" s="72">
        <v>473933.68222359946</v>
      </c>
      <c r="F49" s="72">
        <v>893194.8946280682</v>
      </c>
      <c r="G49" s="72">
        <v>116366.93461159588</v>
      </c>
      <c r="H49" s="73">
        <v>245249.9445649515</v>
      </c>
    </row>
    <row r="50" spans="1:14" x14ac:dyDescent="0.25">
      <c r="A50" s="54">
        <v>44835</v>
      </c>
      <c r="B50" s="71">
        <v>6480067.1749283457</v>
      </c>
      <c r="C50" s="72">
        <v>1440732.8286111245</v>
      </c>
      <c r="D50" s="72">
        <v>3313884.7199766822</v>
      </c>
      <c r="E50" s="72">
        <v>474394.62477435026</v>
      </c>
      <c r="F50" s="72">
        <v>891246.76265727461</v>
      </c>
      <c r="G50" s="72">
        <v>115961.07713820743</v>
      </c>
      <c r="H50" s="73">
        <v>243847.16177070682</v>
      </c>
    </row>
    <row r="51" spans="1:14" x14ac:dyDescent="0.25">
      <c r="A51" s="54">
        <v>44866</v>
      </c>
      <c r="B51" s="71">
        <v>6677853.5048790108</v>
      </c>
      <c r="C51" s="72">
        <v>1469576.3720388382</v>
      </c>
      <c r="D51" s="72">
        <v>3388324.4452677169</v>
      </c>
      <c r="E51" s="72">
        <v>492442.79193070868</v>
      </c>
      <c r="F51" s="72">
        <v>930118.51331367507</v>
      </c>
      <c r="G51" s="72">
        <v>125263.1663188173</v>
      </c>
      <c r="H51" s="73">
        <v>272128.21600925439</v>
      </c>
    </row>
    <row r="52" spans="1:14" x14ac:dyDescent="0.25">
      <c r="A52" s="54">
        <v>44896</v>
      </c>
      <c r="B52" s="71">
        <v>6563562.1039519161</v>
      </c>
      <c r="C52" s="72">
        <v>1492109.1647131636</v>
      </c>
      <c r="D52" s="72">
        <v>3310309.5926774577</v>
      </c>
      <c r="E52" s="72">
        <v>480923.16751392523</v>
      </c>
      <c r="F52" s="72">
        <v>885946.06893549161</v>
      </c>
      <c r="G52" s="72">
        <v>131523.09143775291</v>
      </c>
      <c r="H52" s="73">
        <v>262751.0186741252</v>
      </c>
    </row>
    <row r="53" spans="1:14" ht="15" customHeight="1" x14ac:dyDescent="0.25">
      <c r="A53" s="54">
        <v>44927</v>
      </c>
      <c r="B53" s="71">
        <v>6191187.7937663682</v>
      </c>
      <c r="C53" s="72">
        <v>1357773.162441662</v>
      </c>
      <c r="D53" s="72">
        <v>3219864.1531274659</v>
      </c>
      <c r="E53" s="72">
        <v>467127.91575520393</v>
      </c>
      <c r="F53" s="72">
        <v>839175.60579324863</v>
      </c>
      <c r="G53" s="72">
        <v>102421.36794948157</v>
      </c>
      <c r="H53" s="73">
        <v>204825.58869930616</v>
      </c>
    </row>
    <row r="54" spans="1:14" x14ac:dyDescent="0.25">
      <c r="A54" s="54">
        <v>44958</v>
      </c>
      <c r="B54" s="71">
        <v>6688502.1511716256</v>
      </c>
      <c r="C54" s="72">
        <v>1475357.9903098159</v>
      </c>
      <c r="D54" s="72">
        <v>3443543.2483223923</v>
      </c>
      <c r="E54" s="72">
        <v>499037.89995966252</v>
      </c>
      <c r="F54" s="72">
        <v>914416.90839984652</v>
      </c>
      <c r="G54" s="72">
        <v>115630.62386963189</v>
      </c>
      <c r="H54" s="73">
        <v>240515.48031027606</v>
      </c>
    </row>
    <row r="55" spans="1:14" x14ac:dyDescent="0.25">
      <c r="A55" s="54">
        <v>44986</v>
      </c>
      <c r="B55" s="71">
        <v>6869051.7365067014</v>
      </c>
      <c r="C55" s="72">
        <v>1539598.9433775521</v>
      </c>
      <c r="D55" s="72">
        <v>3520369.9267025879</v>
      </c>
      <c r="E55" s="72">
        <v>507493.30707110878</v>
      </c>
      <c r="F55" s="72">
        <v>928018.34540881845</v>
      </c>
      <c r="G55" s="72">
        <v>122299.35816099265</v>
      </c>
      <c r="H55" s="73">
        <v>251271.85578564167</v>
      </c>
    </row>
    <row r="56" spans="1:14" x14ac:dyDescent="0.25">
      <c r="A56" s="54">
        <v>45017</v>
      </c>
      <c r="B56" s="71">
        <v>6767736.9546822291</v>
      </c>
      <c r="C56" s="72">
        <v>1493523.1615676207</v>
      </c>
      <c r="D56" s="72">
        <v>3483312.6806602413</v>
      </c>
      <c r="E56" s="72">
        <v>505666.37405918678</v>
      </c>
      <c r="F56" s="72">
        <v>922628.55815737962</v>
      </c>
      <c r="G56" s="72">
        <v>118134.06165903615</v>
      </c>
      <c r="H56" s="73">
        <v>244472.11857876508</v>
      </c>
    </row>
    <row r="57" spans="1:14" x14ac:dyDescent="0.25">
      <c r="A57" s="55">
        <v>45047</v>
      </c>
      <c r="B57" s="74">
        <v>6727734.1639650678</v>
      </c>
      <c r="C57" s="75">
        <v>1477562.1807503747</v>
      </c>
      <c r="D57" s="75">
        <v>3459695.095388006</v>
      </c>
      <c r="E57" s="75">
        <v>505546.31943598198</v>
      </c>
      <c r="F57" s="75">
        <v>922401.43627376307</v>
      </c>
      <c r="G57" s="75">
        <v>117591.22477286357</v>
      </c>
      <c r="H57" s="76">
        <v>244937.90734407795</v>
      </c>
    </row>
    <row r="59" spans="1:14" x14ac:dyDescent="0.25">
      <c r="A59" s="21" t="s">
        <v>139</v>
      </c>
    </row>
    <row r="60" spans="1:14" x14ac:dyDescent="0.25">
      <c r="B60" s="19"/>
      <c r="C60" s="19"/>
    </row>
    <row r="61" spans="1:14" ht="15" customHeight="1" x14ac:dyDescent="0.25">
      <c r="A61" s="194" t="s">
        <v>102</v>
      </c>
      <c r="B61" s="194"/>
      <c r="C61" s="194"/>
      <c r="D61" s="194"/>
      <c r="E61" s="194"/>
      <c r="F61" s="194"/>
      <c r="G61" s="194"/>
      <c r="H61" s="194"/>
      <c r="I61" s="194"/>
      <c r="J61" s="194"/>
      <c r="K61" s="194"/>
      <c r="L61" s="194"/>
      <c r="M61" s="194"/>
      <c r="N61" s="194"/>
    </row>
    <row r="63" spans="1:14" x14ac:dyDescent="0.25">
      <c r="A63" s="198" t="s">
        <v>7</v>
      </c>
      <c r="B63" s="195" t="s">
        <v>23</v>
      </c>
      <c r="C63" s="196"/>
      <c r="D63" s="196"/>
      <c r="E63" s="196"/>
      <c r="F63" s="196"/>
      <c r="G63" s="196"/>
      <c r="H63" s="197"/>
    </row>
    <row r="64" spans="1:14" x14ac:dyDescent="0.25">
      <c r="A64" s="199"/>
      <c r="B64" s="52" t="s">
        <v>8</v>
      </c>
      <c r="C64" s="52" t="s">
        <v>61</v>
      </c>
      <c r="D64" s="52" t="s">
        <v>62</v>
      </c>
      <c r="E64" s="52" t="s">
        <v>24</v>
      </c>
      <c r="F64" s="52" t="s">
        <v>25</v>
      </c>
      <c r="G64" s="52" t="s">
        <v>26</v>
      </c>
      <c r="H64" s="53" t="s">
        <v>27</v>
      </c>
    </row>
    <row r="65" spans="1:8" x14ac:dyDescent="0.25">
      <c r="A65" s="54">
        <v>44652</v>
      </c>
      <c r="B65" s="68">
        <v>5238929.6246531624</v>
      </c>
      <c r="C65" s="69">
        <v>1092338.8636175231</v>
      </c>
      <c r="D65" s="69">
        <v>2804531.5441789385</v>
      </c>
      <c r="E65" s="69">
        <v>411533.06041710527</v>
      </c>
      <c r="F65" s="69">
        <v>722951.21733563603</v>
      </c>
      <c r="G65" s="69">
        <v>82745.798509182816</v>
      </c>
      <c r="H65" s="70">
        <v>124829.14059477673</v>
      </c>
    </row>
    <row r="66" spans="1:8" x14ac:dyDescent="0.25">
      <c r="A66" s="54">
        <v>44682</v>
      </c>
      <c r="B66" s="71">
        <v>5319175.0799341211</v>
      </c>
      <c r="C66" s="72">
        <v>1124480.625364345</v>
      </c>
      <c r="D66" s="72">
        <v>2830474.3742972091</v>
      </c>
      <c r="E66" s="72">
        <v>410800.4782559718</v>
      </c>
      <c r="F66" s="72">
        <v>729729.43344581337</v>
      </c>
      <c r="G66" s="72">
        <v>89200.575639426694</v>
      </c>
      <c r="H66" s="73">
        <v>134489.59293135529</v>
      </c>
    </row>
    <row r="67" spans="1:8" x14ac:dyDescent="0.25">
      <c r="A67" s="54">
        <v>44713</v>
      </c>
      <c r="B67" s="71">
        <v>5190258.6788065406</v>
      </c>
      <c r="C67" s="72">
        <v>1074287.1948241456</v>
      </c>
      <c r="D67" s="72">
        <v>2787807.1023167875</v>
      </c>
      <c r="E67" s="72">
        <v>408447.16044898983</v>
      </c>
      <c r="F67" s="72">
        <v>719162.35725168372</v>
      </c>
      <c r="G67" s="72">
        <v>79935.996329623347</v>
      </c>
      <c r="H67" s="73">
        <v>120618.86763531057</v>
      </c>
    </row>
    <row r="68" spans="1:8" x14ac:dyDescent="0.25">
      <c r="A68" s="54">
        <v>44743</v>
      </c>
      <c r="B68" s="71">
        <v>5228234.161299753</v>
      </c>
      <c r="C68" s="72">
        <v>1086279.0468019752</v>
      </c>
      <c r="D68" s="72">
        <v>2802970.1440908643</v>
      </c>
      <c r="E68" s="72">
        <v>409999.84952691355</v>
      </c>
      <c r="F68" s="72">
        <v>723710.45989629626</v>
      </c>
      <c r="G68" s="72">
        <v>81842.334696296297</v>
      </c>
      <c r="H68" s="73">
        <v>123432.32628740741</v>
      </c>
    </row>
    <row r="69" spans="1:8" x14ac:dyDescent="0.25">
      <c r="A69" s="54">
        <v>44774</v>
      </c>
      <c r="B69" s="71">
        <v>5216768.3396726744</v>
      </c>
      <c r="C69" s="72">
        <v>1087471.1314239583</v>
      </c>
      <c r="D69" s="72">
        <v>2793776.1458236976</v>
      </c>
      <c r="E69" s="72">
        <v>408155.80498507706</v>
      </c>
      <c r="F69" s="72">
        <v>720991.58829584939</v>
      </c>
      <c r="G69" s="72">
        <v>82280.103239011674</v>
      </c>
      <c r="H69" s="73">
        <v>124093.56590508034</v>
      </c>
    </row>
    <row r="70" spans="1:8" x14ac:dyDescent="0.25">
      <c r="A70" s="54">
        <v>44805</v>
      </c>
      <c r="B70" s="71">
        <v>5213934.863217392</v>
      </c>
      <c r="C70" s="72">
        <v>1084204.6413990771</v>
      </c>
      <c r="D70" s="72">
        <v>2791943.1856808355</v>
      </c>
      <c r="E70" s="72">
        <v>408967.72171678406</v>
      </c>
      <c r="F70" s="72">
        <v>721746.7882054894</v>
      </c>
      <c r="G70" s="72">
        <v>82555.78243623997</v>
      </c>
      <c r="H70" s="73">
        <v>124516.74377896528</v>
      </c>
    </row>
    <row r="71" spans="1:8" x14ac:dyDescent="0.25">
      <c r="A71" s="54">
        <v>44835</v>
      </c>
      <c r="B71" s="71">
        <v>5337444.8693368286</v>
      </c>
      <c r="C71" s="72">
        <v>1110948.1794447517</v>
      </c>
      <c r="D71" s="72">
        <v>2855094.2719596662</v>
      </c>
      <c r="E71" s="72">
        <v>420905.04021819064</v>
      </c>
      <c r="F71" s="72">
        <v>733623.70035513421</v>
      </c>
      <c r="G71" s="72">
        <v>86485.120238470205</v>
      </c>
      <c r="H71" s="73">
        <v>130388.55712061546</v>
      </c>
    </row>
    <row r="72" spans="1:8" x14ac:dyDescent="0.25">
      <c r="A72" s="54">
        <v>44866</v>
      </c>
      <c r="B72" s="71">
        <v>5275188.0541709121</v>
      </c>
      <c r="C72" s="72">
        <v>1128047.618420376</v>
      </c>
      <c r="D72" s="72">
        <v>2784817.0783475363</v>
      </c>
      <c r="E72" s="72">
        <v>406879.7032511307</v>
      </c>
      <c r="F72" s="72">
        <v>717752.28346250893</v>
      </c>
      <c r="G72" s="72">
        <v>94814.855371102109</v>
      </c>
      <c r="H72" s="73">
        <v>142876.51531825756</v>
      </c>
    </row>
    <row r="73" spans="1:8" x14ac:dyDescent="0.25">
      <c r="A73" s="54">
        <v>44896</v>
      </c>
      <c r="B73" s="71">
        <v>5066616.0051174248</v>
      </c>
      <c r="C73" s="72">
        <v>1033502.4053686132</v>
      </c>
      <c r="D73" s="72">
        <v>2742630.3800132535</v>
      </c>
      <c r="E73" s="72">
        <v>404739.96114227804</v>
      </c>
      <c r="F73" s="72">
        <v>701676.2983445857</v>
      </c>
      <c r="G73" s="72">
        <v>73383.989724487416</v>
      </c>
      <c r="H73" s="73">
        <v>110682.97052420676</v>
      </c>
    </row>
    <row r="74" spans="1:8" x14ac:dyDescent="0.25">
      <c r="A74" s="54">
        <v>44927</v>
      </c>
      <c r="B74" s="71">
        <v>5422721.8552992335</v>
      </c>
      <c r="C74" s="72">
        <v>1118281.9122055215</v>
      </c>
      <c r="D74" s="72">
        <v>2920402.646426687</v>
      </c>
      <c r="E74" s="72">
        <v>428968.7288585889</v>
      </c>
      <c r="F74" s="72">
        <v>747863.24074371171</v>
      </c>
      <c r="G74" s="72">
        <v>82624.412509969319</v>
      </c>
      <c r="H74" s="73">
        <v>124580.91455475459</v>
      </c>
    </row>
    <row r="75" spans="1:8" x14ac:dyDescent="0.25">
      <c r="A75" s="54">
        <v>44958</v>
      </c>
      <c r="B75" s="71">
        <v>5587761.3251615698</v>
      </c>
      <c r="C75" s="72">
        <v>1177241.7986086363</v>
      </c>
      <c r="D75" s="72">
        <v>2990708.5768394931</v>
      </c>
      <c r="E75" s="72">
        <v>435690.14722835249</v>
      </c>
      <c r="F75" s="72">
        <v>760357.38688791078</v>
      </c>
      <c r="G75" s="72">
        <v>89241.626892312357</v>
      </c>
      <c r="H75" s="73">
        <v>134521.78870486454</v>
      </c>
    </row>
    <row r="76" spans="1:8" x14ac:dyDescent="0.25">
      <c r="A76" s="54">
        <v>44986</v>
      </c>
      <c r="B76" s="71">
        <v>5481198.2518635551</v>
      </c>
      <c r="C76" s="72">
        <v>1132181.0310370484</v>
      </c>
      <c r="D76" s="72">
        <v>2946475.2228600909</v>
      </c>
      <c r="E76" s="72">
        <v>433119.57417153619</v>
      </c>
      <c r="F76" s="72">
        <v>756465.57867650606</v>
      </c>
      <c r="G76" s="72">
        <v>84918.957231325301</v>
      </c>
      <c r="H76" s="73">
        <v>128037.8878870482</v>
      </c>
    </row>
    <row r="77" spans="1:8" x14ac:dyDescent="0.25">
      <c r="A77" s="55">
        <v>45017</v>
      </c>
      <c r="B77" s="74">
        <v>5427804.3318260871</v>
      </c>
      <c r="C77" s="75">
        <v>1114067.8770175413</v>
      </c>
      <c r="D77" s="75">
        <v>2922390.2795640179</v>
      </c>
      <c r="E77" s="75">
        <v>432257.18588725635</v>
      </c>
      <c r="F77" s="75">
        <v>752019.91156596702</v>
      </c>
      <c r="G77" s="75">
        <v>82571.63883823088</v>
      </c>
      <c r="H77" s="76">
        <v>124497.43895307346</v>
      </c>
    </row>
    <row r="79" spans="1:8" x14ac:dyDescent="0.25">
      <c r="A79" s="21" t="s">
        <v>139</v>
      </c>
      <c r="B79" s="19"/>
      <c r="C79" s="19"/>
    </row>
    <row r="80" spans="1:8" x14ac:dyDescent="0.25">
      <c r="A80" s="19"/>
      <c r="B80" s="19"/>
      <c r="C80" s="19"/>
    </row>
    <row r="81" spans="1:14" ht="15" customHeight="1" x14ac:dyDescent="0.25">
      <c r="A81" s="194" t="s">
        <v>63</v>
      </c>
      <c r="B81" s="194"/>
      <c r="C81" s="194"/>
      <c r="D81" s="194"/>
      <c r="E81" s="194"/>
      <c r="F81" s="194"/>
      <c r="G81" s="194"/>
      <c r="H81" s="194"/>
      <c r="I81" s="194"/>
      <c r="J81" s="194"/>
      <c r="K81" s="194"/>
      <c r="L81" s="194"/>
      <c r="M81" s="194"/>
      <c r="N81" s="194"/>
    </row>
    <row r="82" spans="1:14" x14ac:dyDescent="0.25">
      <c r="A82" s="19"/>
      <c r="B82" s="19"/>
      <c r="C82" s="19"/>
    </row>
    <row r="83" spans="1:14" x14ac:dyDescent="0.25">
      <c r="A83" s="198" t="s">
        <v>7</v>
      </c>
      <c r="B83" s="195" t="s">
        <v>23</v>
      </c>
      <c r="C83" s="196"/>
      <c r="D83" s="196"/>
      <c r="E83" s="196"/>
      <c r="F83" s="196"/>
      <c r="G83" s="196"/>
      <c r="H83" s="197"/>
    </row>
    <row r="84" spans="1:14" x14ac:dyDescent="0.25">
      <c r="A84" s="199"/>
      <c r="B84" s="52" t="s">
        <v>8</v>
      </c>
      <c r="C84" s="52" t="s">
        <v>61</v>
      </c>
      <c r="D84" s="52" t="s">
        <v>62</v>
      </c>
      <c r="E84" s="52" t="s">
        <v>24</v>
      </c>
      <c r="F84" s="52" t="s">
        <v>25</v>
      </c>
      <c r="G84" s="52" t="s">
        <v>26</v>
      </c>
      <c r="H84" s="53" t="s">
        <v>27</v>
      </c>
    </row>
    <row r="85" spans="1:14" x14ac:dyDescent="0.25">
      <c r="A85" s="54">
        <v>44682</v>
      </c>
      <c r="B85" s="68">
        <v>910670.91716259473</v>
      </c>
      <c r="C85" s="69">
        <v>433104.54518365627</v>
      </c>
      <c r="D85" s="69">
        <v>434969.92244886269</v>
      </c>
      <c r="E85" s="69">
        <v>37431.515794776751</v>
      </c>
      <c r="F85" s="69">
        <v>5014.5718427969668</v>
      </c>
      <c r="G85" s="69">
        <v>43.068720808761583</v>
      </c>
      <c r="H85" s="70">
        <v>107.29317169334456</v>
      </c>
    </row>
    <row r="86" spans="1:14" x14ac:dyDescent="0.25">
      <c r="A86" s="54">
        <v>44713</v>
      </c>
      <c r="B86" s="71">
        <v>899869.54764998739</v>
      </c>
      <c r="C86" s="72">
        <v>428404.2332783505</v>
      </c>
      <c r="D86" s="72">
        <v>429141.14303042495</v>
      </c>
      <c r="E86" s="72">
        <v>37056.487882323359</v>
      </c>
      <c r="F86" s="72">
        <v>5077.8666663314052</v>
      </c>
      <c r="G86" s="72">
        <v>44.984096052300728</v>
      </c>
      <c r="H86" s="73">
        <v>144.8326965049032</v>
      </c>
    </row>
    <row r="87" spans="1:14" x14ac:dyDescent="0.25">
      <c r="A87" s="54">
        <v>44743</v>
      </c>
      <c r="B87" s="71">
        <v>885860.7602747269</v>
      </c>
      <c r="C87" s="72">
        <v>422782.89539536048</v>
      </c>
      <c r="D87" s="72">
        <v>421772.5775694687</v>
      </c>
      <c r="E87" s="72">
        <v>36221.505854826646</v>
      </c>
      <c r="F87" s="72">
        <v>4977.3750220453976</v>
      </c>
      <c r="G87" s="72">
        <v>38.578276877026696</v>
      </c>
      <c r="H87" s="73">
        <v>67.828156148665499</v>
      </c>
    </row>
    <row r="88" spans="1:14" x14ac:dyDescent="0.25">
      <c r="A88" s="54">
        <v>44774</v>
      </c>
      <c r="B88" s="71">
        <v>888912.73150776781</v>
      </c>
      <c r="C88" s="72">
        <v>423844.67843555554</v>
      </c>
      <c r="D88" s="72">
        <v>423361.64799160493</v>
      </c>
      <c r="E88" s="72">
        <v>36500.711910617276</v>
      </c>
      <c r="F88" s="72">
        <v>5066.1367966567896</v>
      </c>
      <c r="G88" s="72">
        <v>40.144294814814813</v>
      </c>
      <c r="H88" s="73">
        <v>99.412078518518527</v>
      </c>
    </row>
    <row r="89" spans="1:14" x14ac:dyDescent="0.25">
      <c r="A89" s="54">
        <v>44805</v>
      </c>
      <c r="B89" s="71">
        <v>900704.15629530954</v>
      </c>
      <c r="C89" s="72">
        <v>428406.72914213495</v>
      </c>
      <c r="D89" s="72">
        <v>429760.86075446469</v>
      </c>
      <c r="E89" s="72">
        <v>37261.223224985733</v>
      </c>
      <c r="F89" s="72">
        <v>5128.603863767431</v>
      </c>
      <c r="G89" s="72">
        <v>40.826402837804785</v>
      </c>
      <c r="H89" s="73">
        <v>105.9129071189758</v>
      </c>
    </row>
    <row r="90" spans="1:14" x14ac:dyDescent="0.25">
      <c r="A90" s="54">
        <v>44835</v>
      </c>
      <c r="B90" s="71">
        <v>905531.43882875878</v>
      </c>
      <c r="C90" s="72">
        <v>429837.34945105657</v>
      </c>
      <c r="D90" s="72">
        <v>432874.69459946564</v>
      </c>
      <c r="E90" s="72">
        <v>37513.115465630312</v>
      </c>
      <c r="F90" s="72">
        <v>5157.4213689579792</v>
      </c>
      <c r="G90" s="72">
        <v>42.554704882195772</v>
      </c>
      <c r="H90" s="73">
        <v>106.30323876609181</v>
      </c>
    </row>
    <row r="91" spans="1:14" x14ac:dyDescent="0.25">
      <c r="A91" s="54">
        <v>44866</v>
      </c>
      <c r="B91" s="71">
        <v>915423.0712884462</v>
      </c>
      <c r="C91" s="72">
        <v>431925.0368585891</v>
      </c>
      <c r="D91" s="72">
        <v>440438.95221018803</v>
      </c>
      <c r="E91" s="72">
        <v>37761.013961594086</v>
      </c>
      <c r="F91" s="72">
        <v>5156.9543024264822</v>
      </c>
      <c r="G91" s="72">
        <v>41.929518560179979</v>
      </c>
      <c r="H91" s="73">
        <v>99.184437088221117</v>
      </c>
    </row>
    <row r="92" spans="1:14" x14ac:dyDescent="0.25">
      <c r="A92" s="54">
        <v>44896</v>
      </c>
      <c r="B92" s="71">
        <v>897449.35104546533</v>
      </c>
      <c r="C92" s="72">
        <v>424442.97442418471</v>
      </c>
      <c r="D92" s="72">
        <v>431807.63653273031</v>
      </c>
      <c r="E92" s="72">
        <v>35951.221825755776</v>
      </c>
      <c r="F92" s="72">
        <v>5087.3908859795283</v>
      </c>
      <c r="G92" s="72">
        <v>39.453429659604858</v>
      </c>
      <c r="H92" s="73">
        <v>120.67394715543918</v>
      </c>
    </row>
    <row r="93" spans="1:14" x14ac:dyDescent="0.25">
      <c r="A93" s="54">
        <v>44927</v>
      </c>
      <c r="B93" s="71">
        <v>820233.66945209331</v>
      </c>
      <c r="C93" s="72">
        <v>392641.75116457476</v>
      </c>
      <c r="D93" s="72">
        <v>390742.00103874638</v>
      </c>
      <c r="E93" s="72">
        <v>31828.008117876358</v>
      </c>
      <c r="F93" s="72">
        <v>4944.0813833320344</v>
      </c>
      <c r="G93" s="72">
        <v>30.576538863335156</v>
      </c>
      <c r="H93" s="73">
        <v>47.251208700397605</v>
      </c>
    </row>
    <row r="94" spans="1:14" x14ac:dyDescent="0.25">
      <c r="A94" s="54">
        <v>44958</v>
      </c>
      <c r="B94" s="71">
        <v>871368.35117392638</v>
      </c>
      <c r="C94" s="72">
        <v>413294.99997331289</v>
      </c>
      <c r="D94" s="72">
        <v>417719.16510460118</v>
      </c>
      <c r="E94" s="72">
        <v>35044.432932975455</v>
      </c>
      <c r="F94" s="72">
        <v>5178.9014829754597</v>
      </c>
      <c r="G94" s="72">
        <v>39.825303220858892</v>
      </c>
      <c r="H94" s="73">
        <v>91.026376840490784</v>
      </c>
    </row>
    <row r="95" spans="1:14" x14ac:dyDescent="0.25">
      <c r="A95" s="54">
        <v>44986</v>
      </c>
      <c r="B95" s="71">
        <v>899051.17423207103</v>
      </c>
      <c r="C95" s="72">
        <v>424387.67395264475</v>
      </c>
      <c r="D95" s="72">
        <v>432290.18159535556</v>
      </c>
      <c r="E95" s="72">
        <v>36988.624552022469</v>
      </c>
      <c r="F95" s="72">
        <v>5246.8488575548308</v>
      </c>
      <c r="G95" s="72">
        <v>41.666357744554908</v>
      </c>
      <c r="H95" s="73">
        <v>96.178916748880638</v>
      </c>
    </row>
    <row r="96" spans="1:14" x14ac:dyDescent="0.25">
      <c r="A96" s="54">
        <v>45017</v>
      </c>
      <c r="B96" s="71">
        <v>898833.04042816267</v>
      </c>
      <c r="C96" s="72">
        <v>423671.29261219886</v>
      </c>
      <c r="D96" s="72">
        <v>432766.71576370485</v>
      </c>
      <c r="E96" s="72">
        <v>37034.116418222889</v>
      </c>
      <c r="F96" s="72">
        <v>5219.552105421687</v>
      </c>
      <c r="G96" s="72">
        <v>42.564218222891569</v>
      </c>
      <c r="H96" s="73">
        <v>98.79931039156628</v>
      </c>
    </row>
    <row r="97" spans="1:8" x14ac:dyDescent="0.25">
      <c r="A97" s="55">
        <v>45047</v>
      </c>
      <c r="B97" s="74">
        <v>885830.82539325324</v>
      </c>
      <c r="C97" s="75">
        <v>416893.31984707649</v>
      </c>
      <c r="D97" s="75">
        <v>426796.6980589205</v>
      </c>
      <c r="E97" s="75">
        <v>36895.485003598194</v>
      </c>
      <c r="F97" s="75">
        <v>5123.8170386806596</v>
      </c>
      <c r="G97" s="75">
        <v>35.093413043478257</v>
      </c>
      <c r="H97" s="76">
        <v>86.412031934032981</v>
      </c>
    </row>
    <row r="99" spans="1:8" x14ac:dyDescent="0.25">
      <c r="A99" s="20" t="s">
        <v>140</v>
      </c>
    </row>
    <row r="100" spans="1:8" x14ac:dyDescent="0.25">
      <c r="A100" s="20"/>
    </row>
    <row r="101" spans="1:8" x14ac:dyDescent="0.25">
      <c r="A101" s="20"/>
    </row>
    <row r="102" spans="1:8" x14ac:dyDescent="0.25">
      <c r="A102" s="20"/>
    </row>
    <row r="103" spans="1:8" x14ac:dyDescent="0.25">
      <c r="A103" s="20"/>
    </row>
    <row r="104" spans="1:8" x14ac:dyDescent="0.25">
      <c r="A104" s="20"/>
    </row>
  </sheetData>
  <mergeCells count="15">
    <mergeCell ref="A61:N61"/>
    <mergeCell ref="A63:A64"/>
    <mergeCell ref="B63:H63"/>
    <mergeCell ref="A83:A84"/>
    <mergeCell ref="A81:N81"/>
    <mergeCell ref="B83:H83"/>
    <mergeCell ref="D2:I4"/>
    <mergeCell ref="J2:K4"/>
    <mergeCell ref="A41:N41"/>
    <mergeCell ref="B43:H43"/>
    <mergeCell ref="A43:A44"/>
    <mergeCell ref="A9:N9"/>
    <mergeCell ref="D5:K5"/>
    <mergeCell ref="A11:A12"/>
    <mergeCell ref="B11:N11"/>
  </mergeCells>
  <phoneticPr fontId="10"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BC8E5-C81E-4CA7-8862-6C5CD1B8A9F2}">
  <sheetPr codeName="Hoja5"/>
  <dimension ref="A1:Q1168"/>
  <sheetViews>
    <sheetView showGridLines="0" zoomScale="94" zoomScaleNormal="94" workbookViewId="0">
      <selection activeCell="D5" sqref="D5:K5"/>
    </sheetView>
  </sheetViews>
  <sheetFormatPr baseColWidth="10" defaultRowHeight="15" x14ac:dyDescent="0.25"/>
  <cols>
    <col min="1" max="1" width="18.42578125" bestFit="1" customWidth="1"/>
    <col min="2" max="2" width="17.7109375" customWidth="1"/>
    <col min="3" max="3" width="14.42578125" bestFit="1" customWidth="1"/>
    <col min="4" max="4" width="13.5703125" bestFit="1" customWidth="1"/>
    <col min="5" max="14" width="12.42578125" customWidth="1"/>
    <col min="15" max="16" width="13.140625" bestFit="1" customWidth="1"/>
  </cols>
  <sheetData>
    <row r="1" spans="1:17" ht="15.75" thickBot="1" x14ac:dyDescent="0.3"/>
    <row r="2" spans="1:17" ht="15" customHeight="1" x14ac:dyDescent="0.25">
      <c r="D2" s="184" t="s">
        <v>103</v>
      </c>
      <c r="E2" s="185"/>
      <c r="F2" s="185"/>
      <c r="G2" s="185"/>
      <c r="H2" s="185"/>
      <c r="I2" s="185"/>
      <c r="J2" s="157" t="s">
        <v>124</v>
      </c>
      <c r="K2" s="158"/>
    </row>
    <row r="3" spans="1:17" ht="15" customHeight="1" x14ac:dyDescent="0.25">
      <c r="D3" s="186"/>
      <c r="E3" s="187"/>
      <c r="F3" s="187"/>
      <c r="G3" s="187"/>
      <c r="H3" s="187"/>
      <c r="I3" s="187"/>
      <c r="J3" s="159"/>
      <c r="K3" s="160"/>
    </row>
    <row r="4" spans="1:17" ht="15.75" customHeight="1" thickBot="1" x14ac:dyDescent="0.3">
      <c r="D4" s="188"/>
      <c r="E4" s="189"/>
      <c r="F4" s="189"/>
      <c r="G4" s="189"/>
      <c r="H4" s="189"/>
      <c r="I4" s="189"/>
      <c r="J4" s="161"/>
      <c r="K4" s="162"/>
    </row>
    <row r="5" spans="1:17" ht="15.75" thickBot="1" x14ac:dyDescent="0.3">
      <c r="D5" s="203" t="s">
        <v>137</v>
      </c>
      <c r="E5" s="204"/>
      <c r="F5" s="204"/>
      <c r="G5" s="204"/>
      <c r="H5" s="204"/>
      <c r="I5" s="204"/>
      <c r="J5" s="204"/>
      <c r="K5" s="205"/>
    </row>
    <row r="6" spans="1:17" x14ac:dyDescent="0.25">
      <c r="F6" s="146"/>
      <c r="G6" s="146"/>
      <c r="H6" s="146"/>
      <c r="I6" s="146"/>
      <c r="J6" s="146"/>
      <c r="K6" s="146"/>
      <c r="L6" s="146"/>
      <c r="M6" s="146"/>
      <c r="N6" s="146"/>
      <c r="O6" s="146"/>
      <c r="P6" s="146"/>
      <c r="Q6" s="146"/>
    </row>
    <row r="7" spans="1:17" x14ac:dyDescent="0.25">
      <c r="F7" s="146"/>
      <c r="G7" s="146"/>
      <c r="H7" s="146"/>
      <c r="I7" s="146"/>
      <c r="J7" s="146"/>
      <c r="K7" s="146"/>
      <c r="L7" s="146"/>
      <c r="M7" s="146"/>
      <c r="N7" s="146"/>
      <c r="O7" s="146"/>
      <c r="P7" s="146"/>
      <c r="Q7" s="146"/>
    </row>
    <row r="8" spans="1:17" x14ac:dyDescent="0.25">
      <c r="F8" s="146"/>
      <c r="G8" s="146"/>
      <c r="H8" s="146"/>
      <c r="K8" s="146"/>
      <c r="L8" s="146"/>
      <c r="N8" s="146"/>
      <c r="P8" s="146"/>
    </row>
    <row r="9" spans="1:17" x14ac:dyDescent="0.25">
      <c r="E9" s="135"/>
      <c r="F9" s="135"/>
      <c r="G9" s="135"/>
      <c r="H9" s="135"/>
      <c r="I9" s="135"/>
      <c r="J9" s="135"/>
      <c r="K9" s="135"/>
      <c r="L9" s="135"/>
      <c r="M9" s="135"/>
      <c r="N9" s="135"/>
      <c r="O9" s="135"/>
      <c r="P9" s="135"/>
    </row>
    <row r="10" spans="1:17" x14ac:dyDescent="0.25">
      <c r="E10" s="135"/>
      <c r="F10" s="135"/>
      <c r="I10" s="135"/>
      <c r="M10" s="135"/>
    </row>
    <row r="11" spans="1:17" ht="19.5" customHeight="1" x14ac:dyDescent="0.25">
      <c r="A11" s="194" t="s">
        <v>31</v>
      </c>
      <c r="B11" s="194"/>
      <c r="C11" s="194"/>
      <c r="D11" s="194"/>
      <c r="E11" s="194"/>
      <c r="F11" s="194"/>
      <c r="G11" s="194"/>
      <c r="H11" s="194"/>
      <c r="I11" s="194"/>
      <c r="J11" s="194"/>
      <c r="K11" s="194"/>
      <c r="L11" s="194"/>
      <c r="M11" s="194"/>
      <c r="N11" s="194"/>
      <c r="O11" s="194"/>
      <c r="P11" s="194"/>
    </row>
    <row r="12" spans="1:17" x14ac:dyDescent="0.25">
      <c r="E12" s="200" t="s">
        <v>114</v>
      </c>
      <c r="F12" s="200"/>
      <c r="G12" s="200"/>
      <c r="H12" s="200"/>
      <c r="I12" s="200" t="s">
        <v>115</v>
      </c>
      <c r="J12" s="200"/>
      <c r="K12" s="200"/>
      <c r="L12" s="200"/>
      <c r="M12" s="200" t="s">
        <v>132</v>
      </c>
      <c r="N12" s="200"/>
      <c r="O12" s="200"/>
      <c r="P12" s="200"/>
    </row>
    <row r="13" spans="1:17" x14ac:dyDescent="0.25">
      <c r="A13" s="125" t="s">
        <v>104</v>
      </c>
      <c r="B13" s="125" t="s">
        <v>53</v>
      </c>
      <c r="C13" s="125" t="s">
        <v>105</v>
      </c>
      <c r="D13" s="125" t="s">
        <v>106</v>
      </c>
      <c r="E13" s="125" t="s">
        <v>116</v>
      </c>
      <c r="F13" s="125" t="s">
        <v>117</v>
      </c>
      <c r="G13" s="125" t="s">
        <v>118</v>
      </c>
      <c r="H13" s="125" t="s">
        <v>119</v>
      </c>
      <c r="I13" s="125" t="s">
        <v>120</v>
      </c>
      <c r="J13" s="125" t="s">
        <v>121</v>
      </c>
      <c r="K13" s="125" t="s">
        <v>122</v>
      </c>
      <c r="L13" s="125" t="s">
        <v>123</v>
      </c>
      <c r="M13" s="125" t="s">
        <v>133</v>
      </c>
      <c r="N13" s="125" t="s">
        <v>134</v>
      </c>
      <c r="O13" s="125" t="s">
        <v>135</v>
      </c>
      <c r="P13" s="125" t="s">
        <v>136</v>
      </c>
    </row>
    <row r="14" spans="1:17" x14ac:dyDescent="0.25">
      <c r="A14" s="127" t="s">
        <v>2360</v>
      </c>
      <c r="B14" s="127" t="s">
        <v>2361</v>
      </c>
      <c r="C14" s="127" t="s">
        <v>2362</v>
      </c>
      <c r="D14" s="127" t="s">
        <v>2361</v>
      </c>
      <c r="E14" s="201">
        <v>13382673</v>
      </c>
      <c r="F14" s="201">
        <v>1722735</v>
      </c>
      <c r="G14" s="201">
        <v>9371697</v>
      </c>
      <c r="H14" s="201">
        <v>2288241</v>
      </c>
      <c r="I14" s="201">
        <v>13392825</v>
      </c>
      <c r="J14" s="201">
        <v>1788329</v>
      </c>
      <c r="K14" s="201">
        <v>9322752</v>
      </c>
      <c r="L14" s="201">
        <v>2281744</v>
      </c>
      <c r="M14" s="201">
        <v>13341877</v>
      </c>
      <c r="N14" s="201">
        <v>1835055</v>
      </c>
      <c r="O14" s="201">
        <v>9268522</v>
      </c>
      <c r="P14" s="201">
        <v>2238300</v>
      </c>
    </row>
    <row r="15" spans="1:17" x14ac:dyDescent="0.25">
      <c r="A15" s="127" t="s">
        <v>2287</v>
      </c>
      <c r="B15" s="127" t="s">
        <v>2288</v>
      </c>
      <c r="C15" s="127" t="s">
        <v>2291</v>
      </c>
      <c r="D15" s="127" t="s">
        <v>2292</v>
      </c>
      <c r="E15" s="128">
        <v>1602</v>
      </c>
      <c r="F15" s="128">
        <v>54</v>
      </c>
      <c r="G15" s="128">
        <v>1458</v>
      </c>
      <c r="H15" s="128">
        <v>90</v>
      </c>
      <c r="I15" s="128">
        <v>1652</v>
      </c>
      <c r="J15" s="128">
        <v>57</v>
      </c>
      <c r="K15" s="128">
        <v>1451</v>
      </c>
      <c r="L15" s="128">
        <v>144</v>
      </c>
      <c r="M15" s="128">
        <v>2123</v>
      </c>
      <c r="N15" s="128">
        <v>60</v>
      </c>
      <c r="O15" s="128">
        <v>1926</v>
      </c>
      <c r="P15" s="128">
        <v>137</v>
      </c>
    </row>
    <row r="16" spans="1:17" x14ac:dyDescent="0.25">
      <c r="A16" s="126" t="s">
        <v>2287</v>
      </c>
      <c r="B16" s="127" t="s">
        <v>2288</v>
      </c>
      <c r="C16" s="127" t="s">
        <v>2293</v>
      </c>
      <c r="D16" s="127" t="s">
        <v>2294</v>
      </c>
      <c r="E16" s="128">
        <v>127</v>
      </c>
      <c r="F16" s="128">
        <v>33</v>
      </c>
      <c r="G16" s="128">
        <v>66</v>
      </c>
      <c r="H16" s="128">
        <v>28</v>
      </c>
      <c r="I16" s="128">
        <v>100</v>
      </c>
      <c r="J16" s="128">
        <v>31</v>
      </c>
      <c r="K16" s="128">
        <v>47</v>
      </c>
      <c r="L16" s="128">
        <v>22</v>
      </c>
      <c r="M16" s="128">
        <v>135</v>
      </c>
      <c r="N16" s="128">
        <v>32</v>
      </c>
      <c r="O16" s="128">
        <v>80</v>
      </c>
      <c r="P16" s="128">
        <v>23</v>
      </c>
    </row>
    <row r="17" spans="1:16" x14ac:dyDescent="0.25">
      <c r="A17" s="126" t="s">
        <v>2287</v>
      </c>
      <c r="B17" s="127" t="s">
        <v>2288</v>
      </c>
      <c r="C17" s="127" t="s">
        <v>2295</v>
      </c>
      <c r="D17" s="126" t="s">
        <v>2296</v>
      </c>
      <c r="E17" s="128">
        <v>83</v>
      </c>
      <c r="F17" s="128">
        <v>29</v>
      </c>
      <c r="G17" s="128">
        <v>41</v>
      </c>
      <c r="H17" s="128">
        <v>13</v>
      </c>
      <c r="I17" s="128">
        <v>83</v>
      </c>
      <c r="J17" s="128">
        <v>30</v>
      </c>
      <c r="K17" s="128">
        <v>39</v>
      </c>
      <c r="L17" s="128">
        <v>14</v>
      </c>
      <c r="M17" s="128">
        <v>85</v>
      </c>
      <c r="N17" s="128">
        <v>30</v>
      </c>
      <c r="O17" s="128">
        <v>39</v>
      </c>
      <c r="P17" s="128">
        <v>16</v>
      </c>
    </row>
    <row r="18" spans="1:16" x14ac:dyDescent="0.25">
      <c r="A18" s="126" t="s">
        <v>2287</v>
      </c>
      <c r="B18" s="127" t="s">
        <v>2288</v>
      </c>
      <c r="C18" s="127" t="s">
        <v>2297</v>
      </c>
      <c r="D18" s="126" t="s">
        <v>635</v>
      </c>
      <c r="E18" s="128">
        <v>27</v>
      </c>
      <c r="F18" s="128">
        <v>0</v>
      </c>
      <c r="G18" s="128">
        <v>24</v>
      </c>
      <c r="H18" s="128">
        <v>3</v>
      </c>
      <c r="I18" s="128">
        <v>20</v>
      </c>
      <c r="J18" s="128">
        <v>0</v>
      </c>
      <c r="K18" s="128">
        <v>18</v>
      </c>
      <c r="L18" s="128">
        <v>2</v>
      </c>
      <c r="M18" s="128">
        <v>25</v>
      </c>
      <c r="N18" s="128">
        <v>0</v>
      </c>
      <c r="O18" s="128">
        <v>22</v>
      </c>
      <c r="P18" s="128">
        <v>3</v>
      </c>
    </row>
    <row r="19" spans="1:16" x14ac:dyDescent="0.25">
      <c r="A19" s="126" t="s">
        <v>2287</v>
      </c>
      <c r="B19" s="127" t="s">
        <v>2288</v>
      </c>
      <c r="C19" s="127" t="s">
        <v>2289</v>
      </c>
      <c r="D19" s="126" t="s">
        <v>2290</v>
      </c>
      <c r="E19" s="128">
        <v>13372</v>
      </c>
      <c r="F19" s="128">
        <v>2719</v>
      </c>
      <c r="G19" s="128">
        <v>7648</v>
      </c>
      <c r="H19" s="128">
        <v>3005</v>
      </c>
      <c r="I19" s="128">
        <v>14288</v>
      </c>
      <c r="J19" s="128">
        <v>2763</v>
      </c>
      <c r="K19" s="128">
        <v>8485</v>
      </c>
      <c r="L19" s="128">
        <v>3040</v>
      </c>
      <c r="M19" s="128">
        <v>12823</v>
      </c>
      <c r="N19" s="128">
        <v>2312</v>
      </c>
      <c r="O19" s="128">
        <v>7526</v>
      </c>
      <c r="P19" s="128">
        <v>2985</v>
      </c>
    </row>
    <row r="20" spans="1:16" x14ac:dyDescent="0.25">
      <c r="A20" s="126" t="s">
        <v>2287</v>
      </c>
      <c r="B20" s="127" t="s">
        <v>2288</v>
      </c>
      <c r="C20" s="127" t="s">
        <v>2298</v>
      </c>
      <c r="D20" s="126" t="s">
        <v>2299</v>
      </c>
      <c r="E20" s="128">
        <v>25</v>
      </c>
      <c r="F20" s="128">
        <v>12</v>
      </c>
      <c r="G20" s="128">
        <v>5</v>
      </c>
      <c r="H20" s="128">
        <v>8</v>
      </c>
      <c r="I20" s="128">
        <v>26</v>
      </c>
      <c r="J20" s="128">
        <v>12</v>
      </c>
      <c r="K20" s="128">
        <v>5</v>
      </c>
      <c r="L20" s="128">
        <v>9</v>
      </c>
      <c r="M20" s="128">
        <v>35</v>
      </c>
      <c r="N20" s="128">
        <v>13</v>
      </c>
      <c r="O20" s="128">
        <v>15</v>
      </c>
      <c r="P20" s="128">
        <v>7</v>
      </c>
    </row>
    <row r="21" spans="1:16" x14ac:dyDescent="0.25">
      <c r="A21" s="126" t="s">
        <v>2287</v>
      </c>
      <c r="B21" s="127" t="s">
        <v>2288</v>
      </c>
      <c r="C21" s="127" t="s">
        <v>2300</v>
      </c>
      <c r="D21" s="126" t="s">
        <v>2301</v>
      </c>
      <c r="E21" s="128">
        <v>25</v>
      </c>
      <c r="F21" s="128">
        <v>17</v>
      </c>
      <c r="G21" s="128">
        <v>5</v>
      </c>
      <c r="H21" s="128">
        <v>3</v>
      </c>
      <c r="I21" s="128">
        <v>20</v>
      </c>
      <c r="J21" s="128">
        <v>17</v>
      </c>
      <c r="K21" s="128">
        <v>0</v>
      </c>
      <c r="L21" s="128">
        <v>3</v>
      </c>
      <c r="M21" s="128">
        <v>22</v>
      </c>
      <c r="N21" s="128">
        <v>17</v>
      </c>
      <c r="O21" s="128">
        <v>2</v>
      </c>
      <c r="P21" s="128">
        <v>3</v>
      </c>
    </row>
    <row r="22" spans="1:16" x14ac:dyDescent="0.25">
      <c r="A22" s="126" t="s">
        <v>2287</v>
      </c>
      <c r="B22" s="127" t="s">
        <v>2288</v>
      </c>
      <c r="C22" s="127" t="s">
        <v>2302</v>
      </c>
      <c r="D22" s="126" t="s">
        <v>2303</v>
      </c>
      <c r="E22" s="128">
        <v>7</v>
      </c>
      <c r="F22" s="128">
        <v>5</v>
      </c>
      <c r="G22" s="128">
        <v>1</v>
      </c>
      <c r="H22" s="128">
        <v>1</v>
      </c>
      <c r="I22" s="128">
        <v>6</v>
      </c>
      <c r="J22" s="128">
        <v>5</v>
      </c>
      <c r="K22" s="128">
        <v>0</v>
      </c>
      <c r="L22" s="128">
        <v>1</v>
      </c>
      <c r="M22" s="128">
        <v>7</v>
      </c>
      <c r="N22" s="128">
        <v>5</v>
      </c>
      <c r="O22" s="128">
        <v>1</v>
      </c>
      <c r="P22" s="128">
        <v>1</v>
      </c>
    </row>
    <row r="23" spans="1:16" x14ac:dyDescent="0.25">
      <c r="A23" s="126" t="s">
        <v>2287</v>
      </c>
      <c r="B23" s="127" t="s">
        <v>2288</v>
      </c>
      <c r="C23" s="127" t="s">
        <v>2304</v>
      </c>
      <c r="D23" s="126" t="s">
        <v>2305</v>
      </c>
      <c r="E23" s="128">
        <v>491</v>
      </c>
      <c r="F23" s="128">
        <v>194</v>
      </c>
      <c r="G23" s="128">
        <v>77</v>
      </c>
      <c r="H23" s="128">
        <v>220</v>
      </c>
      <c r="I23" s="128">
        <v>491</v>
      </c>
      <c r="J23" s="128">
        <v>189</v>
      </c>
      <c r="K23" s="128">
        <v>86</v>
      </c>
      <c r="L23" s="128">
        <v>216</v>
      </c>
      <c r="M23" s="128">
        <v>412</v>
      </c>
      <c r="N23" s="128">
        <v>191</v>
      </c>
      <c r="O23" s="128">
        <v>85</v>
      </c>
      <c r="P23" s="128">
        <v>136</v>
      </c>
    </row>
    <row r="24" spans="1:16" x14ac:dyDescent="0.25">
      <c r="A24" s="126" t="s">
        <v>2287</v>
      </c>
      <c r="B24" s="127" t="s">
        <v>2288</v>
      </c>
      <c r="C24" s="127" t="s">
        <v>2306</v>
      </c>
      <c r="D24" s="126" t="s">
        <v>1746</v>
      </c>
      <c r="E24" s="128">
        <v>37</v>
      </c>
      <c r="F24" s="128">
        <v>21</v>
      </c>
      <c r="G24" s="128">
        <v>3</v>
      </c>
      <c r="H24" s="128">
        <v>13</v>
      </c>
      <c r="I24" s="128">
        <v>42</v>
      </c>
      <c r="J24" s="128">
        <v>21</v>
      </c>
      <c r="K24" s="128">
        <v>7</v>
      </c>
      <c r="L24" s="128">
        <v>14</v>
      </c>
      <c r="M24" s="128">
        <v>40</v>
      </c>
      <c r="N24" s="128">
        <v>21</v>
      </c>
      <c r="O24" s="128">
        <v>6</v>
      </c>
      <c r="P24" s="128">
        <v>13</v>
      </c>
    </row>
    <row r="25" spans="1:16" x14ac:dyDescent="0.25">
      <c r="A25" s="126" t="s">
        <v>2287</v>
      </c>
      <c r="B25" s="127" t="s">
        <v>2288</v>
      </c>
      <c r="C25" s="127" t="s">
        <v>2307</v>
      </c>
      <c r="D25" s="126" t="s">
        <v>2308</v>
      </c>
      <c r="E25" s="128">
        <v>1499</v>
      </c>
      <c r="F25" s="128">
        <v>27</v>
      </c>
      <c r="G25" s="128">
        <v>1461</v>
      </c>
      <c r="H25" s="128">
        <v>11</v>
      </c>
      <c r="I25" s="128">
        <v>1422</v>
      </c>
      <c r="J25" s="128">
        <v>28</v>
      </c>
      <c r="K25" s="128">
        <v>1382</v>
      </c>
      <c r="L25" s="128">
        <v>12</v>
      </c>
      <c r="M25" s="128">
        <v>1443</v>
      </c>
      <c r="N25" s="128">
        <v>30</v>
      </c>
      <c r="O25" s="128">
        <v>1398</v>
      </c>
      <c r="P25" s="128">
        <v>15</v>
      </c>
    </row>
    <row r="26" spans="1:16" x14ac:dyDescent="0.25">
      <c r="A26" s="126" t="s">
        <v>2287</v>
      </c>
      <c r="B26" s="127" t="s">
        <v>2288</v>
      </c>
      <c r="C26" s="127" t="s">
        <v>2358</v>
      </c>
      <c r="D26" s="126" t="s">
        <v>2358</v>
      </c>
      <c r="E26" s="128">
        <v>6</v>
      </c>
      <c r="F26" s="128">
        <v>0</v>
      </c>
      <c r="G26" s="128">
        <v>6</v>
      </c>
      <c r="H26" s="128">
        <v>0</v>
      </c>
      <c r="I26" s="128">
        <v>3</v>
      </c>
      <c r="J26" s="128">
        <v>0</v>
      </c>
      <c r="K26" s="128">
        <v>3</v>
      </c>
      <c r="L26" s="128">
        <v>0</v>
      </c>
      <c r="M26" s="128">
        <v>4</v>
      </c>
      <c r="N26" s="128">
        <v>0</v>
      </c>
      <c r="O26" s="128">
        <v>4</v>
      </c>
      <c r="P26" s="128">
        <v>0</v>
      </c>
    </row>
    <row r="27" spans="1:16" x14ac:dyDescent="0.25">
      <c r="A27" s="126" t="s">
        <v>144</v>
      </c>
      <c r="B27" s="127" t="s">
        <v>145</v>
      </c>
      <c r="C27" s="127" t="s">
        <v>148</v>
      </c>
      <c r="D27" s="126" t="s">
        <v>149</v>
      </c>
      <c r="E27" s="128">
        <v>7168</v>
      </c>
      <c r="F27" s="128">
        <v>538</v>
      </c>
      <c r="G27" s="128">
        <v>6191</v>
      </c>
      <c r="H27" s="128">
        <v>439</v>
      </c>
      <c r="I27" s="128">
        <v>6358</v>
      </c>
      <c r="J27" s="128">
        <v>484</v>
      </c>
      <c r="K27" s="128">
        <v>5429</v>
      </c>
      <c r="L27" s="128">
        <v>445</v>
      </c>
      <c r="M27" s="128">
        <v>6319</v>
      </c>
      <c r="N27" s="128">
        <v>477</v>
      </c>
      <c r="O27" s="128">
        <v>5400</v>
      </c>
      <c r="P27" s="128">
        <v>442</v>
      </c>
    </row>
    <row r="28" spans="1:16" x14ac:dyDescent="0.25">
      <c r="A28" s="126" t="s">
        <v>144</v>
      </c>
      <c r="B28" s="127" t="s">
        <v>145</v>
      </c>
      <c r="C28" s="127" t="s">
        <v>150</v>
      </c>
      <c r="D28" s="126" t="s">
        <v>151</v>
      </c>
      <c r="E28" s="128">
        <v>756</v>
      </c>
      <c r="F28" s="128">
        <v>56</v>
      </c>
      <c r="G28" s="128">
        <v>634</v>
      </c>
      <c r="H28" s="128">
        <v>66</v>
      </c>
      <c r="I28" s="128">
        <v>758</v>
      </c>
      <c r="J28" s="128">
        <v>57</v>
      </c>
      <c r="K28" s="128">
        <v>630</v>
      </c>
      <c r="L28" s="128">
        <v>71</v>
      </c>
      <c r="M28" s="128">
        <v>656</v>
      </c>
      <c r="N28" s="128">
        <v>57</v>
      </c>
      <c r="O28" s="128">
        <v>532</v>
      </c>
      <c r="P28" s="128">
        <v>67</v>
      </c>
    </row>
    <row r="29" spans="1:16" x14ac:dyDescent="0.25">
      <c r="A29" s="126" t="s">
        <v>144</v>
      </c>
      <c r="B29" s="127" t="s">
        <v>145</v>
      </c>
      <c r="C29" s="127" t="s">
        <v>152</v>
      </c>
      <c r="D29" s="126" t="s">
        <v>153</v>
      </c>
      <c r="E29" s="128">
        <v>627</v>
      </c>
      <c r="F29" s="128">
        <v>89</v>
      </c>
      <c r="G29" s="128">
        <v>386</v>
      </c>
      <c r="H29" s="128">
        <v>152</v>
      </c>
      <c r="I29" s="128">
        <v>716</v>
      </c>
      <c r="J29" s="128">
        <v>87</v>
      </c>
      <c r="K29" s="128">
        <v>475</v>
      </c>
      <c r="L29" s="128">
        <v>154</v>
      </c>
      <c r="M29" s="128">
        <v>600</v>
      </c>
      <c r="N29" s="128">
        <v>89</v>
      </c>
      <c r="O29" s="128">
        <v>354</v>
      </c>
      <c r="P29" s="128">
        <v>157</v>
      </c>
    </row>
    <row r="30" spans="1:16" x14ac:dyDescent="0.25">
      <c r="A30" s="126" t="s">
        <v>144</v>
      </c>
      <c r="B30" s="127" t="s">
        <v>145</v>
      </c>
      <c r="C30" s="127" t="s">
        <v>154</v>
      </c>
      <c r="D30" s="126" t="s">
        <v>155</v>
      </c>
      <c r="E30" s="128">
        <v>6422</v>
      </c>
      <c r="F30" s="128">
        <v>528</v>
      </c>
      <c r="G30" s="128">
        <v>5036</v>
      </c>
      <c r="H30" s="128">
        <v>858</v>
      </c>
      <c r="I30" s="128">
        <v>6374</v>
      </c>
      <c r="J30" s="128">
        <v>533</v>
      </c>
      <c r="K30" s="128">
        <v>4987</v>
      </c>
      <c r="L30" s="128">
        <v>854</v>
      </c>
      <c r="M30" s="128">
        <v>6365</v>
      </c>
      <c r="N30" s="128">
        <v>533</v>
      </c>
      <c r="O30" s="128">
        <v>4998</v>
      </c>
      <c r="P30" s="128">
        <v>834</v>
      </c>
    </row>
    <row r="31" spans="1:16" x14ac:dyDescent="0.25">
      <c r="A31" s="126" t="s">
        <v>144</v>
      </c>
      <c r="B31" s="127" t="s">
        <v>145</v>
      </c>
      <c r="C31" s="127" t="s">
        <v>156</v>
      </c>
      <c r="D31" s="126" t="s">
        <v>157</v>
      </c>
      <c r="E31" s="128">
        <v>3432</v>
      </c>
      <c r="F31" s="128">
        <v>431</v>
      </c>
      <c r="G31" s="128">
        <v>2513</v>
      </c>
      <c r="H31" s="128">
        <v>488</v>
      </c>
      <c r="I31" s="128">
        <v>3385</v>
      </c>
      <c r="J31" s="128">
        <v>430</v>
      </c>
      <c r="K31" s="128">
        <v>2470</v>
      </c>
      <c r="L31" s="128">
        <v>485</v>
      </c>
      <c r="M31" s="128">
        <v>3196</v>
      </c>
      <c r="N31" s="128">
        <v>429</v>
      </c>
      <c r="O31" s="128">
        <v>2301</v>
      </c>
      <c r="P31" s="128">
        <v>466</v>
      </c>
    </row>
    <row r="32" spans="1:16" x14ac:dyDescent="0.25">
      <c r="A32" s="126" t="s">
        <v>144</v>
      </c>
      <c r="B32" s="127" t="s">
        <v>145</v>
      </c>
      <c r="C32" s="127" t="s">
        <v>158</v>
      </c>
      <c r="D32" s="126" t="s">
        <v>159</v>
      </c>
      <c r="E32" s="128">
        <v>4328</v>
      </c>
      <c r="F32" s="128">
        <v>832</v>
      </c>
      <c r="G32" s="128">
        <v>2132</v>
      </c>
      <c r="H32" s="128">
        <v>1364</v>
      </c>
      <c r="I32" s="128">
        <v>4332</v>
      </c>
      <c r="J32" s="128">
        <v>834</v>
      </c>
      <c r="K32" s="128">
        <v>2147</v>
      </c>
      <c r="L32" s="128">
        <v>1351</v>
      </c>
      <c r="M32" s="128">
        <v>4316</v>
      </c>
      <c r="N32" s="128">
        <v>836</v>
      </c>
      <c r="O32" s="128">
        <v>2140</v>
      </c>
      <c r="P32" s="128">
        <v>1340</v>
      </c>
    </row>
    <row r="33" spans="1:16" x14ac:dyDescent="0.25">
      <c r="A33" s="126" t="s">
        <v>144</v>
      </c>
      <c r="B33" s="127" t="s">
        <v>145</v>
      </c>
      <c r="C33" s="127" t="s">
        <v>160</v>
      </c>
      <c r="D33" s="126" t="s">
        <v>161</v>
      </c>
      <c r="E33" s="128">
        <v>824</v>
      </c>
      <c r="F33" s="128">
        <v>109</v>
      </c>
      <c r="G33" s="128">
        <v>631</v>
      </c>
      <c r="H33" s="128">
        <v>84</v>
      </c>
      <c r="I33" s="128">
        <v>779</v>
      </c>
      <c r="J33" s="128">
        <v>106</v>
      </c>
      <c r="K33" s="128">
        <v>592</v>
      </c>
      <c r="L33" s="128">
        <v>81</v>
      </c>
      <c r="M33" s="128">
        <v>730</v>
      </c>
      <c r="N33" s="128">
        <v>109</v>
      </c>
      <c r="O33" s="128">
        <v>541</v>
      </c>
      <c r="P33" s="128">
        <v>80</v>
      </c>
    </row>
    <row r="34" spans="1:16" x14ac:dyDescent="0.25">
      <c r="A34" s="126" t="s">
        <v>144</v>
      </c>
      <c r="B34" s="127" t="s">
        <v>145</v>
      </c>
      <c r="C34" s="127" t="s">
        <v>162</v>
      </c>
      <c r="D34" s="126" t="s">
        <v>163</v>
      </c>
      <c r="E34" s="128">
        <v>496</v>
      </c>
      <c r="F34" s="128">
        <v>204</v>
      </c>
      <c r="G34" s="128">
        <v>182</v>
      </c>
      <c r="H34" s="128">
        <v>110</v>
      </c>
      <c r="I34" s="128">
        <v>518</v>
      </c>
      <c r="J34" s="128">
        <v>213</v>
      </c>
      <c r="K34" s="128">
        <v>190</v>
      </c>
      <c r="L34" s="128">
        <v>115</v>
      </c>
      <c r="M34" s="128">
        <v>527</v>
      </c>
      <c r="N34" s="128">
        <v>215</v>
      </c>
      <c r="O34" s="128">
        <v>200</v>
      </c>
      <c r="P34" s="128">
        <v>112</v>
      </c>
    </row>
    <row r="35" spans="1:16" x14ac:dyDescent="0.25">
      <c r="A35" s="126" t="s">
        <v>144</v>
      </c>
      <c r="B35" s="127" t="s">
        <v>145</v>
      </c>
      <c r="C35" s="127" t="s">
        <v>164</v>
      </c>
      <c r="D35" s="126" t="s">
        <v>165</v>
      </c>
      <c r="E35" s="128">
        <v>1186</v>
      </c>
      <c r="F35" s="128">
        <v>290</v>
      </c>
      <c r="G35" s="128">
        <v>553</v>
      </c>
      <c r="H35" s="128">
        <v>343</v>
      </c>
      <c r="I35" s="128">
        <v>1266</v>
      </c>
      <c r="J35" s="128">
        <v>291</v>
      </c>
      <c r="K35" s="128">
        <v>649</v>
      </c>
      <c r="L35" s="128">
        <v>326</v>
      </c>
      <c r="M35" s="128">
        <v>1233</v>
      </c>
      <c r="N35" s="128">
        <v>290</v>
      </c>
      <c r="O35" s="128">
        <v>650</v>
      </c>
      <c r="P35" s="128">
        <v>293</v>
      </c>
    </row>
    <row r="36" spans="1:16" x14ac:dyDescent="0.25">
      <c r="A36" s="126" t="s">
        <v>144</v>
      </c>
      <c r="B36" s="127" t="s">
        <v>145</v>
      </c>
      <c r="C36" s="127" t="s">
        <v>168</v>
      </c>
      <c r="D36" s="126" t="s">
        <v>169</v>
      </c>
      <c r="E36" s="128">
        <v>585</v>
      </c>
      <c r="F36" s="128">
        <v>144</v>
      </c>
      <c r="G36" s="128">
        <v>345</v>
      </c>
      <c r="H36" s="128">
        <v>96</v>
      </c>
      <c r="I36" s="128">
        <v>614</v>
      </c>
      <c r="J36" s="128">
        <v>143</v>
      </c>
      <c r="K36" s="128">
        <v>377</v>
      </c>
      <c r="L36" s="128">
        <v>94</v>
      </c>
      <c r="M36" s="128">
        <v>607</v>
      </c>
      <c r="N36" s="128">
        <v>146</v>
      </c>
      <c r="O36" s="128">
        <v>368</v>
      </c>
      <c r="P36" s="128">
        <v>93</v>
      </c>
    </row>
    <row r="37" spans="1:16" x14ac:dyDescent="0.25">
      <c r="A37" s="126" t="s">
        <v>144</v>
      </c>
      <c r="B37" s="127" t="s">
        <v>145</v>
      </c>
      <c r="C37" s="127" t="s">
        <v>170</v>
      </c>
      <c r="D37" s="126" t="s">
        <v>171</v>
      </c>
      <c r="E37" s="128">
        <v>43042</v>
      </c>
      <c r="F37" s="128">
        <v>4375</v>
      </c>
      <c r="G37" s="128">
        <v>34819</v>
      </c>
      <c r="H37" s="128">
        <v>3848</v>
      </c>
      <c r="I37" s="128">
        <v>42786</v>
      </c>
      <c r="J37" s="128">
        <v>4567</v>
      </c>
      <c r="K37" s="128">
        <v>34383</v>
      </c>
      <c r="L37" s="128">
        <v>3836</v>
      </c>
      <c r="M37" s="128">
        <v>43760</v>
      </c>
      <c r="N37" s="128">
        <v>5261</v>
      </c>
      <c r="O37" s="128">
        <v>34709</v>
      </c>
      <c r="P37" s="128">
        <v>3790</v>
      </c>
    </row>
    <row r="38" spans="1:16" x14ac:dyDescent="0.25">
      <c r="A38" s="126" t="s">
        <v>144</v>
      </c>
      <c r="B38" s="127" t="s">
        <v>145</v>
      </c>
      <c r="C38" s="127" t="s">
        <v>172</v>
      </c>
      <c r="D38" s="126" t="s">
        <v>173</v>
      </c>
      <c r="E38" s="128">
        <v>1631</v>
      </c>
      <c r="F38" s="128">
        <v>461</v>
      </c>
      <c r="G38" s="128">
        <v>809</v>
      </c>
      <c r="H38" s="128">
        <v>361</v>
      </c>
      <c r="I38" s="128">
        <v>1621</v>
      </c>
      <c r="J38" s="128">
        <v>454</v>
      </c>
      <c r="K38" s="128">
        <v>817</v>
      </c>
      <c r="L38" s="128">
        <v>350</v>
      </c>
      <c r="M38" s="128">
        <v>1626</v>
      </c>
      <c r="N38" s="128">
        <v>456</v>
      </c>
      <c r="O38" s="128">
        <v>835</v>
      </c>
      <c r="P38" s="128">
        <v>335</v>
      </c>
    </row>
    <row r="39" spans="1:16" x14ac:dyDescent="0.25">
      <c r="A39" s="126" t="s">
        <v>144</v>
      </c>
      <c r="B39" s="127" t="s">
        <v>145</v>
      </c>
      <c r="C39" s="127" t="s">
        <v>174</v>
      </c>
      <c r="D39" s="126" t="s">
        <v>175</v>
      </c>
      <c r="E39" s="128">
        <v>384</v>
      </c>
      <c r="F39" s="128">
        <v>190</v>
      </c>
      <c r="G39" s="128">
        <v>83</v>
      </c>
      <c r="H39" s="128">
        <v>111</v>
      </c>
      <c r="I39" s="128">
        <v>394</v>
      </c>
      <c r="J39" s="128">
        <v>196</v>
      </c>
      <c r="K39" s="128">
        <v>100</v>
      </c>
      <c r="L39" s="128">
        <v>98</v>
      </c>
      <c r="M39" s="128">
        <v>397</v>
      </c>
      <c r="N39" s="128">
        <v>194</v>
      </c>
      <c r="O39" s="128">
        <v>108</v>
      </c>
      <c r="P39" s="128">
        <v>95</v>
      </c>
    </row>
    <row r="40" spans="1:16" x14ac:dyDescent="0.25">
      <c r="A40" s="126" t="s">
        <v>144</v>
      </c>
      <c r="B40" s="127" t="s">
        <v>145</v>
      </c>
      <c r="C40" s="127" t="s">
        <v>176</v>
      </c>
      <c r="D40" s="126" t="s">
        <v>177</v>
      </c>
      <c r="E40" s="128">
        <v>495</v>
      </c>
      <c r="F40" s="128">
        <v>100</v>
      </c>
      <c r="G40" s="128">
        <v>202</v>
      </c>
      <c r="H40" s="128">
        <v>193</v>
      </c>
      <c r="I40" s="128">
        <v>494</v>
      </c>
      <c r="J40" s="128">
        <v>102</v>
      </c>
      <c r="K40" s="128">
        <v>192</v>
      </c>
      <c r="L40" s="128">
        <v>200</v>
      </c>
      <c r="M40" s="128">
        <v>813</v>
      </c>
      <c r="N40" s="128">
        <v>85</v>
      </c>
      <c r="O40" s="128">
        <v>539</v>
      </c>
      <c r="P40" s="128">
        <v>189</v>
      </c>
    </row>
    <row r="41" spans="1:16" x14ac:dyDescent="0.25">
      <c r="A41" s="126" t="s">
        <v>144</v>
      </c>
      <c r="B41" s="127" t="s">
        <v>145</v>
      </c>
      <c r="C41" s="127" t="s">
        <v>178</v>
      </c>
      <c r="D41" s="126" t="s">
        <v>179</v>
      </c>
      <c r="E41" s="128">
        <v>6017</v>
      </c>
      <c r="F41" s="128">
        <v>950</v>
      </c>
      <c r="G41" s="128">
        <v>3960</v>
      </c>
      <c r="H41" s="128">
        <v>1107</v>
      </c>
      <c r="I41" s="128">
        <v>5864</v>
      </c>
      <c r="J41" s="128">
        <v>885</v>
      </c>
      <c r="K41" s="128">
        <v>3864</v>
      </c>
      <c r="L41" s="128">
        <v>1115</v>
      </c>
      <c r="M41" s="128">
        <v>5717</v>
      </c>
      <c r="N41" s="128">
        <v>891</v>
      </c>
      <c r="O41" s="128">
        <v>3727</v>
      </c>
      <c r="P41" s="128">
        <v>1099</v>
      </c>
    </row>
    <row r="42" spans="1:16" x14ac:dyDescent="0.25">
      <c r="A42" s="126" t="s">
        <v>144</v>
      </c>
      <c r="B42" s="127" t="s">
        <v>145</v>
      </c>
      <c r="C42" s="127" t="s">
        <v>182</v>
      </c>
      <c r="D42" s="126" t="s">
        <v>183</v>
      </c>
      <c r="E42" s="128">
        <v>64340</v>
      </c>
      <c r="F42" s="128">
        <v>9815</v>
      </c>
      <c r="G42" s="128">
        <v>40442</v>
      </c>
      <c r="H42" s="128">
        <v>14083</v>
      </c>
      <c r="I42" s="128">
        <v>64565</v>
      </c>
      <c r="J42" s="128">
        <v>10019</v>
      </c>
      <c r="K42" s="128">
        <v>40471</v>
      </c>
      <c r="L42" s="128">
        <v>14075</v>
      </c>
      <c r="M42" s="128">
        <v>64512</v>
      </c>
      <c r="N42" s="128">
        <v>10332</v>
      </c>
      <c r="O42" s="128">
        <v>40209</v>
      </c>
      <c r="P42" s="128">
        <v>13971</v>
      </c>
    </row>
    <row r="43" spans="1:16" x14ac:dyDescent="0.25">
      <c r="A43" s="126" t="s">
        <v>144</v>
      </c>
      <c r="B43" s="127" t="s">
        <v>145</v>
      </c>
      <c r="C43" s="127" t="s">
        <v>180</v>
      </c>
      <c r="D43" s="126" t="s">
        <v>181</v>
      </c>
      <c r="E43" s="128">
        <v>662</v>
      </c>
      <c r="F43" s="128">
        <v>148</v>
      </c>
      <c r="G43" s="128">
        <v>334</v>
      </c>
      <c r="H43" s="128">
        <v>180</v>
      </c>
      <c r="I43" s="128">
        <v>659</v>
      </c>
      <c r="J43" s="128">
        <v>148</v>
      </c>
      <c r="K43" s="128">
        <v>334</v>
      </c>
      <c r="L43" s="128">
        <v>177</v>
      </c>
      <c r="M43" s="128">
        <v>705</v>
      </c>
      <c r="N43" s="128">
        <v>149</v>
      </c>
      <c r="O43" s="128">
        <v>373</v>
      </c>
      <c r="P43" s="128">
        <v>183</v>
      </c>
    </row>
    <row r="44" spans="1:16" x14ac:dyDescent="0.25">
      <c r="A44" s="126" t="s">
        <v>144</v>
      </c>
      <c r="B44" s="127" t="s">
        <v>145</v>
      </c>
      <c r="C44" s="127" t="s">
        <v>184</v>
      </c>
      <c r="D44" s="126" t="s">
        <v>185</v>
      </c>
      <c r="E44" s="128">
        <v>1108</v>
      </c>
      <c r="F44" s="128">
        <v>163</v>
      </c>
      <c r="G44" s="128">
        <v>671</v>
      </c>
      <c r="H44" s="128">
        <v>274</v>
      </c>
      <c r="I44" s="128">
        <v>1174</v>
      </c>
      <c r="J44" s="128">
        <v>164</v>
      </c>
      <c r="K44" s="128">
        <v>744</v>
      </c>
      <c r="L44" s="128">
        <v>266</v>
      </c>
      <c r="M44" s="128">
        <v>1249</v>
      </c>
      <c r="N44" s="128">
        <v>165</v>
      </c>
      <c r="O44" s="128">
        <v>819</v>
      </c>
      <c r="P44" s="128">
        <v>265</v>
      </c>
    </row>
    <row r="45" spans="1:16" x14ac:dyDescent="0.25">
      <c r="A45" s="126" t="s">
        <v>144</v>
      </c>
      <c r="B45" s="127" t="s">
        <v>145</v>
      </c>
      <c r="C45" s="127" t="s">
        <v>186</v>
      </c>
      <c r="D45" s="126" t="s">
        <v>187</v>
      </c>
      <c r="E45" s="128">
        <v>1687</v>
      </c>
      <c r="F45" s="128">
        <v>308</v>
      </c>
      <c r="G45" s="128">
        <v>1171</v>
      </c>
      <c r="H45" s="128">
        <v>208</v>
      </c>
      <c r="I45" s="128">
        <v>1726</v>
      </c>
      <c r="J45" s="128">
        <v>306</v>
      </c>
      <c r="K45" s="128">
        <v>1215</v>
      </c>
      <c r="L45" s="128">
        <v>205</v>
      </c>
      <c r="M45" s="128">
        <v>1423</v>
      </c>
      <c r="N45" s="128">
        <v>309</v>
      </c>
      <c r="O45" s="128">
        <v>912</v>
      </c>
      <c r="P45" s="128">
        <v>202</v>
      </c>
    </row>
    <row r="46" spans="1:16" x14ac:dyDescent="0.25">
      <c r="A46" s="126" t="s">
        <v>144</v>
      </c>
      <c r="B46" s="127" t="s">
        <v>145</v>
      </c>
      <c r="C46" s="127" t="s">
        <v>190</v>
      </c>
      <c r="D46" s="126" t="s">
        <v>191</v>
      </c>
      <c r="E46" s="128">
        <v>1135</v>
      </c>
      <c r="F46" s="128">
        <v>256</v>
      </c>
      <c r="G46" s="128">
        <v>718</v>
      </c>
      <c r="H46" s="128">
        <v>161</v>
      </c>
      <c r="I46" s="128">
        <v>1122</v>
      </c>
      <c r="J46" s="128">
        <v>256</v>
      </c>
      <c r="K46" s="128">
        <v>707</v>
      </c>
      <c r="L46" s="128">
        <v>159</v>
      </c>
      <c r="M46" s="128">
        <v>1162</v>
      </c>
      <c r="N46" s="128">
        <v>260</v>
      </c>
      <c r="O46" s="128">
        <v>746</v>
      </c>
      <c r="P46" s="128">
        <v>156</v>
      </c>
    </row>
    <row r="47" spans="1:16" x14ac:dyDescent="0.25">
      <c r="A47" s="126" t="s">
        <v>144</v>
      </c>
      <c r="B47" s="127" t="s">
        <v>145</v>
      </c>
      <c r="C47" s="127" t="s">
        <v>192</v>
      </c>
      <c r="D47" s="126" t="s">
        <v>193</v>
      </c>
      <c r="E47" s="128">
        <v>1488</v>
      </c>
      <c r="F47" s="128">
        <v>178</v>
      </c>
      <c r="G47" s="128">
        <v>1161</v>
      </c>
      <c r="H47" s="128">
        <v>149</v>
      </c>
      <c r="I47" s="128">
        <v>1555</v>
      </c>
      <c r="J47" s="128">
        <v>181</v>
      </c>
      <c r="K47" s="128">
        <v>1222</v>
      </c>
      <c r="L47" s="128">
        <v>152</v>
      </c>
      <c r="M47" s="128">
        <v>1425</v>
      </c>
      <c r="N47" s="128">
        <v>178</v>
      </c>
      <c r="O47" s="128">
        <v>1096</v>
      </c>
      <c r="P47" s="128">
        <v>151</v>
      </c>
    </row>
    <row r="48" spans="1:16" x14ac:dyDescent="0.25">
      <c r="A48" s="126" t="s">
        <v>144</v>
      </c>
      <c r="B48" s="127" t="s">
        <v>145</v>
      </c>
      <c r="C48" s="127" t="s">
        <v>194</v>
      </c>
      <c r="D48" s="126" t="s">
        <v>195</v>
      </c>
      <c r="E48" s="128">
        <v>812</v>
      </c>
      <c r="F48" s="128">
        <v>390</v>
      </c>
      <c r="G48" s="128">
        <v>272</v>
      </c>
      <c r="H48" s="128">
        <v>150</v>
      </c>
      <c r="I48" s="128">
        <v>781</v>
      </c>
      <c r="J48" s="128">
        <v>390</v>
      </c>
      <c r="K48" s="128">
        <v>244</v>
      </c>
      <c r="L48" s="128">
        <v>147</v>
      </c>
      <c r="M48" s="128">
        <v>786</v>
      </c>
      <c r="N48" s="128">
        <v>394</v>
      </c>
      <c r="O48" s="128">
        <v>243</v>
      </c>
      <c r="P48" s="128">
        <v>149</v>
      </c>
    </row>
    <row r="49" spans="1:16" x14ac:dyDescent="0.25">
      <c r="A49" s="126" t="s">
        <v>144</v>
      </c>
      <c r="B49" s="127" t="s">
        <v>145</v>
      </c>
      <c r="C49" s="127" t="s">
        <v>196</v>
      </c>
      <c r="D49" s="126" t="s">
        <v>197</v>
      </c>
      <c r="E49" s="128">
        <v>422</v>
      </c>
      <c r="F49" s="128">
        <v>167</v>
      </c>
      <c r="G49" s="128">
        <v>143</v>
      </c>
      <c r="H49" s="128">
        <v>112</v>
      </c>
      <c r="I49" s="128">
        <v>409</v>
      </c>
      <c r="J49" s="128">
        <v>162</v>
      </c>
      <c r="K49" s="128">
        <v>135</v>
      </c>
      <c r="L49" s="128">
        <v>112</v>
      </c>
      <c r="M49" s="128">
        <v>403</v>
      </c>
      <c r="N49" s="128">
        <v>165</v>
      </c>
      <c r="O49" s="128">
        <v>129</v>
      </c>
      <c r="P49" s="128">
        <v>109</v>
      </c>
    </row>
    <row r="50" spans="1:16" x14ac:dyDescent="0.25">
      <c r="A50" s="126" t="s">
        <v>144</v>
      </c>
      <c r="B50" s="127" t="s">
        <v>145</v>
      </c>
      <c r="C50" s="127" t="s">
        <v>198</v>
      </c>
      <c r="D50" s="126" t="s">
        <v>199</v>
      </c>
      <c r="E50" s="128">
        <v>13695</v>
      </c>
      <c r="F50" s="128">
        <v>1996</v>
      </c>
      <c r="G50" s="128">
        <v>8811</v>
      </c>
      <c r="H50" s="128">
        <v>2888</v>
      </c>
      <c r="I50" s="128">
        <v>13485</v>
      </c>
      <c r="J50" s="128">
        <v>2049</v>
      </c>
      <c r="K50" s="128">
        <v>8564</v>
      </c>
      <c r="L50" s="128">
        <v>2872</v>
      </c>
      <c r="M50" s="128">
        <v>13197</v>
      </c>
      <c r="N50" s="128">
        <v>2065</v>
      </c>
      <c r="O50" s="128">
        <v>8311</v>
      </c>
      <c r="P50" s="128">
        <v>2821</v>
      </c>
    </row>
    <row r="51" spans="1:16" x14ac:dyDescent="0.25">
      <c r="A51" s="126" t="s">
        <v>144</v>
      </c>
      <c r="B51" s="127" t="s">
        <v>145</v>
      </c>
      <c r="C51" s="127" t="s">
        <v>200</v>
      </c>
      <c r="D51" s="126" t="s">
        <v>201</v>
      </c>
      <c r="E51" s="128">
        <v>360</v>
      </c>
      <c r="F51" s="128">
        <v>171</v>
      </c>
      <c r="G51" s="128">
        <v>66</v>
      </c>
      <c r="H51" s="128">
        <v>123</v>
      </c>
      <c r="I51" s="128">
        <v>350</v>
      </c>
      <c r="J51" s="128">
        <v>166</v>
      </c>
      <c r="K51" s="128">
        <v>66</v>
      </c>
      <c r="L51" s="128">
        <v>118</v>
      </c>
      <c r="M51" s="128">
        <v>358</v>
      </c>
      <c r="N51" s="128">
        <v>164</v>
      </c>
      <c r="O51" s="128">
        <v>69</v>
      </c>
      <c r="P51" s="128">
        <v>125</v>
      </c>
    </row>
    <row r="52" spans="1:16" x14ac:dyDescent="0.25">
      <c r="A52" s="126" t="s">
        <v>144</v>
      </c>
      <c r="B52" s="127" t="s">
        <v>145</v>
      </c>
      <c r="C52" s="127" t="s">
        <v>202</v>
      </c>
      <c r="D52" s="126" t="s">
        <v>203</v>
      </c>
      <c r="E52" s="128">
        <v>1099</v>
      </c>
      <c r="F52" s="128">
        <v>275</v>
      </c>
      <c r="G52" s="128">
        <v>620</v>
      </c>
      <c r="H52" s="128">
        <v>204</v>
      </c>
      <c r="I52" s="128">
        <v>1089</v>
      </c>
      <c r="J52" s="128">
        <v>286</v>
      </c>
      <c r="K52" s="128">
        <v>589</v>
      </c>
      <c r="L52" s="128">
        <v>214</v>
      </c>
      <c r="M52" s="128">
        <v>992</v>
      </c>
      <c r="N52" s="128">
        <v>285</v>
      </c>
      <c r="O52" s="128">
        <v>525</v>
      </c>
      <c r="P52" s="128">
        <v>182</v>
      </c>
    </row>
    <row r="53" spans="1:16" x14ac:dyDescent="0.25">
      <c r="A53" s="126" t="s">
        <v>144</v>
      </c>
      <c r="B53" s="127" t="s">
        <v>145</v>
      </c>
      <c r="C53" s="127" t="s">
        <v>204</v>
      </c>
      <c r="D53" s="126" t="s">
        <v>205</v>
      </c>
      <c r="E53" s="128">
        <v>284</v>
      </c>
      <c r="F53" s="128">
        <v>94</v>
      </c>
      <c r="G53" s="128">
        <v>81</v>
      </c>
      <c r="H53" s="128">
        <v>109</v>
      </c>
      <c r="I53" s="128">
        <v>290</v>
      </c>
      <c r="J53" s="128">
        <v>92</v>
      </c>
      <c r="K53" s="128">
        <v>90</v>
      </c>
      <c r="L53" s="128">
        <v>108</v>
      </c>
      <c r="M53" s="128">
        <v>305</v>
      </c>
      <c r="N53" s="128">
        <v>91</v>
      </c>
      <c r="O53" s="128">
        <v>106</v>
      </c>
      <c r="P53" s="128">
        <v>108</v>
      </c>
    </row>
    <row r="54" spans="1:16" x14ac:dyDescent="0.25">
      <c r="A54" s="126" t="s">
        <v>144</v>
      </c>
      <c r="B54" s="127" t="s">
        <v>145</v>
      </c>
      <c r="C54" s="127" t="s">
        <v>206</v>
      </c>
      <c r="D54" s="126" t="s">
        <v>207</v>
      </c>
      <c r="E54" s="128">
        <v>645</v>
      </c>
      <c r="F54" s="128">
        <v>125</v>
      </c>
      <c r="G54" s="128">
        <v>390</v>
      </c>
      <c r="H54" s="128">
        <v>130</v>
      </c>
      <c r="I54" s="128">
        <v>621</v>
      </c>
      <c r="J54" s="128">
        <v>124</v>
      </c>
      <c r="K54" s="128">
        <v>376</v>
      </c>
      <c r="L54" s="128">
        <v>121</v>
      </c>
      <c r="M54" s="128">
        <v>579</v>
      </c>
      <c r="N54" s="128">
        <v>121</v>
      </c>
      <c r="O54" s="128">
        <v>334</v>
      </c>
      <c r="P54" s="128">
        <v>124</v>
      </c>
    </row>
    <row r="55" spans="1:16" x14ac:dyDescent="0.25">
      <c r="A55" s="126" t="s">
        <v>144</v>
      </c>
      <c r="B55" s="127" t="s">
        <v>145</v>
      </c>
      <c r="C55" s="127" t="s">
        <v>208</v>
      </c>
      <c r="D55" s="126" t="s">
        <v>209</v>
      </c>
      <c r="E55" s="128">
        <v>6115</v>
      </c>
      <c r="F55" s="128">
        <v>913</v>
      </c>
      <c r="G55" s="128">
        <v>4733</v>
      </c>
      <c r="H55" s="128">
        <v>469</v>
      </c>
      <c r="I55" s="128">
        <v>5725</v>
      </c>
      <c r="J55" s="128">
        <v>908</v>
      </c>
      <c r="K55" s="128">
        <v>4359</v>
      </c>
      <c r="L55" s="128">
        <v>458</v>
      </c>
      <c r="M55" s="128">
        <v>5675</v>
      </c>
      <c r="N55" s="128">
        <v>924</v>
      </c>
      <c r="O55" s="128">
        <v>4296</v>
      </c>
      <c r="P55" s="128">
        <v>455</v>
      </c>
    </row>
    <row r="56" spans="1:16" x14ac:dyDescent="0.25">
      <c r="A56" s="126" t="s">
        <v>144</v>
      </c>
      <c r="B56" s="127" t="s">
        <v>145</v>
      </c>
      <c r="C56" s="127" t="s">
        <v>212</v>
      </c>
      <c r="D56" s="126" t="s">
        <v>213</v>
      </c>
      <c r="E56" s="128">
        <v>571</v>
      </c>
      <c r="F56" s="128">
        <v>148</v>
      </c>
      <c r="G56" s="128">
        <v>216</v>
      </c>
      <c r="H56" s="128">
        <v>207</v>
      </c>
      <c r="I56" s="128">
        <v>595</v>
      </c>
      <c r="J56" s="128">
        <v>146</v>
      </c>
      <c r="K56" s="128">
        <v>240</v>
      </c>
      <c r="L56" s="128">
        <v>209</v>
      </c>
      <c r="M56" s="128">
        <v>602</v>
      </c>
      <c r="N56" s="128">
        <v>144</v>
      </c>
      <c r="O56" s="128">
        <v>251</v>
      </c>
      <c r="P56" s="128">
        <v>207</v>
      </c>
    </row>
    <row r="57" spans="1:16" x14ac:dyDescent="0.25">
      <c r="A57" s="126" t="s">
        <v>144</v>
      </c>
      <c r="B57" s="127" t="s">
        <v>145</v>
      </c>
      <c r="C57" s="127" t="s">
        <v>214</v>
      </c>
      <c r="D57" s="126" t="s">
        <v>215</v>
      </c>
      <c r="E57" s="128">
        <v>12138</v>
      </c>
      <c r="F57" s="128">
        <v>1922</v>
      </c>
      <c r="G57" s="128">
        <v>8433</v>
      </c>
      <c r="H57" s="128">
        <v>1783</v>
      </c>
      <c r="I57" s="128">
        <v>11948</v>
      </c>
      <c r="J57" s="128">
        <v>1933</v>
      </c>
      <c r="K57" s="128">
        <v>8240</v>
      </c>
      <c r="L57" s="128">
        <v>1775</v>
      </c>
      <c r="M57" s="128">
        <v>12036</v>
      </c>
      <c r="N57" s="128">
        <v>1975</v>
      </c>
      <c r="O57" s="128">
        <v>8313</v>
      </c>
      <c r="P57" s="128">
        <v>1748</v>
      </c>
    </row>
    <row r="58" spans="1:16" x14ac:dyDescent="0.25">
      <c r="A58" s="126" t="s">
        <v>144</v>
      </c>
      <c r="B58" s="127" t="s">
        <v>145</v>
      </c>
      <c r="C58" s="127" t="s">
        <v>216</v>
      </c>
      <c r="D58" s="126" t="s">
        <v>217</v>
      </c>
      <c r="E58" s="128">
        <v>7111</v>
      </c>
      <c r="F58" s="128">
        <v>1890</v>
      </c>
      <c r="G58" s="128">
        <v>4354</v>
      </c>
      <c r="H58" s="128">
        <v>867</v>
      </c>
      <c r="I58" s="128">
        <v>7037</v>
      </c>
      <c r="J58" s="128">
        <v>1908</v>
      </c>
      <c r="K58" s="128">
        <v>4272</v>
      </c>
      <c r="L58" s="128">
        <v>857</v>
      </c>
      <c r="M58" s="128">
        <v>7092</v>
      </c>
      <c r="N58" s="128">
        <v>1956</v>
      </c>
      <c r="O58" s="128">
        <v>4256</v>
      </c>
      <c r="P58" s="128">
        <v>880</v>
      </c>
    </row>
    <row r="59" spans="1:16" x14ac:dyDescent="0.25">
      <c r="A59" s="126" t="s">
        <v>144</v>
      </c>
      <c r="B59" s="127" t="s">
        <v>145</v>
      </c>
      <c r="C59" s="127" t="s">
        <v>218</v>
      </c>
      <c r="D59" s="126" t="s">
        <v>219</v>
      </c>
      <c r="E59" s="128">
        <v>1313</v>
      </c>
      <c r="F59" s="128">
        <v>228</v>
      </c>
      <c r="G59" s="128">
        <v>835</v>
      </c>
      <c r="H59" s="128">
        <v>250</v>
      </c>
      <c r="I59" s="128">
        <v>1312</v>
      </c>
      <c r="J59" s="128">
        <v>233</v>
      </c>
      <c r="K59" s="128">
        <v>833</v>
      </c>
      <c r="L59" s="128">
        <v>246</v>
      </c>
      <c r="M59" s="128">
        <v>1339</v>
      </c>
      <c r="N59" s="128">
        <v>231</v>
      </c>
      <c r="O59" s="128">
        <v>865</v>
      </c>
      <c r="P59" s="128">
        <v>243</v>
      </c>
    </row>
    <row r="60" spans="1:16" x14ac:dyDescent="0.25">
      <c r="A60" s="126" t="s">
        <v>144</v>
      </c>
      <c r="B60" s="127" t="s">
        <v>145</v>
      </c>
      <c r="C60" s="127" t="s">
        <v>188</v>
      </c>
      <c r="D60" s="126" t="s">
        <v>189</v>
      </c>
      <c r="E60" s="128">
        <v>3662</v>
      </c>
      <c r="F60" s="128">
        <v>720</v>
      </c>
      <c r="G60" s="128">
        <v>2027</v>
      </c>
      <c r="H60" s="128">
        <v>915</v>
      </c>
      <c r="I60" s="128">
        <v>3622</v>
      </c>
      <c r="J60" s="128">
        <v>716</v>
      </c>
      <c r="K60" s="128">
        <v>2000</v>
      </c>
      <c r="L60" s="128">
        <v>906</v>
      </c>
      <c r="M60" s="128">
        <v>3607</v>
      </c>
      <c r="N60" s="128">
        <v>723</v>
      </c>
      <c r="O60" s="128">
        <v>1985</v>
      </c>
      <c r="P60" s="128">
        <v>899</v>
      </c>
    </row>
    <row r="61" spans="1:16" x14ac:dyDescent="0.25">
      <c r="A61" s="126" t="s">
        <v>144</v>
      </c>
      <c r="B61" s="127" t="s">
        <v>145</v>
      </c>
      <c r="C61" s="127" t="s">
        <v>220</v>
      </c>
      <c r="D61" s="126" t="s">
        <v>221</v>
      </c>
      <c r="E61" s="128">
        <v>1350</v>
      </c>
      <c r="F61" s="128">
        <v>297</v>
      </c>
      <c r="G61" s="128">
        <v>818</v>
      </c>
      <c r="H61" s="128">
        <v>235</v>
      </c>
      <c r="I61" s="128">
        <v>1319</v>
      </c>
      <c r="J61" s="128">
        <v>292</v>
      </c>
      <c r="K61" s="128">
        <v>786</v>
      </c>
      <c r="L61" s="128">
        <v>241</v>
      </c>
      <c r="M61" s="128">
        <v>1290</v>
      </c>
      <c r="N61" s="128">
        <v>301</v>
      </c>
      <c r="O61" s="128">
        <v>750</v>
      </c>
      <c r="P61" s="128">
        <v>239</v>
      </c>
    </row>
    <row r="62" spans="1:16" x14ac:dyDescent="0.25">
      <c r="A62" s="126" t="s">
        <v>144</v>
      </c>
      <c r="B62" s="127" t="s">
        <v>145</v>
      </c>
      <c r="C62" s="127" t="s">
        <v>222</v>
      </c>
      <c r="D62" s="126" t="s">
        <v>223</v>
      </c>
      <c r="E62" s="128">
        <v>355</v>
      </c>
      <c r="F62" s="128">
        <v>69</v>
      </c>
      <c r="G62" s="128">
        <v>128</v>
      </c>
      <c r="H62" s="128">
        <v>158</v>
      </c>
      <c r="I62" s="128">
        <v>338</v>
      </c>
      <c r="J62" s="128">
        <v>70</v>
      </c>
      <c r="K62" s="128">
        <v>110</v>
      </c>
      <c r="L62" s="128">
        <v>158</v>
      </c>
      <c r="M62" s="128">
        <v>340</v>
      </c>
      <c r="N62" s="128">
        <v>72</v>
      </c>
      <c r="O62" s="128">
        <v>110</v>
      </c>
      <c r="P62" s="128">
        <v>158</v>
      </c>
    </row>
    <row r="63" spans="1:16" x14ac:dyDescent="0.25">
      <c r="A63" s="126" t="s">
        <v>144</v>
      </c>
      <c r="B63" s="127" t="s">
        <v>145</v>
      </c>
      <c r="C63" s="127" t="s">
        <v>224</v>
      </c>
      <c r="D63" s="126" t="s">
        <v>225</v>
      </c>
      <c r="E63" s="128">
        <v>1709</v>
      </c>
      <c r="F63" s="128">
        <v>451</v>
      </c>
      <c r="G63" s="128">
        <v>874</v>
      </c>
      <c r="H63" s="128">
        <v>384</v>
      </c>
      <c r="I63" s="128">
        <v>1715</v>
      </c>
      <c r="J63" s="128">
        <v>448</v>
      </c>
      <c r="K63" s="128">
        <v>883</v>
      </c>
      <c r="L63" s="128">
        <v>384</v>
      </c>
      <c r="M63" s="128">
        <v>1724</v>
      </c>
      <c r="N63" s="128">
        <v>453</v>
      </c>
      <c r="O63" s="128">
        <v>895</v>
      </c>
      <c r="P63" s="128">
        <v>376</v>
      </c>
    </row>
    <row r="64" spans="1:16" x14ac:dyDescent="0.25">
      <c r="A64" s="126" t="s">
        <v>144</v>
      </c>
      <c r="B64" s="127" t="s">
        <v>145</v>
      </c>
      <c r="C64" s="127" t="s">
        <v>226</v>
      </c>
      <c r="D64" s="126" t="s">
        <v>227</v>
      </c>
      <c r="E64" s="128">
        <v>12876</v>
      </c>
      <c r="F64" s="128">
        <v>1367</v>
      </c>
      <c r="G64" s="128">
        <v>8866</v>
      </c>
      <c r="H64" s="128">
        <v>2643</v>
      </c>
      <c r="I64" s="128">
        <v>12863</v>
      </c>
      <c r="J64" s="128">
        <v>1394</v>
      </c>
      <c r="K64" s="128">
        <v>8831</v>
      </c>
      <c r="L64" s="128">
        <v>2638</v>
      </c>
      <c r="M64" s="128">
        <v>12932</v>
      </c>
      <c r="N64" s="128">
        <v>1453</v>
      </c>
      <c r="O64" s="128">
        <v>8856</v>
      </c>
      <c r="P64" s="128">
        <v>2623</v>
      </c>
    </row>
    <row r="65" spans="1:16" x14ac:dyDescent="0.25">
      <c r="A65" s="126" t="s">
        <v>144</v>
      </c>
      <c r="B65" s="127" t="s">
        <v>145</v>
      </c>
      <c r="C65" s="127" t="s">
        <v>228</v>
      </c>
      <c r="D65" s="126" t="s">
        <v>229</v>
      </c>
      <c r="E65" s="128">
        <v>2207</v>
      </c>
      <c r="F65" s="128">
        <v>474</v>
      </c>
      <c r="G65" s="128">
        <v>1429</v>
      </c>
      <c r="H65" s="128">
        <v>304</v>
      </c>
      <c r="I65" s="128">
        <v>2147</v>
      </c>
      <c r="J65" s="128">
        <v>495</v>
      </c>
      <c r="K65" s="128">
        <v>1343</v>
      </c>
      <c r="L65" s="128">
        <v>309</v>
      </c>
      <c r="M65" s="128">
        <v>1952</v>
      </c>
      <c r="N65" s="128">
        <v>502</v>
      </c>
      <c r="O65" s="128">
        <v>1135</v>
      </c>
      <c r="P65" s="128">
        <v>315</v>
      </c>
    </row>
    <row r="66" spans="1:16" x14ac:dyDescent="0.25">
      <c r="A66" s="126" t="s">
        <v>144</v>
      </c>
      <c r="B66" s="127" t="s">
        <v>145</v>
      </c>
      <c r="C66" s="127" t="s">
        <v>230</v>
      </c>
      <c r="D66" s="126" t="s">
        <v>231</v>
      </c>
      <c r="E66" s="128">
        <v>6236</v>
      </c>
      <c r="F66" s="128">
        <v>328</v>
      </c>
      <c r="G66" s="128">
        <v>3908</v>
      </c>
      <c r="H66" s="128">
        <v>2000</v>
      </c>
      <c r="I66" s="128">
        <v>6238</v>
      </c>
      <c r="J66" s="128">
        <v>331</v>
      </c>
      <c r="K66" s="128">
        <v>3892</v>
      </c>
      <c r="L66" s="128">
        <v>2015</v>
      </c>
      <c r="M66" s="128">
        <v>6134</v>
      </c>
      <c r="N66" s="128">
        <v>337</v>
      </c>
      <c r="O66" s="128">
        <v>3822</v>
      </c>
      <c r="P66" s="128">
        <v>1975</v>
      </c>
    </row>
    <row r="67" spans="1:16" x14ac:dyDescent="0.25">
      <c r="A67" s="126" t="s">
        <v>144</v>
      </c>
      <c r="B67" s="127" t="s">
        <v>145</v>
      </c>
      <c r="C67" s="127" t="s">
        <v>232</v>
      </c>
      <c r="D67" s="126" t="s">
        <v>233</v>
      </c>
      <c r="E67" s="128">
        <v>632</v>
      </c>
      <c r="F67" s="128">
        <v>205</v>
      </c>
      <c r="G67" s="128">
        <v>243</v>
      </c>
      <c r="H67" s="128">
        <v>184</v>
      </c>
      <c r="I67" s="128">
        <v>637</v>
      </c>
      <c r="J67" s="128">
        <v>203</v>
      </c>
      <c r="K67" s="128">
        <v>251</v>
      </c>
      <c r="L67" s="128">
        <v>183</v>
      </c>
      <c r="M67" s="128">
        <v>645</v>
      </c>
      <c r="N67" s="128">
        <v>206</v>
      </c>
      <c r="O67" s="128">
        <v>260</v>
      </c>
      <c r="P67" s="128">
        <v>179</v>
      </c>
    </row>
    <row r="68" spans="1:16" x14ac:dyDescent="0.25">
      <c r="A68" s="126" t="s">
        <v>144</v>
      </c>
      <c r="B68" s="127" t="s">
        <v>145</v>
      </c>
      <c r="C68" s="127" t="s">
        <v>234</v>
      </c>
      <c r="D68" s="126" t="s">
        <v>235</v>
      </c>
      <c r="E68" s="128">
        <v>3386</v>
      </c>
      <c r="F68" s="128">
        <v>755</v>
      </c>
      <c r="G68" s="128">
        <v>2157</v>
      </c>
      <c r="H68" s="128">
        <v>474</v>
      </c>
      <c r="I68" s="128">
        <v>3664</v>
      </c>
      <c r="J68" s="128">
        <v>741</v>
      </c>
      <c r="K68" s="128">
        <v>2453</v>
      </c>
      <c r="L68" s="128">
        <v>470</v>
      </c>
      <c r="M68" s="128">
        <v>3726</v>
      </c>
      <c r="N68" s="128">
        <v>668</v>
      </c>
      <c r="O68" s="128">
        <v>2582</v>
      </c>
      <c r="P68" s="128">
        <v>476</v>
      </c>
    </row>
    <row r="69" spans="1:16" x14ac:dyDescent="0.25">
      <c r="A69" s="126" t="s">
        <v>144</v>
      </c>
      <c r="B69" s="127" t="s">
        <v>145</v>
      </c>
      <c r="C69" s="127" t="s">
        <v>210</v>
      </c>
      <c r="D69" s="126" t="s">
        <v>211</v>
      </c>
      <c r="E69" s="128">
        <v>13241</v>
      </c>
      <c r="F69" s="128">
        <v>1357</v>
      </c>
      <c r="G69" s="128">
        <v>9319</v>
      </c>
      <c r="H69" s="128">
        <v>2565</v>
      </c>
      <c r="I69" s="128">
        <v>13201</v>
      </c>
      <c r="J69" s="128">
        <v>1382</v>
      </c>
      <c r="K69" s="128">
        <v>9274</v>
      </c>
      <c r="L69" s="128">
        <v>2545</v>
      </c>
      <c r="M69" s="128">
        <v>13162</v>
      </c>
      <c r="N69" s="128">
        <v>1399</v>
      </c>
      <c r="O69" s="128">
        <v>9209</v>
      </c>
      <c r="P69" s="128">
        <v>2554</v>
      </c>
    </row>
    <row r="70" spans="1:16" x14ac:dyDescent="0.25">
      <c r="A70" s="126" t="s">
        <v>144</v>
      </c>
      <c r="B70" s="127" t="s">
        <v>145</v>
      </c>
      <c r="C70" s="127" t="s">
        <v>352</v>
      </c>
      <c r="D70" s="126" t="s">
        <v>353</v>
      </c>
      <c r="E70" s="128">
        <v>6385</v>
      </c>
      <c r="F70" s="128">
        <v>902</v>
      </c>
      <c r="G70" s="128">
        <v>3892</v>
      </c>
      <c r="H70" s="128">
        <v>1591</v>
      </c>
      <c r="I70" s="128">
        <v>6360</v>
      </c>
      <c r="J70" s="128">
        <v>899</v>
      </c>
      <c r="K70" s="128">
        <v>3871</v>
      </c>
      <c r="L70" s="128">
        <v>1590</v>
      </c>
      <c r="M70" s="128">
        <v>6346</v>
      </c>
      <c r="N70" s="128">
        <v>912</v>
      </c>
      <c r="O70" s="128">
        <v>3868</v>
      </c>
      <c r="P70" s="128">
        <v>1566</v>
      </c>
    </row>
    <row r="71" spans="1:16" x14ac:dyDescent="0.25">
      <c r="A71" s="126" t="s">
        <v>144</v>
      </c>
      <c r="B71" s="127" t="s">
        <v>145</v>
      </c>
      <c r="C71" s="127" t="s">
        <v>236</v>
      </c>
      <c r="D71" s="126" t="s">
        <v>237</v>
      </c>
      <c r="E71" s="128">
        <v>3732</v>
      </c>
      <c r="F71" s="128">
        <v>259</v>
      </c>
      <c r="G71" s="128">
        <v>2333</v>
      </c>
      <c r="H71" s="128">
        <v>1140</v>
      </c>
      <c r="I71" s="128">
        <v>3696</v>
      </c>
      <c r="J71" s="128">
        <v>262</v>
      </c>
      <c r="K71" s="128">
        <v>2298</v>
      </c>
      <c r="L71" s="128">
        <v>1136</v>
      </c>
      <c r="M71" s="128">
        <v>3669</v>
      </c>
      <c r="N71" s="128">
        <v>264</v>
      </c>
      <c r="O71" s="128">
        <v>2282</v>
      </c>
      <c r="P71" s="128">
        <v>1123</v>
      </c>
    </row>
    <row r="72" spans="1:16" x14ac:dyDescent="0.25">
      <c r="A72" s="126" t="s">
        <v>144</v>
      </c>
      <c r="B72" s="127" t="s">
        <v>145</v>
      </c>
      <c r="C72" s="127" t="s">
        <v>238</v>
      </c>
      <c r="D72" s="126" t="s">
        <v>239</v>
      </c>
      <c r="E72" s="128">
        <v>70011</v>
      </c>
      <c r="F72" s="128">
        <v>7976</v>
      </c>
      <c r="G72" s="128">
        <v>43075</v>
      </c>
      <c r="H72" s="128">
        <v>18960</v>
      </c>
      <c r="I72" s="128">
        <v>69599</v>
      </c>
      <c r="J72" s="128">
        <v>8042</v>
      </c>
      <c r="K72" s="128">
        <v>42594</v>
      </c>
      <c r="L72" s="128">
        <v>18963</v>
      </c>
      <c r="M72" s="128">
        <v>69304</v>
      </c>
      <c r="N72" s="128">
        <v>8080</v>
      </c>
      <c r="O72" s="128">
        <v>42476</v>
      </c>
      <c r="P72" s="128">
        <v>18748</v>
      </c>
    </row>
    <row r="73" spans="1:16" x14ac:dyDescent="0.25">
      <c r="A73" s="126" t="s">
        <v>144</v>
      </c>
      <c r="B73" s="127" t="s">
        <v>145</v>
      </c>
      <c r="C73" s="127" t="s">
        <v>240</v>
      </c>
      <c r="D73" s="126" t="s">
        <v>241</v>
      </c>
      <c r="E73" s="128">
        <v>2619</v>
      </c>
      <c r="F73" s="128">
        <v>373</v>
      </c>
      <c r="G73" s="128">
        <v>1814</v>
      </c>
      <c r="H73" s="128">
        <v>432</v>
      </c>
      <c r="I73" s="128">
        <v>2585</v>
      </c>
      <c r="J73" s="128">
        <v>377</v>
      </c>
      <c r="K73" s="128">
        <v>1780</v>
      </c>
      <c r="L73" s="128">
        <v>428</v>
      </c>
      <c r="M73" s="128">
        <v>2580</v>
      </c>
      <c r="N73" s="128">
        <v>371</v>
      </c>
      <c r="O73" s="128">
        <v>1786</v>
      </c>
      <c r="P73" s="128">
        <v>423</v>
      </c>
    </row>
    <row r="74" spans="1:16" x14ac:dyDescent="0.25">
      <c r="A74" s="126" t="s">
        <v>144</v>
      </c>
      <c r="B74" s="127" t="s">
        <v>145</v>
      </c>
      <c r="C74" s="127" t="s">
        <v>242</v>
      </c>
      <c r="D74" s="126" t="s">
        <v>243</v>
      </c>
      <c r="E74" s="128">
        <v>1315</v>
      </c>
      <c r="F74" s="128">
        <v>419</v>
      </c>
      <c r="G74" s="128">
        <v>573</v>
      </c>
      <c r="H74" s="128">
        <v>323</v>
      </c>
      <c r="I74" s="128">
        <v>1300</v>
      </c>
      <c r="J74" s="128">
        <v>410</v>
      </c>
      <c r="K74" s="128">
        <v>553</v>
      </c>
      <c r="L74" s="128">
        <v>337</v>
      </c>
      <c r="M74" s="128">
        <v>1312</v>
      </c>
      <c r="N74" s="128">
        <v>412</v>
      </c>
      <c r="O74" s="128">
        <v>571</v>
      </c>
      <c r="P74" s="128">
        <v>329</v>
      </c>
    </row>
    <row r="75" spans="1:16" x14ac:dyDescent="0.25">
      <c r="A75" s="126" t="s">
        <v>144</v>
      </c>
      <c r="B75" s="127" t="s">
        <v>145</v>
      </c>
      <c r="C75" s="127" t="s">
        <v>244</v>
      </c>
      <c r="D75" s="126" t="s">
        <v>245</v>
      </c>
      <c r="E75" s="128">
        <v>504</v>
      </c>
      <c r="F75" s="128">
        <v>160</v>
      </c>
      <c r="G75" s="128">
        <v>254</v>
      </c>
      <c r="H75" s="128">
        <v>90</v>
      </c>
      <c r="I75" s="128">
        <v>497</v>
      </c>
      <c r="J75" s="128">
        <v>157</v>
      </c>
      <c r="K75" s="128">
        <v>253</v>
      </c>
      <c r="L75" s="128">
        <v>87</v>
      </c>
      <c r="M75" s="128">
        <v>503</v>
      </c>
      <c r="N75" s="128">
        <v>157</v>
      </c>
      <c r="O75" s="128">
        <v>253</v>
      </c>
      <c r="P75" s="128">
        <v>93</v>
      </c>
    </row>
    <row r="76" spans="1:16" x14ac:dyDescent="0.25">
      <c r="A76" s="126" t="s">
        <v>144</v>
      </c>
      <c r="B76" s="127" t="s">
        <v>145</v>
      </c>
      <c r="C76" s="127" t="s">
        <v>246</v>
      </c>
      <c r="D76" s="126" t="s">
        <v>247</v>
      </c>
      <c r="E76" s="128">
        <v>13915</v>
      </c>
      <c r="F76" s="128">
        <v>1105</v>
      </c>
      <c r="G76" s="128">
        <v>11168</v>
      </c>
      <c r="H76" s="128">
        <v>1642</v>
      </c>
      <c r="I76" s="128">
        <v>13751</v>
      </c>
      <c r="J76" s="128">
        <v>1151</v>
      </c>
      <c r="K76" s="128">
        <v>10965</v>
      </c>
      <c r="L76" s="128">
        <v>1635</v>
      </c>
      <c r="M76" s="128">
        <v>13703</v>
      </c>
      <c r="N76" s="128">
        <v>1148</v>
      </c>
      <c r="O76" s="128">
        <v>10914</v>
      </c>
      <c r="P76" s="128">
        <v>1641</v>
      </c>
    </row>
    <row r="77" spans="1:16" x14ac:dyDescent="0.25">
      <c r="A77" s="126" t="s">
        <v>144</v>
      </c>
      <c r="B77" s="127" t="s">
        <v>145</v>
      </c>
      <c r="C77" s="127" t="s">
        <v>248</v>
      </c>
      <c r="D77" s="126" t="s">
        <v>249</v>
      </c>
      <c r="E77" s="128">
        <v>1195</v>
      </c>
      <c r="F77" s="128">
        <v>205</v>
      </c>
      <c r="G77" s="128">
        <v>736</v>
      </c>
      <c r="H77" s="128">
        <v>254</v>
      </c>
      <c r="I77" s="128">
        <v>1212</v>
      </c>
      <c r="J77" s="128">
        <v>215</v>
      </c>
      <c r="K77" s="128">
        <v>747</v>
      </c>
      <c r="L77" s="128">
        <v>250</v>
      </c>
      <c r="M77" s="128">
        <v>1218</v>
      </c>
      <c r="N77" s="128">
        <v>216</v>
      </c>
      <c r="O77" s="128">
        <v>758</v>
      </c>
      <c r="P77" s="128">
        <v>244</v>
      </c>
    </row>
    <row r="78" spans="1:16" x14ac:dyDescent="0.25">
      <c r="A78" s="126" t="s">
        <v>144</v>
      </c>
      <c r="B78" s="127" t="s">
        <v>145</v>
      </c>
      <c r="C78" s="127" t="s">
        <v>250</v>
      </c>
      <c r="D78" s="126" t="s">
        <v>251</v>
      </c>
      <c r="E78" s="128">
        <v>991</v>
      </c>
      <c r="F78" s="128">
        <v>198</v>
      </c>
      <c r="G78" s="128">
        <v>519</v>
      </c>
      <c r="H78" s="128">
        <v>274</v>
      </c>
      <c r="I78" s="128">
        <v>976</v>
      </c>
      <c r="J78" s="128">
        <v>214</v>
      </c>
      <c r="K78" s="128">
        <v>495</v>
      </c>
      <c r="L78" s="128">
        <v>267</v>
      </c>
      <c r="M78" s="128">
        <v>960</v>
      </c>
      <c r="N78" s="128">
        <v>206</v>
      </c>
      <c r="O78" s="128">
        <v>492</v>
      </c>
      <c r="P78" s="128">
        <v>262</v>
      </c>
    </row>
    <row r="79" spans="1:16" x14ac:dyDescent="0.25">
      <c r="A79" s="126" t="s">
        <v>144</v>
      </c>
      <c r="B79" s="127" t="s">
        <v>145</v>
      </c>
      <c r="C79" s="127" t="s">
        <v>252</v>
      </c>
      <c r="D79" s="126" t="s">
        <v>253</v>
      </c>
      <c r="E79" s="128">
        <v>457</v>
      </c>
      <c r="F79" s="128">
        <v>151</v>
      </c>
      <c r="G79" s="128">
        <v>213</v>
      </c>
      <c r="H79" s="128">
        <v>93</v>
      </c>
      <c r="I79" s="128">
        <v>431</v>
      </c>
      <c r="J79" s="128">
        <v>120</v>
      </c>
      <c r="K79" s="128">
        <v>215</v>
      </c>
      <c r="L79" s="128">
        <v>96</v>
      </c>
      <c r="M79" s="128">
        <v>453</v>
      </c>
      <c r="N79" s="128">
        <v>124</v>
      </c>
      <c r="O79" s="128">
        <v>237</v>
      </c>
      <c r="P79" s="128">
        <v>92</v>
      </c>
    </row>
    <row r="80" spans="1:16" x14ac:dyDescent="0.25">
      <c r="A80" s="126" t="s">
        <v>144</v>
      </c>
      <c r="B80" s="127" t="s">
        <v>145</v>
      </c>
      <c r="C80" s="127" t="s">
        <v>254</v>
      </c>
      <c r="D80" s="126" t="s">
        <v>255</v>
      </c>
      <c r="E80" s="128">
        <v>13967</v>
      </c>
      <c r="F80" s="128">
        <v>1230</v>
      </c>
      <c r="G80" s="128">
        <v>10667</v>
      </c>
      <c r="H80" s="128">
        <v>2070</v>
      </c>
      <c r="I80" s="128">
        <v>13855</v>
      </c>
      <c r="J80" s="128">
        <v>1223</v>
      </c>
      <c r="K80" s="128">
        <v>10530</v>
      </c>
      <c r="L80" s="128">
        <v>2102</v>
      </c>
      <c r="M80" s="128">
        <v>13926</v>
      </c>
      <c r="N80" s="128">
        <v>1235</v>
      </c>
      <c r="O80" s="128">
        <v>10597</v>
      </c>
      <c r="P80" s="128">
        <v>2094</v>
      </c>
    </row>
    <row r="81" spans="1:16" x14ac:dyDescent="0.25">
      <c r="A81" s="126" t="s">
        <v>144</v>
      </c>
      <c r="B81" s="127" t="s">
        <v>145</v>
      </c>
      <c r="C81" s="127" t="s">
        <v>256</v>
      </c>
      <c r="D81" s="126" t="s">
        <v>257</v>
      </c>
      <c r="E81" s="128">
        <v>2023</v>
      </c>
      <c r="F81" s="128">
        <v>361</v>
      </c>
      <c r="G81" s="128">
        <v>1116</v>
      </c>
      <c r="H81" s="128">
        <v>546</v>
      </c>
      <c r="I81" s="128">
        <v>2115</v>
      </c>
      <c r="J81" s="128">
        <v>409</v>
      </c>
      <c r="K81" s="128">
        <v>1148</v>
      </c>
      <c r="L81" s="128">
        <v>558</v>
      </c>
      <c r="M81" s="128">
        <v>2095</v>
      </c>
      <c r="N81" s="128">
        <v>360</v>
      </c>
      <c r="O81" s="128">
        <v>1212</v>
      </c>
      <c r="P81" s="128">
        <v>523</v>
      </c>
    </row>
    <row r="82" spans="1:16" x14ac:dyDescent="0.25">
      <c r="A82" s="126" t="s">
        <v>144</v>
      </c>
      <c r="B82" s="127" t="s">
        <v>145</v>
      </c>
      <c r="C82" s="127" t="s">
        <v>258</v>
      </c>
      <c r="D82" s="126" t="s">
        <v>259</v>
      </c>
      <c r="E82" s="128">
        <v>313</v>
      </c>
      <c r="F82" s="128">
        <v>114</v>
      </c>
      <c r="G82" s="128">
        <v>131</v>
      </c>
      <c r="H82" s="128">
        <v>68</v>
      </c>
      <c r="I82" s="128">
        <v>315</v>
      </c>
      <c r="J82" s="128">
        <v>117</v>
      </c>
      <c r="K82" s="128">
        <v>131</v>
      </c>
      <c r="L82" s="128">
        <v>67</v>
      </c>
      <c r="M82" s="128">
        <v>308</v>
      </c>
      <c r="N82" s="128">
        <v>113</v>
      </c>
      <c r="O82" s="128">
        <v>137</v>
      </c>
      <c r="P82" s="128">
        <v>58</v>
      </c>
    </row>
    <row r="83" spans="1:16" x14ac:dyDescent="0.25">
      <c r="A83" s="126" t="s">
        <v>144</v>
      </c>
      <c r="B83" s="127" t="s">
        <v>145</v>
      </c>
      <c r="C83" s="127" t="s">
        <v>260</v>
      </c>
      <c r="D83" s="126" t="s">
        <v>261</v>
      </c>
      <c r="E83" s="128">
        <v>428</v>
      </c>
      <c r="F83" s="128">
        <v>143</v>
      </c>
      <c r="G83" s="128">
        <v>190</v>
      </c>
      <c r="H83" s="128">
        <v>95</v>
      </c>
      <c r="I83" s="128">
        <v>417</v>
      </c>
      <c r="J83" s="128">
        <v>141</v>
      </c>
      <c r="K83" s="128">
        <v>183</v>
      </c>
      <c r="L83" s="128">
        <v>93</v>
      </c>
      <c r="M83" s="128">
        <v>445</v>
      </c>
      <c r="N83" s="128">
        <v>141</v>
      </c>
      <c r="O83" s="128">
        <v>214</v>
      </c>
      <c r="P83" s="128">
        <v>90</v>
      </c>
    </row>
    <row r="84" spans="1:16" x14ac:dyDescent="0.25">
      <c r="A84" s="126" t="s">
        <v>144</v>
      </c>
      <c r="B84" s="127" t="s">
        <v>145</v>
      </c>
      <c r="C84" s="127" t="s">
        <v>262</v>
      </c>
      <c r="D84" s="126" t="s">
        <v>263</v>
      </c>
      <c r="E84" s="128">
        <v>71173</v>
      </c>
      <c r="F84" s="128">
        <v>5498</v>
      </c>
      <c r="G84" s="128">
        <v>54541</v>
      </c>
      <c r="H84" s="128">
        <v>11134</v>
      </c>
      <c r="I84" s="128">
        <v>72254</v>
      </c>
      <c r="J84" s="128">
        <v>6698</v>
      </c>
      <c r="K84" s="128">
        <v>54407</v>
      </c>
      <c r="L84" s="128">
        <v>11149</v>
      </c>
      <c r="M84" s="128">
        <v>71677</v>
      </c>
      <c r="N84" s="128">
        <v>6722</v>
      </c>
      <c r="O84" s="128">
        <v>53984</v>
      </c>
      <c r="P84" s="128">
        <v>10971</v>
      </c>
    </row>
    <row r="85" spans="1:16" x14ac:dyDescent="0.25">
      <c r="A85" s="126" t="s">
        <v>144</v>
      </c>
      <c r="B85" s="127" t="s">
        <v>145</v>
      </c>
      <c r="C85" s="127" t="s">
        <v>264</v>
      </c>
      <c r="D85" s="126" t="s">
        <v>265</v>
      </c>
      <c r="E85" s="128">
        <v>1769</v>
      </c>
      <c r="F85" s="128">
        <v>463</v>
      </c>
      <c r="G85" s="128">
        <v>1048</v>
      </c>
      <c r="H85" s="128">
        <v>258</v>
      </c>
      <c r="I85" s="128">
        <v>1763</v>
      </c>
      <c r="J85" s="128">
        <v>467</v>
      </c>
      <c r="K85" s="128">
        <v>1043</v>
      </c>
      <c r="L85" s="128">
        <v>253</v>
      </c>
      <c r="M85" s="128">
        <v>1848</v>
      </c>
      <c r="N85" s="128">
        <v>464</v>
      </c>
      <c r="O85" s="128">
        <v>1134</v>
      </c>
      <c r="P85" s="128">
        <v>250</v>
      </c>
    </row>
    <row r="86" spans="1:16" x14ac:dyDescent="0.25">
      <c r="A86" s="126" t="s">
        <v>144</v>
      </c>
      <c r="B86" s="127" t="s">
        <v>145</v>
      </c>
      <c r="C86" s="127" t="s">
        <v>266</v>
      </c>
      <c r="D86" s="126" t="s">
        <v>267</v>
      </c>
      <c r="E86" s="128">
        <v>2321</v>
      </c>
      <c r="F86" s="128">
        <v>399</v>
      </c>
      <c r="G86" s="128">
        <v>1326</v>
      </c>
      <c r="H86" s="128">
        <v>596</v>
      </c>
      <c r="I86" s="128">
        <v>2260</v>
      </c>
      <c r="J86" s="128">
        <v>394</v>
      </c>
      <c r="K86" s="128">
        <v>1269</v>
      </c>
      <c r="L86" s="128">
        <v>597</v>
      </c>
      <c r="M86" s="128">
        <v>2272</v>
      </c>
      <c r="N86" s="128">
        <v>398</v>
      </c>
      <c r="O86" s="128">
        <v>1287</v>
      </c>
      <c r="P86" s="128">
        <v>587</v>
      </c>
    </row>
    <row r="87" spans="1:16" x14ac:dyDescent="0.25">
      <c r="A87" s="126" t="s">
        <v>144</v>
      </c>
      <c r="B87" s="127" t="s">
        <v>145</v>
      </c>
      <c r="C87" s="127" t="s">
        <v>268</v>
      </c>
      <c r="D87" s="126" t="s">
        <v>269</v>
      </c>
      <c r="E87" s="128">
        <v>2495</v>
      </c>
      <c r="F87" s="128">
        <v>353</v>
      </c>
      <c r="G87" s="128">
        <v>1628</v>
      </c>
      <c r="H87" s="128">
        <v>514</v>
      </c>
      <c r="I87" s="128">
        <v>2454</v>
      </c>
      <c r="J87" s="128">
        <v>352</v>
      </c>
      <c r="K87" s="128">
        <v>1596</v>
      </c>
      <c r="L87" s="128">
        <v>506</v>
      </c>
      <c r="M87" s="128">
        <v>2498</v>
      </c>
      <c r="N87" s="128">
        <v>350</v>
      </c>
      <c r="O87" s="128">
        <v>1643</v>
      </c>
      <c r="P87" s="128">
        <v>505</v>
      </c>
    </row>
    <row r="88" spans="1:16" x14ac:dyDescent="0.25">
      <c r="A88" s="126" t="s">
        <v>144</v>
      </c>
      <c r="B88" s="127" t="s">
        <v>145</v>
      </c>
      <c r="C88" s="127" t="s">
        <v>270</v>
      </c>
      <c r="D88" s="126" t="s">
        <v>271</v>
      </c>
      <c r="E88" s="128">
        <v>19135</v>
      </c>
      <c r="F88" s="128">
        <v>1520</v>
      </c>
      <c r="G88" s="128">
        <v>13476</v>
      </c>
      <c r="H88" s="128">
        <v>4139</v>
      </c>
      <c r="I88" s="128">
        <v>19239</v>
      </c>
      <c r="J88" s="128">
        <v>1562</v>
      </c>
      <c r="K88" s="128">
        <v>13536</v>
      </c>
      <c r="L88" s="128">
        <v>4141</v>
      </c>
      <c r="M88" s="128">
        <v>18496</v>
      </c>
      <c r="N88" s="128">
        <v>1568</v>
      </c>
      <c r="O88" s="128">
        <v>12792</v>
      </c>
      <c r="P88" s="128">
        <v>4136</v>
      </c>
    </row>
    <row r="89" spans="1:16" x14ac:dyDescent="0.25">
      <c r="A89" s="126" t="s">
        <v>144</v>
      </c>
      <c r="B89" s="127" t="s">
        <v>145</v>
      </c>
      <c r="C89" s="127" t="s">
        <v>272</v>
      </c>
      <c r="D89" s="126" t="s">
        <v>273</v>
      </c>
      <c r="E89" s="128">
        <v>20220</v>
      </c>
      <c r="F89" s="128">
        <v>1448</v>
      </c>
      <c r="G89" s="128">
        <v>15635</v>
      </c>
      <c r="H89" s="128">
        <v>3137</v>
      </c>
      <c r="I89" s="128">
        <v>19995</v>
      </c>
      <c r="J89" s="128">
        <v>1479</v>
      </c>
      <c r="K89" s="128">
        <v>15400</v>
      </c>
      <c r="L89" s="128">
        <v>3116</v>
      </c>
      <c r="M89" s="128">
        <v>19931</v>
      </c>
      <c r="N89" s="128">
        <v>1514</v>
      </c>
      <c r="O89" s="128">
        <v>15341</v>
      </c>
      <c r="P89" s="128">
        <v>3076</v>
      </c>
    </row>
    <row r="90" spans="1:16" x14ac:dyDescent="0.25">
      <c r="A90" s="126" t="s">
        <v>144</v>
      </c>
      <c r="B90" s="127" t="s">
        <v>145</v>
      </c>
      <c r="C90" s="127" t="s">
        <v>274</v>
      </c>
      <c r="D90" s="126" t="s">
        <v>275</v>
      </c>
      <c r="E90" s="128">
        <v>1596</v>
      </c>
      <c r="F90" s="128">
        <v>160</v>
      </c>
      <c r="G90" s="128">
        <v>1281</v>
      </c>
      <c r="H90" s="128">
        <v>155</v>
      </c>
      <c r="I90" s="128">
        <v>1531</v>
      </c>
      <c r="J90" s="128">
        <v>156</v>
      </c>
      <c r="K90" s="128">
        <v>1215</v>
      </c>
      <c r="L90" s="128">
        <v>160</v>
      </c>
      <c r="M90" s="128">
        <v>1591</v>
      </c>
      <c r="N90" s="128">
        <v>204</v>
      </c>
      <c r="O90" s="128">
        <v>1232</v>
      </c>
      <c r="P90" s="128">
        <v>155</v>
      </c>
    </row>
    <row r="91" spans="1:16" x14ac:dyDescent="0.25">
      <c r="A91" s="126" t="s">
        <v>144</v>
      </c>
      <c r="B91" s="127" t="s">
        <v>145</v>
      </c>
      <c r="C91" s="127" t="s">
        <v>276</v>
      </c>
      <c r="D91" s="126" t="s">
        <v>277</v>
      </c>
      <c r="E91" s="128">
        <v>4201</v>
      </c>
      <c r="F91" s="128">
        <v>451</v>
      </c>
      <c r="G91" s="128">
        <v>2386</v>
      </c>
      <c r="H91" s="128">
        <v>1364</v>
      </c>
      <c r="I91" s="128">
        <v>4249</v>
      </c>
      <c r="J91" s="128">
        <v>450</v>
      </c>
      <c r="K91" s="128">
        <v>2436</v>
      </c>
      <c r="L91" s="128">
        <v>1363</v>
      </c>
      <c r="M91" s="128">
        <v>4246</v>
      </c>
      <c r="N91" s="128">
        <v>457</v>
      </c>
      <c r="O91" s="128">
        <v>2419</v>
      </c>
      <c r="P91" s="128">
        <v>1370</v>
      </c>
    </row>
    <row r="92" spans="1:16" x14ac:dyDescent="0.25">
      <c r="A92" s="126" t="s">
        <v>144</v>
      </c>
      <c r="B92" s="127" t="s">
        <v>145</v>
      </c>
      <c r="C92" s="127" t="s">
        <v>278</v>
      </c>
      <c r="D92" s="126" t="s">
        <v>279</v>
      </c>
      <c r="E92" s="128">
        <v>509</v>
      </c>
      <c r="F92" s="128">
        <v>210</v>
      </c>
      <c r="G92" s="128">
        <v>186</v>
      </c>
      <c r="H92" s="128">
        <v>113</v>
      </c>
      <c r="I92" s="128">
        <v>504</v>
      </c>
      <c r="J92" s="128">
        <v>210</v>
      </c>
      <c r="K92" s="128">
        <v>175</v>
      </c>
      <c r="L92" s="128">
        <v>119</v>
      </c>
      <c r="M92" s="128">
        <v>485</v>
      </c>
      <c r="N92" s="128">
        <v>209</v>
      </c>
      <c r="O92" s="128">
        <v>158</v>
      </c>
      <c r="P92" s="128">
        <v>118</v>
      </c>
    </row>
    <row r="93" spans="1:16" x14ac:dyDescent="0.25">
      <c r="A93" s="126" t="s">
        <v>144</v>
      </c>
      <c r="B93" s="127" t="s">
        <v>145</v>
      </c>
      <c r="C93" s="127" t="s">
        <v>280</v>
      </c>
      <c r="D93" s="126" t="s">
        <v>281</v>
      </c>
      <c r="E93" s="128">
        <v>1253</v>
      </c>
      <c r="F93" s="128">
        <v>207</v>
      </c>
      <c r="G93" s="128">
        <v>862</v>
      </c>
      <c r="H93" s="128">
        <v>184</v>
      </c>
      <c r="I93" s="128">
        <v>1252</v>
      </c>
      <c r="J93" s="128">
        <v>208</v>
      </c>
      <c r="K93" s="128">
        <v>853</v>
      </c>
      <c r="L93" s="128">
        <v>191</v>
      </c>
      <c r="M93" s="128">
        <v>1212</v>
      </c>
      <c r="N93" s="128">
        <v>201</v>
      </c>
      <c r="O93" s="128">
        <v>831</v>
      </c>
      <c r="P93" s="128">
        <v>180</v>
      </c>
    </row>
    <row r="94" spans="1:16" x14ac:dyDescent="0.25">
      <c r="A94" s="126" t="s">
        <v>144</v>
      </c>
      <c r="B94" s="127" t="s">
        <v>145</v>
      </c>
      <c r="C94" s="127" t="s">
        <v>282</v>
      </c>
      <c r="D94" s="126" t="s">
        <v>283</v>
      </c>
      <c r="E94" s="128">
        <v>15638</v>
      </c>
      <c r="F94" s="128">
        <v>1705</v>
      </c>
      <c r="G94" s="128">
        <v>11079</v>
      </c>
      <c r="H94" s="128">
        <v>2854</v>
      </c>
      <c r="I94" s="128">
        <v>14950</v>
      </c>
      <c r="J94" s="128">
        <v>1753</v>
      </c>
      <c r="K94" s="128">
        <v>10341</v>
      </c>
      <c r="L94" s="128">
        <v>2856</v>
      </c>
      <c r="M94" s="128">
        <v>14832</v>
      </c>
      <c r="N94" s="128">
        <v>1769</v>
      </c>
      <c r="O94" s="128">
        <v>10233</v>
      </c>
      <c r="P94" s="128">
        <v>2830</v>
      </c>
    </row>
    <row r="95" spans="1:16" x14ac:dyDescent="0.25">
      <c r="A95" s="126" t="s">
        <v>144</v>
      </c>
      <c r="B95" s="127" t="s">
        <v>145</v>
      </c>
      <c r="C95" s="127" t="s">
        <v>146</v>
      </c>
      <c r="D95" s="126" t="s">
        <v>147</v>
      </c>
      <c r="E95" s="128">
        <v>1572074</v>
      </c>
      <c r="F95" s="128">
        <v>165548</v>
      </c>
      <c r="G95" s="128">
        <v>1199723</v>
      </c>
      <c r="H95" s="128">
        <v>206803</v>
      </c>
      <c r="I95" s="128">
        <v>1566733</v>
      </c>
      <c r="J95" s="128">
        <v>170595</v>
      </c>
      <c r="K95" s="128">
        <v>1190198</v>
      </c>
      <c r="L95" s="128">
        <v>205940</v>
      </c>
      <c r="M95" s="128">
        <v>1558044</v>
      </c>
      <c r="N95" s="128">
        <v>175036</v>
      </c>
      <c r="O95" s="128">
        <v>1180811</v>
      </c>
      <c r="P95" s="128">
        <v>202197</v>
      </c>
    </row>
    <row r="96" spans="1:16" x14ac:dyDescent="0.25">
      <c r="A96" s="126" t="s">
        <v>144</v>
      </c>
      <c r="B96" s="127" t="s">
        <v>145</v>
      </c>
      <c r="C96" s="127" t="s">
        <v>284</v>
      </c>
      <c r="D96" s="126" t="s">
        <v>285</v>
      </c>
      <c r="E96" s="128">
        <v>903</v>
      </c>
      <c r="F96" s="128">
        <v>139</v>
      </c>
      <c r="G96" s="128">
        <v>409</v>
      </c>
      <c r="H96" s="128">
        <v>355</v>
      </c>
      <c r="I96" s="128">
        <v>871</v>
      </c>
      <c r="J96" s="128">
        <v>137</v>
      </c>
      <c r="K96" s="128">
        <v>379</v>
      </c>
      <c r="L96" s="128">
        <v>355</v>
      </c>
      <c r="M96" s="128">
        <v>894</v>
      </c>
      <c r="N96" s="128">
        <v>139</v>
      </c>
      <c r="O96" s="128">
        <v>373</v>
      </c>
      <c r="P96" s="128">
        <v>382</v>
      </c>
    </row>
    <row r="97" spans="1:16" x14ac:dyDescent="0.25">
      <c r="A97" s="126" t="s">
        <v>144</v>
      </c>
      <c r="B97" s="127" t="s">
        <v>145</v>
      </c>
      <c r="C97" s="127" t="s">
        <v>286</v>
      </c>
      <c r="D97" s="126" t="s">
        <v>287</v>
      </c>
      <c r="E97" s="128">
        <v>340</v>
      </c>
      <c r="F97" s="128">
        <v>128</v>
      </c>
      <c r="G97" s="128">
        <v>47</v>
      </c>
      <c r="H97" s="128">
        <v>165</v>
      </c>
      <c r="I97" s="128">
        <v>321</v>
      </c>
      <c r="J97" s="128">
        <v>122</v>
      </c>
      <c r="K97" s="128">
        <v>44</v>
      </c>
      <c r="L97" s="128">
        <v>155</v>
      </c>
      <c r="M97" s="128">
        <v>299</v>
      </c>
      <c r="N97" s="128">
        <v>120</v>
      </c>
      <c r="O97" s="128">
        <v>38</v>
      </c>
      <c r="P97" s="128">
        <v>141</v>
      </c>
    </row>
    <row r="98" spans="1:16" x14ac:dyDescent="0.25">
      <c r="A98" s="126" t="s">
        <v>144</v>
      </c>
      <c r="B98" s="127" t="s">
        <v>145</v>
      </c>
      <c r="C98" s="127" t="s">
        <v>288</v>
      </c>
      <c r="D98" s="126" t="s">
        <v>289</v>
      </c>
      <c r="E98" s="128">
        <v>1435</v>
      </c>
      <c r="F98" s="128">
        <v>478</v>
      </c>
      <c r="G98" s="128">
        <v>787</v>
      </c>
      <c r="H98" s="128">
        <v>170</v>
      </c>
      <c r="I98" s="128">
        <v>1460</v>
      </c>
      <c r="J98" s="128">
        <v>487</v>
      </c>
      <c r="K98" s="128">
        <v>784</v>
      </c>
      <c r="L98" s="128">
        <v>189</v>
      </c>
      <c r="M98" s="128">
        <v>1412</v>
      </c>
      <c r="N98" s="128">
        <v>486</v>
      </c>
      <c r="O98" s="128">
        <v>731</v>
      </c>
      <c r="P98" s="128">
        <v>195</v>
      </c>
    </row>
    <row r="99" spans="1:16" x14ac:dyDescent="0.25">
      <c r="A99" s="126" t="s">
        <v>144</v>
      </c>
      <c r="B99" s="127" t="s">
        <v>145</v>
      </c>
      <c r="C99" s="127" t="s">
        <v>290</v>
      </c>
      <c r="D99" s="126" t="s">
        <v>291</v>
      </c>
      <c r="E99" s="128">
        <v>451</v>
      </c>
      <c r="F99" s="128">
        <v>194</v>
      </c>
      <c r="G99" s="128">
        <v>124</v>
      </c>
      <c r="H99" s="128">
        <v>133</v>
      </c>
      <c r="I99" s="128">
        <v>443</v>
      </c>
      <c r="J99" s="128">
        <v>190</v>
      </c>
      <c r="K99" s="128">
        <v>120</v>
      </c>
      <c r="L99" s="128">
        <v>133</v>
      </c>
      <c r="M99" s="128">
        <v>445</v>
      </c>
      <c r="N99" s="128">
        <v>193</v>
      </c>
      <c r="O99" s="128">
        <v>128</v>
      </c>
      <c r="P99" s="128">
        <v>124</v>
      </c>
    </row>
    <row r="100" spans="1:16" x14ac:dyDescent="0.25">
      <c r="A100" s="126" t="s">
        <v>144</v>
      </c>
      <c r="B100" s="127" t="s">
        <v>145</v>
      </c>
      <c r="C100" s="127" t="s">
        <v>294</v>
      </c>
      <c r="D100" s="126" t="s">
        <v>295</v>
      </c>
      <c r="E100" s="128">
        <v>850</v>
      </c>
      <c r="F100" s="128">
        <v>291</v>
      </c>
      <c r="G100" s="128">
        <v>415</v>
      </c>
      <c r="H100" s="128">
        <v>144</v>
      </c>
      <c r="I100" s="128">
        <v>856</v>
      </c>
      <c r="J100" s="128">
        <v>291</v>
      </c>
      <c r="K100" s="128">
        <v>411</v>
      </c>
      <c r="L100" s="128">
        <v>154</v>
      </c>
      <c r="M100" s="128">
        <v>796</v>
      </c>
      <c r="N100" s="128">
        <v>268</v>
      </c>
      <c r="O100" s="128">
        <v>379</v>
      </c>
      <c r="P100" s="128">
        <v>149</v>
      </c>
    </row>
    <row r="101" spans="1:16" x14ac:dyDescent="0.25">
      <c r="A101" s="126" t="s">
        <v>144</v>
      </c>
      <c r="B101" s="127" t="s">
        <v>145</v>
      </c>
      <c r="C101" s="127" t="s">
        <v>292</v>
      </c>
      <c r="D101" s="126" t="s">
        <v>293</v>
      </c>
      <c r="E101" s="128">
        <v>3100</v>
      </c>
      <c r="F101" s="128">
        <v>890</v>
      </c>
      <c r="G101" s="128">
        <v>1800</v>
      </c>
      <c r="H101" s="128">
        <v>410</v>
      </c>
      <c r="I101" s="128">
        <v>3023</v>
      </c>
      <c r="J101" s="128">
        <v>886</v>
      </c>
      <c r="K101" s="128">
        <v>1738</v>
      </c>
      <c r="L101" s="128">
        <v>399</v>
      </c>
      <c r="M101" s="128">
        <v>2993</v>
      </c>
      <c r="N101" s="128">
        <v>883</v>
      </c>
      <c r="O101" s="128">
        <v>1729</v>
      </c>
      <c r="P101" s="128">
        <v>381</v>
      </c>
    </row>
    <row r="102" spans="1:16" x14ac:dyDescent="0.25">
      <c r="A102" s="126" t="s">
        <v>144</v>
      </c>
      <c r="B102" s="127" t="s">
        <v>145</v>
      </c>
      <c r="C102" s="127" t="s">
        <v>296</v>
      </c>
      <c r="D102" s="126" t="s">
        <v>297</v>
      </c>
      <c r="E102" s="128">
        <v>207</v>
      </c>
      <c r="F102" s="128">
        <v>69</v>
      </c>
      <c r="G102" s="128">
        <v>66</v>
      </c>
      <c r="H102" s="128">
        <v>72</v>
      </c>
      <c r="I102" s="128">
        <v>212</v>
      </c>
      <c r="J102" s="128">
        <v>70</v>
      </c>
      <c r="K102" s="128">
        <v>71</v>
      </c>
      <c r="L102" s="128">
        <v>71</v>
      </c>
      <c r="M102" s="128">
        <v>213</v>
      </c>
      <c r="N102" s="128">
        <v>71</v>
      </c>
      <c r="O102" s="128">
        <v>69</v>
      </c>
      <c r="P102" s="128">
        <v>73</v>
      </c>
    </row>
    <row r="103" spans="1:16" x14ac:dyDescent="0.25">
      <c r="A103" s="126" t="s">
        <v>144</v>
      </c>
      <c r="B103" s="127" t="s">
        <v>145</v>
      </c>
      <c r="C103" s="127" t="s">
        <v>298</v>
      </c>
      <c r="D103" s="126" t="s">
        <v>299</v>
      </c>
      <c r="E103" s="128">
        <v>2951</v>
      </c>
      <c r="F103" s="128">
        <v>350</v>
      </c>
      <c r="G103" s="128">
        <v>1693</v>
      </c>
      <c r="H103" s="128">
        <v>908</v>
      </c>
      <c r="I103" s="128">
        <v>2943</v>
      </c>
      <c r="J103" s="128">
        <v>358</v>
      </c>
      <c r="K103" s="128">
        <v>1686</v>
      </c>
      <c r="L103" s="128">
        <v>899</v>
      </c>
      <c r="M103" s="128">
        <v>2960</v>
      </c>
      <c r="N103" s="128">
        <v>364</v>
      </c>
      <c r="O103" s="128">
        <v>1689</v>
      </c>
      <c r="P103" s="128">
        <v>907</v>
      </c>
    </row>
    <row r="104" spans="1:16" x14ac:dyDescent="0.25">
      <c r="A104" s="126" t="s">
        <v>144</v>
      </c>
      <c r="B104" s="127" t="s">
        <v>145</v>
      </c>
      <c r="C104" s="127" t="s">
        <v>300</v>
      </c>
      <c r="D104" s="126" t="s">
        <v>301</v>
      </c>
      <c r="E104" s="128">
        <v>554</v>
      </c>
      <c r="F104" s="128">
        <v>165</v>
      </c>
      <c r="G104" s="128">
        <v>309</v>
      </c>
      <c r="H104" s="128">
        <v>80</v>
      </c>
      <c r="I104" s="128">
        <v>537</v>
      </c>
      <c r="J104" s="128">
        <v>165</v>
      </c>
      <c r="K104" s="128">
        <v>273</v>
      </c>
      <c r="L104" s="128">
        <v>99</v>
      </c>
      <c r="M104" s="128">
        <v>515</v>
      </c>
      <c r="N104" s="128">
        <v>169</v>
      </c>
      <c r="O104" s="128">
        <v>244</v>
      </c>
      <c r="P104" s="128">
        <v>102</v>
      </c>
    </row>
    <row r="105" spans="1:16" x14ac:dyDescent="0.25">
      <c r="A105" s="126" t="s">
        <v>144</v>
      </c>
      <c r="B105" s="127" t="s">
        <v>145</v>
      </c>
      <c r="C105" s="127" t="s">
        <v>302</v>
      </c>
      <c r="D105" s="126" t="s">
        <v>303</v>
      </c>
      <c r="E105" s="128">
        <v>502</v>
      </c>
      <c r="F105" s="128">
        <v>154</v>
      </c>
      <c r="G105" s="128">
        <v>143</v>
      </c>
      <c r="H105" s="128">
        <v>205</v>
      </c>
      <c r="I105" s="128">
        <v>497</v>
      </c>
      <c r="J105" s="128">
        <v>157</v>
      </c>
      <c r="K105" s="128">
        <v>137</v>
      </c>
      <c r="L105" s="128">
        <v>203</v>
      </c>
      <c r="M105" s="128">
        <v>495</v>
      </c>
      <c r="N105" s="128">
        <v>160</v>
      </c>
      <c r="O105" s="128">
        <v>133</v>
      </c>
      <c r="P105" s="128">
        <v>202</v>
      </c>
    </row>
    <row r="106" spans="1:16" x14ac:dyDescent="0.25">
      <c r="A106" s="126" t="s">
        <v>144</v>
      </c>
      <c r="B106" s="127" t="s">
        <v>145</v>
      </c>
      <c r="C106" s="127" t="s">
        <v>304</v>
      </c>
      <c r="D106" s="126" t="s">
        <v>305</v>
      </c>
      <c r="E106" s="128">
        <v>7794</v>
      </c>
      <c r="F106" s="128">
        <v>1032</v>
      </c>
      <c r="G106" s="128">
        <v>5696</v>
      </c>
      <c r="H106" s="128">
        <v>1066</v>
      </c>
      <c r="I106" s="128">
        <v>7740</v>
      </c>
      <c r="J106" s="128">
        <v>1045</v>
      </c>
      <c r="K106" s="128">
        <v>5597</v>
      </c>
      <c r="L106" s="128">
        <v>1098</v>
      </c>
      <c r="M106" s="128">
        <v>7670</v>
      </c>
      <c r="N106" s="128">
        <v>1045</v>
      </c>
      <c r="O106" s="128">
        <v>5513</v>
      </c>
      <c r="P106" s="128">
        <v>1112</v>
      </c>
    </row>
    <row r="107" spans="1:16" x14ac:dyDescent="0.25">
      <c r="A107" s="126" t="s">
        <v>144</v>
      </c>
      <c r="B107" s="127" t="s">
        <v>145</v>
      </c>
      <c r="C107" s="127" t="s">
        <v>306</v>
      </c>
      <c r="D107" s="126" t="s">
        <v>307</v>
      </c>
      <c r="E107" s="128">
        <v>1509</v>
      </c>
      <c r="F107" s="128">
        <v>285</v>
      </c>
      <c r="G107" s="128">
        <v>927</v>
      </c>
      <c r="H107" s="128">
        <v>297</v>
      </c>
      <c r="I107" s="128">
        <v>1549</v>
      </c>
      <c r="J107" s="128">
        <v>280</v>
      </c>
      <c r="K107" s="128">
        <v>964</v>
      </c>
      <c r="L107" s="128">
        <v>305</v>
      </c>
      <c r="M107" s="128">
        <v>1615</v>
      </c>
      <c r="N107" s="128">
        <v>286</v>
      </c>
      <c r="O107" s="128">
        <v>966</v>
      </c>
      <c r="P107" s="128">
        <v>363</v>
      </c>
    </row>
    <row r="108" spans="1:16" x14ac:dyDescent="0.25">
      <c r="A108" s="126" t="s">
        <v>144</v>
      </c>
      <c r="B108" s="127" t="s">
        <v>145</v>
      </c>
      <c r="C108" s="127" t="s">
        <v>308</v>
      </c>
      <c r="D108" s="126" t="s">
        <v>309</v>
      </c>
      <c r="E108" s="128">
        <v>3539</v>
      </c>
      <c r="F108" s="128">
        <v>756</v>
      </c>
      <c r="G108" s="128">
        <v>2392</v>
      </c>
      <c r="H108" s="128">
        <v>391</v>
      </c>
      <c r="I108" s="128">
        <v>3588</v>
      </c>
      <c r="J108" s="128">
        <v>758</v>
      </c>
      <c r="K108" s="128">
        <v>2430</v>
      </c>
      <c r="L108" s="128">
        <v>400</v>
      </c>
      <c r="M108" s="128">
        <v>3595</v>
      </c>
      <c r="N108" s="128">
        <v>733</v>
      </c>
      <c r="O108" s="128">
        <v>2466</v>
      </c>
      <c r="P108" s="128">
        <v>396</v>
      </c>
    </row>
    <row r="109" spans="1:16" x14ac:dyDescent="0.25">
      <c r="A109" s="126" t="s">
        <v>144</v>
      </c>
      <c r="B109" s="127" t="s">
        <v>145</v>
      </c>
      <c r="C109" s="127" t="s">
        <v>310</v>
      </c>
      <c r="D109" s="126" t="s">
        <v>311</v>
      </c>
      <c r="E109" s="128">
        <v>2774</v>
      </c>
      <c r="F109" s="128">
        <v>425</v>
      </c>
      <c r="G109" s="128">
        <v>1952</v>
      </c>
      <c r="H109" s="128">
        <v>397</v>
      </c>
      <c r="I109" s="128">
        <v>2689</v>
      </c>
      <c r="J109" s="128">
        <v>419</v>
      </c>
      <c r="K109" s="128">
        <v>1868</v>
      </c>
      <c r="L109" s="128">
        <v>402</v>
      </c>
      <c r="M109" s="128">
        <v>2755</v>
      </c>
      <c r="N109" s="128">
        <v>422</v>
      </c>
      <c r="O109" s="128">
        <v>1913</v>
      </c>
      <c r="P109" s="128">
        <v>420</v>
      </c>
    </row>
    <row r="110" spans="1:16" x14ac:dyDescent="0.25">
      <c r="A110" s="126" t="s">
        <v>144</v>
      </c>
      <c r="B110" s="127" t="s">
        <v>145</v>
      </c>
      <c r="C110" s="127" t="s">
        <v>312</v>
      </c>
      <c r="D110" s="126" t="s">
        <v>313</v>
      </c>
      <c r="E110" s="128">
        <v>6982</v>
      </c>
      <c r="F110" s="128">
        <v>739</v>
      </c>
      <c r="G110" s="128">
        <v>4596</v>
      </c>
      <c r="H110" s="128">
        <v>1647</v>
      </c>
      <c r="I110" s="128">
        <v>6993</v>
      </c>
      <c r="J110" s="128">
        <v>744</v>
      </c>
      <c r="K110" s="128">
        <v>4593</v>
      </c>
      <c r="L110" s="128">
        <v>1656</v>
      </c>
      <c r="M110" s="128">
        <v>6989</v>
      </c>
      <c r="N110" s="128">
        <v>753</v>
      </c>
      <c r="O110" s="128">
        <v>4596</v>
      </c>
      <c r="P110" s="128">
        <v>1640</v>
      </c>
    </row>
    <row r="111" spans="1:16" x14ac:dyDescent="0.25">
      <c r="A111" s="126" t="s">
        <v>144</v>
      </c>
      <c r="B111" s="127" t="s">
        <v>145</v>
      </c>
      <c r="C111" s="127" t="s">
        <v>314</v>
      </c>
      <c r="D111" s="126" t="s">
        <v>315</v>
      </c>
      <c r="E111" s="128">
        <v>70489</v>
      </c>
      <c r="F111" s="128">
        <v>4918</v>
      </c>
      <c r="G111" s="128">
        <v>54669</v>
      </c>
      <c r="H111" s="128">
        <v>10902</v>
      </c>
      <c r="I111" s="128">
        <v>69840</v>
      </c>
      <c r="J111" s="128">
        <v>5150</v>
      </c>
      <c r="K111" s="128">
        <v>53760</v>
      </c>
      <c r="L111" s="128">
        <v>10930</v>
      </c>
      <c r="M111" s="128">
        <v>69133</v>
      </c>
      <c r="N111" s="128">
        <v>5352</v>
      </c>
      <c r="O111" s="128">
        <v>53027</v>
      </c>
      <c r="P111" s="128">
        <v>10754</v>
      </c>
    </row>
    <row r="112" spans="1:16" x14ac:dyDescent="0.25">
      <c r="A112" s="126" t="s">
        <v>144</v>
      </c>
      <c r="B112" s="127" t="s">
        <v>145</v>
      </c>
      <c r="C112" s="127" t="s">
        <v>316</v>
      </c>
      <c r="D112" s="126" t="s">
        <v>317</v>
      </c>
      <c r="E112" s="128">
        <v>425</v>
      </c>
      <c r="F112" s="128">
        <v>188</v>
      </c>
      <c r="G112" s="128">
        <v>126</v>
      </c>
      <c r="H112" s="128">
        <v>111</v>
      </c>
      <c r="I112" s="128">
        <v>433</v>
      </c>
      <c r="J112" s="128">
        <v>192</v>
      </c>
      <c r="K112" s="128">
        <v>128</v>
      </c>
      <c r="L112" s="128">
        <v>113</v>
      </c>
      <c r="M112" s="128">
        <v>446</v>
      </c>
      <c r="N112" s="128">
        <v>195</v>
      </c>
      <c r="O112" s="128">
        <v>131</v>
      </c>
      <c r="P112" s="128">
        <v>120</v>
      </c>
    </row>
    <row r="113" spans="1:16" x14ac:dyDescent="0.25">
      <c r="A113" s="126" t="s">
        <v>144</v>
      </c>
      <c r="B113" s="127" t="s">
        <v>145</v>
      </c>
      <c r="C113" s="127" t="s">
        <v>318</v>
      </c>
      <c r="D113" s="126" t="s">
        <v>319</v>
      </c>
      <c r="E113" s="128">
        <v>35540</v>
      </c>
      <c r="F113" s="128">
        <v>3221</v>
      </c>
      <c r="G113" s="128">
        <v>24320</v>
      </c>
      <c r="H113" s="128">
        <v>7999</v>
      </c>
      <c r="I113" s="128">
        <v>35342</v>
      </c>
      <c r="J113" s="128">
        <v>3240</v>
      </c>
      <c r="K113" s="128">
        <v>24030</v>
      </c>
      <c r="L113" s="128">
        <v>8072</v>
      </c>
      <c r="M113" s="128">
        <v>35234</v>
      </c>
      <c r="N113" s="128">
        <v>3245</v>
      </c>
      <c r="O113" s="128">
        <v>23770</v>
      </c>
      <c r="P113" s="128">
        <v>8219</v>
      </c>
    </row>
    <row r="114" spans="1:16" x14ac:dyDescent="0.25">
      <c r="A114" s="126" t="s">
        <v>144</v>
      </c>
      <c r="B114" s="127" t="s">
        <v>145</v>
      </c>
      <c r="C114" s="127" t="s">
        <v>320</v>
      </c>
      <c r="D114" s="126" t="s">
        <v>321</v>
      </c>
      <c r="E114" s="128">
        <v>1416</v>
      </c>
      <c r="F114" s="128">
        <v>275</v>
      </c>
      <c r="G114" s="128">
        <v>844</v>
      </c>
      <c r="H114" s="128">
        <v>297</v>
      </c>
      <c r="I114" s="128">
        <v>1438</v>
      </c>
      <c r="J114" s="128">
        <v>276</v>
      </c>
      <c r="K114" s="128">
        <v>866</v>
      </c>
      <c r="L114" s="128">
        <v>296</v>
      </c>
      <c r="M114" s="128">
        <v>1428</v>
      </c>
      <c r="N114" s="128">
        <v>278</v>
      </c>
      <c r="O114" s="128">
        <v>860</v>
      </c>
      <c r="P114" s="128">
        <v>290</v>
      </c>
    </row>
    <row r="115" spans="1:16" x14ac:dyDescent="0.25">
      <c r="A115" s="126" t="s">
        <v>144</v>
      </c>
      <c r="B115" s="127" t="s">
        <v>145</v>
      </c>
      <c r="C115" s="127" t="s">
        <v>322</v>
      </c>
      <c r="D115" s="126" t="s">
        <v>323</v>
      </c>
      <c r="E115" s="128">
        <v>462</v>
      </c>
      <c r="F115" s="128">
        <v>178</v>
      </c>
      <c r="G115" s="128">
        <v>165</v>
      </c>
      <c r="H115" s="128">
        <v>119</v>
      </c>
      <c r="I115" s="128">
        <v>466</v>
      </c>
      <c r="J115" s="128">
        <v>178</v>
      </c>
      <c r="K115" s="128">
        <v>172</v>
      </c>
      <c r="L115" s="128">
        <v>116</v>
      </c>
      <c r="M115" s="128">
        <v>488</v>
      </c>
      <c r="N115" s="128">
        <v>180</v>
      </c>
      <c r="O115" s="128">
        <v>190</v>
      </c>
      <c r="P115" s="128">
        <v>118</v>
      </c>
    </row>
    <row r="116" spans="1:16" x14ac:dyDescent="0.25">
      <c r="A116" s="126" t="s">
        <v>144</v>
      </c>
      <c r="B116" s="127" t="s">
        <v>145</v>
      </c>
      <c r="C116" s="127" t="s">
        <v>324</v>
      </c>
      <c r="D116" s="126" t="s">
        <v>325</v>
      </c>
      <c r="E116" s="128">
        <v>1184</v>
      </c>
      <c r="F116" s="128">
        <v>311</v>
      </c>
      <c r="G116" s="128">
        <v>570</v>
      </c>
      <c r="H116" s="128">
        <v>303</v>
      </c>
      <c r="I116" s="128">
        <v>1189</v>
      </c>
      <c r="J116" s="128">
        <v>309</v>
      </c>
      <c r="K116" s="128">
        <v>564</v>
      </c>
      <c r="L116" s="128">
        <v>316</v>
      </c>
      <c r="M116" s="128">
        <v>1221</v>
      </c>
      <c r="N116" s="128">
        <v>304</v>
      </c>
      <c r="O116" s="128">
        <v>611</v>
      </c>
      <c r="P116" s="128">
        <v>306</v>
      </c>
    </row>
    <row r="117" spans="1:16" x14ac:dyDescent="0.25">
      <c r="A117" s="126" t="s">
        <v>144</v>
      </c>
      <c r="B117" s="127" t="s">
        <v>145</v>
      </c>
      <c r="C117" s="127" t="s">
        <v>326</v>
      </c>
      <c r="D117" s="126" t="s">
        <v>327</v>
      </c>
      <c r="E117" s="128">
        <v>329</v>
      </c>
      <c r="F117" s="128">
        <v>135</v>
      </c>
      <c r="G117" s="128">
        <v>104</v>
      </c>
      <c r="H117" s="128">
        <v>90</v>
      </c>
      <c r="I117" s="128">
        <v>322</v>
      </c>
      <c r="J117" s="128">
        <v>136</v>
      </c>
      <c r="K117" s="128">
        <v>97</v>
      </c>
      <c r="L117" s="128">
        <v>89</v>
      </c>
      <c r="M117" s="128">
        <v>357</v>
      </c>
      <c r="N117" s="128">
        <v>137</v>
      </c>
      <c r="O117" s="128">
        <v>122</v>
      </c>
      <c r="P117" s="128">
        <v>98</v>
      </c>
    </row>
    <row r="118" spans="1:16" x14ac:dyDescent="0.25">
      <c r="A118" s="126" t="s">
        <v>144</v>
      </c>
      <c r="B118" s="127" t="s">
        <v>145</v>
      </c>
      <c r="C118" s="127" t="s">
        <v>328</v>
      </c>
      <c r="D118" s="126" t="s">
        <v>329</v>
      </c>
      <c r="E118" s="128">
        <v>1772</v>
      </c>
      <c r="F118" s="128">
        <v>345</v>
      </c>
      <c r="G118" s="128">
        <v>1084</v>
      </c>
      <c r="H118" s="128">
        <v>343</v>
      </c>
      <c r="I118" s="128">
        <v>1766</v>
      </c>
      <c r="J118" s="128">
        <v>354</v>
      </c>
      <c r="K118" s="128">
        <v>1072</v>
      </c>
      <c r="L118" s="128">
        <v>340</v>
      </c>
      <c r="M118" s="128">
        <v>1788</v>
      </c>
      <c r="N118" s="128">
        <v>353</v>
      </c>
      <c r="O118" s="128">
        <v>1094</v>
      </c>
      <c r="P118" s="128">
        <v>341</v>
      </c>
    </row>
    <row r="119" spans="1:16" x14ac:dyDescent="0.25">
      <c r="A119" s="126" t="s">
        <v>144</v>
      </c>
      <c r="B119" s="127" t="s">
        <v>145</v>
      </c>
      <c r="C119" s="127" t="s">
        <v>330</v>
      </c>
      <c r="D119" s="126" t="s">
        <v>331</v>
      </c>
      <c r="E119" s="128">
        <v>555</v>
      </c>
      <c r="F119" s="128">
        <v>80</v>
      </c>
      <c r="G119" s="128">
        <v>283</v>
      </c>
      <c r="H119" s="128">
        <v>192</v>
      </c>
      <c r="I119" s="128">
        <v>544</v>
      </c>
      <c r="J119" s="128">
        <v>77</v>
      </c>
      <c r="K119" s="128">
        <v>277</v>
      </c>
      <c r="L119" s="128">
        <v>190</v>
      </c>
      <c r="M119" s="128">
        <v>549</v>
      </c>
      <c r="N119" s="128">
        <v>79</v>
      </c>
      <c r="O119" s="128">
        <v>288</v>
      </c>
      <c r="P119" s="128">
        <v>182</v>
      </c>
    </row>
    <row r="120" spans="1:16" x14ac:dyDescent="0.25">
      <c r="A120" s="126" t="s">
        <v>144</v>
      </c>
      <c r="B120" s="127" t="s">
        <v>145</v>
      </c>
      <c r="C120" s="127" t="s">
        <v>332</v>
      </c>
      <c r="D120" s="126" t="s">
        <v>333</v>
      </c>
      <c r="E120" s="128">
        <v>1098</v>
      </c>
      <c r="F120" s="128">
        <v>404</v>
      </c>
      <c r="G120" s="128">
        <v>538</v>
      </c>
      <c r="H120" s="128">
        <v>156</v>
      </c>
      <c r="I120" s="128">
        <v>1120</v>
      </c>
      <c r="J120" s="128">
        <v>411</v>
      </c>
      <c r="K120" s="128">
        <v>543</v>
      </c>
      <c r="L120" s="128">
        <v>166</v>
      </c>
      <c r="M120" s="128">
        <v>1069</v>
      </c>
      <c r="N120" s="128">
        <v>427</v>
      </c>
      <c r="O120" s="128">
        <v>474</v>
      </c>
      <c r="P120" s="128">
        <v>168</v>
      </c>
    </row>
    <row r="121" spans="1:16" x14ac:dyDescent="0.25">
      <c r="A121" s="126" t="s">
        <v>144</v>
      </c>
      <c r="B121" s="127" t="s">
        <v>145</v>
      </c>
      <c r="C121" s="127" t="s">
        <v>334</v>
      </c>
      <c r="D121" s="126" t="s">
        <v>335</v>
      </c>
      <c r="E121" s="128">
        <v>981</v>
      </c>
      <c r="F121" s="128">
        <v>264</v>
      </c>
      <c r="G121" s="128">
        <v>529</v>
      </c>
      <c r="H121" s="128">
        <v>188</v>
      </c>
      <c r="I121" s="128">
        <v>1003</v>
      </c>
      <c r="J121" s="128">
        <v>269</v>
      </c>
      <c r="K121" s="128">
        <v>550</v>
      </c>
      <c r="L121" s="128">
        <v>184</v>
      </c>
      <c r="M121" s="128">
        <v>1024</v>
      </c>
      <c r="N121" s="128">
        <v>268</v>
      </c>
      <c r="O121" s="128">
        <v>574</v>
      </c>
      <c r="P121" s="128">
        <v>182</v>
      </c>
    </row>
    <row r="122" spans="1:16" x14ac:dyDescent="0.25">
      <c r="A122" s="126" t="s">
        <v>144</v>
      </c>
      <c r="B122" s="127" t="s">
        <v>145</v>
      </c>
      <c r="C122" s="127" t="s">
        <v>336</v>
      </c>
      <c r="D122" s="126" t="s">
        <v>337</v>
      </c>
      <c r="E122" s="128">
        <v>5821</v>
      </c>
      <c r="F122" s="128">
        <v>653</v>
      </c>
      <c r="G122" s="128">
        <v>3931</v>
      </c>
      <c r="H122" s="128">
        <v>1237</v>
      </c>
      <c r="I122" s="128">
        <v>5814</v>
      </c>
      <c r="J122" s="128">
        <v>658</v>
      </c>
      <c r="K122" s="128">
        <v>3918</v>
      </c>
      <c r="L122" s="128">
        <v>1238</v>
      </c>
      <c r="M122" s="128">
        <v>5697</v>
      </c>
      <c r="N122" s="128">
        <v>670</v>
      </c>
      <c r="O122" s="128">
        <v>3796</v>
      </c>
      <c r="P122" s="128">
        <v>1231</v>
      </c>
    </row>
    <row r="123" spans="1:16" x14ac:dyDescent="0.25">
      <c r="A123" s="126" t="s">
        <v>144</v>
      </c>
      <c r="B123" s="127" t="s">
        <v>145</v>
      </c>
      <c r="C123" s="127" t="s">
        <v>338</v>
      </c>
      <c r="D123" s="126" t="s">
        <v>339</v>
      </c>
      <c r="E123" s="128">
        <v>1331</v>
      </c>
      <c r="F123" s="128">
        <v>627</v>
      </c>
      <c r="G123" s="128">
        <v>496</v>
      </c>
      <c r="H123" s="128">
        <v>208</v>
      </c>
      <c r="I123" s="128">
        <v>1314</v>
      </c>
      <c r="J123" s="128">
        <v>641</v>
      </c>
      <c r="K123" s="128">
        <v>463</v>
      </c>
      <c r="L123" s="128">
        <v>210</v>
      </c>
      <c r="M123" s="128">
        <v>1326</v>
      </c>
      <c r="N123" s="128">
        <v>638</v>
      </c>
      <c r="O123" s="128">
        <v>481</v>
      </c>
      <c r="P123" s="128">
        <v>207</v>
      </c>
    </row>
    <row r="124" spans="1:16" x14ac:dyDescent="0.25">
      <c r="A124" s="126" t="s">
        <v>144</v>
      </c>
      <c r="B124" s="127" t="s">
        <v>145</v>
      </c>
      <c r="C124" s="127" t="s">
        <v>340</v>
      </c>
      <c r="D124" s="126" t="s">
        <v>341</v>
      </c>
      <c r="E124" s="128">
        <v>1294</v>
      </c>
      <c r="F124" s="128">
        <v>336</v>
      </c>
      <c r="G124" s="128">
        <v>650</v>
      </c>
      <c r="H124" s="128">
        <v>308</v>
      </c>
      <c r="I124" s="128">
        <v>1290</v>
      </c>
      <c r="J124" s="128">
        <v>331</v>
      </c>
      <c r="K124" s="128">
        <v>652</v>
      </c>
      <c r="L124" s="128">
        <v>307</v>
      </c>
      <c r="M124" s="128">
        <v>1283</v>
      </c>
      <c r="N124" s="128">
        <v>336</v>
      </c>
      <c r="O124" s="128">
        <v>647</v>
      </c>
      <c r="P124" s="128">
        <v>300</v>
      </c>
    </row>
    <row r="125" spans="1:16" x14ac:dyDescent="0.25">
      <c r="A125" s="126" t="s">
        <v>144</v>
      </c>
      <c r="B125" s="127" t="s">
        <v>145</v>
      </c>
      <c r="C125" s="127" t="s">
        <v>342</v>
      </c>
      <c r="D125" s="126" t="s">
        <v>343</v>
      </c>
      <c r="E125" s="128">
        <v>1738</v>
      </c>
      <c r="F125" s="128">
        <v>511</v>
      </c>
      <c r="G125" s="128">
        <v>965</v>
      </c>
      <c r="H125" s="128">
        <v>262</v>
      </c>
      <c r="I125" s="128">
        <v>1765</v>
      </c>
      <c r="J125" s="128">
        <v>512</v>
      </c>
      <c r="K125" s="128">
        <v>999</v>
      </c>
      <c r="L125" s="128">
        <v>254</v>
      </c>
      <c r="M125" s="128">
        <v>1736</v>
      </c>
      <c r="N125" s="128">
        <v>517</v>
      </c>
      <c r="O125" s="128">
        <v>970</v>
      </c>
      <c r="P125" s="128">
        <v>249</v>
      </c>
    </row>
    <row r="126" spans="1:16" x14ac:dyDescent="0.25">
      <c r="A126" s="126" t="s">
        <v>144</v>
      </c>
      <c r="B126" s="127" t="s">
        <v>145</v>
      </c>
      <c r="C126" s="127" t="s">
        <v>344</v>
      </c>
      <c r="D126" s="126" t="s">
        <v>345</v>
      </c>
      <c r="E126" s="128">
        <v>1856</v>
      </c>
      <c r="F126" s="128">
        <v>357</v>
      </c>
      <c r="G126" s="128">
        <v>1100</v>
      </c>
      <c r="H126" s="128">
        <v>399</v>
      </c>
      <c r="I126" s="128">
        <v>1812</v>
      </c>
      <c r="J126" s="128">
        <v>370</v>
      </c>
      <c r="K126" s="128">
        <v>1069</v>
      </c>
      <c r="L126" s="128">
        <v>373</v>
      </c>
      <c r="M126" s="128">
        <v>1804</v>
      </c>
      <c r="N126" s="128">
        <v>399</v>
      </c>
      <c r="O126" s="128">
        <v>1034</v>
      </c>
      <c r="P126" s="128">
        <v>371</v>
      </c>
    </row>
    <row r="127" spans="1:16" x14ac:dyDescent="0.25">
      <c r="A127" s="126" t="s">
        <v>144</v>
      </c>
      <c r="B127" s="127" t="s">
        <v>145</v>
      </c>
      <c r="C127" s="127" t="s">
        <v>346</v>
      </c>
      <c r="D127" s="126" t="s">
        <v>347</v>
      </c>
      <c r="E127" s="128">
        <v>1551</v>
      </c>
      <c r="F127" s="128">
        <v>332</v>
      </c>
      <c r="G127" s="128">
        <v>852</v>
      </c>
      <c r="H127" s="128">
        <v>367</v>
      </c>
      <c r="I127" s="128">
        <v>1560</v>
      </c>
      <c r="J127" s="128">
        <v>331</v>
      </c>
      <c r="K127" s="128">
        <v>864</v>
      </c>
      <c r="L127" s="128">
        <v>365</v>
      </c>
      <c r="M127" s="128">
        <v>1506</v>
      </c>
      <c r="N127" s="128">
        <v>333</v>
      </c>
      <c r="O127" s="128">
        <v>803</v>
      </c>
      <c r="P127" s="128">
        <v>370</v>
      </c>
    </row>
    <row r="128" spans="1:16" x14ac:dyDescent="0.25">
      <c r="A128" s="126" t="s">
        <v>144</v>
      </c>
      <c r="B128" s="127" t="s">
        <v>145</v>
      </c>
      <c r="C128" s="127" t="s">
        <v>166</v>
      </c>
      <c r="D128" s="126" t="s">
        <v>167</v>
      </c>
      <c r="E128" s="128">
        <v>8807</v>
      </c>
      <c r="F128" s="128">
        <v>1293</v>
      </c>
      <c r="G128" s="128">
        <v>6725</v>
      </c>
      <c r="H128" s="128">
        <v>789</v>
      </c>
      <c r="I128" s="128">
        <v>8780</v>
      </c>
      <c r="J128" s="128">
        <v>1320</v>
      </c>
      <c r="K128" s="128">
        <v>6649</v>
      </c>
      <c r="L128" s="128">
        <v>811</v>
      </c>
      <c r="M128" s="128">
        <v>8572</v>
      </c>
      <c r="N128" s="128">
        <v>1302</v>
      </c>
      <c r="O128" s="128">
        <v>6487</v>
      </c>
      <c r="P128" s="128">
        <v>783</v>
      </c>
    </row>
    <row r="129" spans="1:16" x14ac:dyDescent="0.25">
      <c r="A129" s="126" t="s">
        <v>144</v>
      </c>
      <c r="B129" s="127" t="s">
        <v>145</v>
      </c>
      <c r="C129" s="127" t="s">
        <v>348</v>
      </c>
      <c r="D129" s="126" t="s">
        <v>349</v>
      </c>
      <c r="E129" s="128">
        <v>9601</v>
      </c>
      <c r="F129" s="128">
        <v>982</v>
      </c>
      <c r="G129" s="128">
        <v>6602</v>
      </c>
      <c r="H129" s="128">
        <v>2017</v>
      </c>
      <c r="I129" s="128">
        <v>9592</v>
      </c>
      <c r="J129" s="128">
        <v>972</v>
      </c>
      <c r="K129" s="128">
        <v>6622</v>
      </c>
      <c r="L129" s="128">
        <v>1998</v>
      </c>
      <c r="M129" s="128">
        <v>9560</v>
      </c>
      <c r="N129" s="128">
        <v>978</v>
      </c>
      <c r="O129" s="128">
        <v>6608</v>
      </c>
      <c r="P129" s="128">
        <v>1974</v>
      </c>
    </row>
    <row r="130" spans="1:16" x14ac:dyDescent="0.25">
      <c r="A130" s="126" t="s">
        <v>144</v>
      </c>
      <c r="B130" s="127" t="s">
        <v>145</v>
      </c>
      <c r="C130" s="127" t="s">
        <v>350</v>
      </c>
      <c r="D130" s="126" t="s">
        <v>351</v>
      </c>
      <c r="E130" s="128">
        <v>779</v>
      </c>
      <c r="F130" s="128">
        <v>281</v>
      </c>
      <c r="G130" s="128">
        <v>333</v>
      </c>
      <c r="H130" s="128">
        <v>165</v>
      </c>
      <c r="I130" s="128">
        <v>780</v>
      </c>
      <c r="J130" s="128">
        <v>282</v>
      </c>
      <c r="K130" s="128">
        <v>322</v>
      </c>
      <c r="L130" s="128">
        <v>176</v>
      </c>
      <c r="M130" s="128">
        <v>797</v>
      </c>
      <c r="N130" s="128">
        <v>280</v>
      </c>
      <c r="O130" s="128">
        <v>342</v>
      </c>
      <c r="P130" s="128">
        <v>175</v>
      </c>
    </row>
    <row r="131" spans="1:16" x14ac:dyDescent="0.25">
      <c r="A131" s="126" t="s">
        <v>144</v>
      </c>
      <c r="B131" s="127" t="s">
        <v>145</v>
      </c>
      <c r="C131" s="127" t="s">
        <v>354</v>
      </c>
      <c r="D131" s="126" t="s">
        <v>355</v>
      </c>
      <c r="E131" s="128">
        <v>7617</v>
      </c>
      <c r="F131" s="128">
        <v>536</v>
      </c>
      <c r="G131" s="128">
        <v>6400</v>
      </c>
      <c r="H131" s="128">
        <v>681</v>
      </c>
      <c r="I131" s="128">
        <v>7268</v>
      </c>
      <c r="J131" s="128">
        <v>538</v>
      </c>
      <c r="K131" s="128">
        <v>6056</v>
      </c>
      <c r="L131" s="128">
        <v>674</v>
      </c>
      <c r="M131" s="128">
        <v>7370</v>
      </c>
      <c r="N131" s="128">
        <v>534</v>
      </c>
      <c r="O131" s="128">
        <v>6146</v>
      </c>
      <c r="P131" s="128">
        <v>690</v>
      </c>
    </row>
    <row r="132" spans="1:16" x14ac:dyDescent="0.25">
      <c r="A132" s="126" t="s">
        <v>144</v>
      </c>
      <c r="B132" s="127" t="s">
        <v>145</v>
      </c>
      <c r="C132" s="127" t="s">
        <v>356</v>
      </c>
      <c r="D132" s="126" t="s">
        <v>357</v>
      </c>
      <c r="E132" s="128">
        <v>3733</v>
      </c>
      <c r="F132" s="128">
        <v>997</v>
      </c>
      <c r="G132" s="128">
        <v>1894</v>
      </c>
      <c r="H132" s="128">
        <v>842</v>
      </c>
      <c r="I132" s="128">
        <v>3773</v>
      </c>
      <c r="J132" s="128">
        <v>1010</v>
      </c>
      <c r="K132" s="128">
        <v>1934</v>
      </c>
      <c r="L132" s="128">
        <v>829</v>
      </c>
      <c r="M132" s="128">
        <v>3776</v>
      </c>
      <c r="N132" s="128">
        <v>1011</v>
      </c>
      <c r="O132" s="128">
        <v>1945</v>
      </c>
      <c r="P132" s="128">
        <v>820</v>
      </c>
    </row>
    <row r="133" spans="1:16" x14ac:dyDescent="0.25">
      <c r="A133" s="126" t="s">
        <v>144</v>
      </c>
      <c r="B133" s="127" t="s">
        <v>145</v>
      </c>
      <c r="C133" s="127" t="s">
        <v>358</v>
      </c>
      <c r="D133" s="126" t="s">
        <v>359</v>
      </c>
      <c r="E133" s="128">
        <v>1661</v>
      </c>
      <c r="F133" s="128">
        <v>312</v>
      </c>
      <c r="G133" s="128">
        <v>974</v>
      </c>
      <c r="H133" s="128">
        <v>375</v>
      </c>
      <c r="I133" s="128">
        <v>1692</v>
      </c>
      <c r="J133" s="128">
        <v>319</v>
      </c>
      <c r="K133" s="128">
        <v>994</v>
      </c>
      <c r="L133" s="128">
        <v>379</v>
      </c>
      <c r="M133" s="128">
        <v>1669</v>
      </c>
      <c r="N133" s="128">
        <v>319</v>
      </c>
      <c r="O133" s="128">
        <v>976</v>
      </c>
      <c r="P133" s="128">
        <v>374</v>
      </c>
    </row>
    <row r="134" spans="1:16" x14ac:dyDescent="0.25">
      <c r="A134" s="126" t="s">
        <v>144</v>
      </c>
      <c r="B134" s="127" t="s">
        <v>145</v>
      </c>
      <c r="C134" s="127" t="s">
        <v>360</v>
      </c>
      <c r="D134" s="126" t="s">
        <v>361</v>
      </c>
      <c r="E134" s="128">
        <v>1799</v>
      </c>
      <c r="F134" s="128">
        <v>422</v>
      </c>
      <c r="G134" s="128">
        <v>1054</v>
      </c>
      <c r="H134" s="128">
        <v>323</v>
      </c>
      <c r="I134" s="128">
        <v>1775</v>
      </c>
      <c r="J134" s="128">
        <v>429</v>
      </c>
      <c r="K134" s="128">
        <v>1022</v>
      </c>
      <c r="L134" s="128">
        <v>324</v>
      </c>
      <c r="M134" s="128">
        <v>1706</v>
      </c>
      <c r="N134" s="128">
        <v>427</v>
      </c>
      <c r="O134" s="128">
        <v>961</v>
      </c>
      <c r="P134" s="128">
        <v>318</v>
      </c>
    </row>
    <row r="135" spans="1:16" x14ac:dyDescent="0.25">
      <c r="A135" s="126" t="s">
        <v>144</v>
      </c>
      <c r="B135" s="127" t="s">
        <v>145</v>
      </c>
      <c r="C135" s="127" t="s">
        <v>362</v>
      </c>
      <c r="D135" s="126" t="s">
        <v>363</v>
      </c>
      <c r="E135" s="128">
        <v>1483</v>
      </c>
      <c r="F135" s="128">
        <v>370</v>
      </c>
      <c r="G135" s="128">
        <v>843</v>
      </c>
      <c r="H135" s="128">
        <v>270</v>
      </c>
      <c r="I135" s="128">
        <v>1435</v>
      </c>
      <c r="J135" s="128">
        <v>376</v>
      </c>
      <c r="K135" s="128">
        <v>785</v>
      </c>
      <c r="L135" s="128">
        <v>274</v>
      </c>
      <c r="M135" s="128">
        <v>1449</v>
      </c>
      <c r="N135" s="128">
        <v>376</v>
      </c>
      <c r="O135" s="128">
        <v>809</v>
      </c>
      <c r="P135" s="128">
        <v>264</v>
      </c>
    </row>
    <row r="136" spans="1:16" x14ac:dyDescent="0.25">
      <c r="A136" s="126" t="s">
        <v>144</v>
      </c>
      <c r="B136" s="127" t="s">
        <v>145</v>
      </c>
      <c r="C136" s="127" t="s">
        <v>364</v>
      </c>
      <c r="D136" s="126" t="s">
        <v>365</v>
      </c>
      <c r="E136" s="128">
        <v>744</v>
      </c>
      <c r="F136" s="128">
        <v>185</v>
      </c>
      <c r="G136" s="128">
        <v>427</v>
      </c>
      <c r="H136" s="128">
        <v>132</v>
      </c>
      <c r="I136" s="128">
        <v>743</v>
      </c>
      <c r="J136" s="128">
        <v>183</v>
      </c>
      <c r="K136" s="128">
        <v>426</v>
      </c>
      <c r="L136" s="128">
        <v>134</v>
      </c>
      <c r="M136" s="128">
        <v>752</v>
      </c>
      <c r="N136" s="128">
        <v>186</v>
      </c>
      <c r="O136" s="128">
        <v>431</v>
      </c>
      <c r="P136" s="128">
        <v>135</v>
      </c>
    </row>
    <row r="137" spans="1:16" x14ac:dyDescent="0.25">
      <c r="A137" s="126" t="s">
        <v>144</v>
      </c>
      <c r="B137" s="127" t="s">
        <v>145</v>
      </c>
      <c r="C137" s="127" t="s">
        <v>366</v>
      </c>
      <c r="D137" s="126" t="s">
        <v>367</v>
      </c>
      <c r="E137" s="128">
        <v>1550</v>
      </c>
      <c r="F137" s="128">
        <v>211</v>
      </c>
      <c r="G137" s="128">
        <v>1122</v>
      </c>
      <c r="H137" s="128">
        <v>217</v>
      </c>
      <c r="I137" s="128">
        <v>1531</v>
      </c>
      <c r="J137" s="128">
        <v>208</v>
      </c>
      <c r="K137" s="128">
        <v>1111</v>
      </c>
      <c r="L137" s="128">
        <v>212</v>
      </c>
      <c r="M137" s="128">
        <v>1553</v>
      </c>
      <c r="N137" s="128">
        <v>206</v>
      </c>
      <c r="O137" s="128">
        <v>1142</v>
      </c>
      <c r="P137" s="128">
        <v>205</v>
      </c>
    </row>
    <row r="138" spans="1:16" x14ac:dyDescent="0.25">
      <c r="A138" s="126" t="s">
        <v>144</v>
      </c>
      <c r="B138" s="127" t="s">
        <v>145</v>
      </c>
      <c r="C138" s="127" t="s">
        <v>368</v>
      </c>
      <c r="D138" s="126" t="s">
        <v>369</v>
      </c>
      <c r="E138" s="128">
        <v>838</v>
      </c>
      <c r="F138" s="128">
        <v>152</v>
      </c>
      <c r="G138" s="128">
        <v>600</v>
      </c>
      <c r="H138" s="128">
        <v>86</v>
      </c>
      <c r="I138" s="128">
        <v>829</v>
      </c>
      <c r="J138" s="128">
        <v>156</v>
      </c>
      <c r="K138" s="128">
        <v>583</v>
      </c>
      <c r="L138" s="128">
        <v>90</v>
      </c>
      <c r="M138" s="128">
        <v>810</v>
      </c>
      <c r="N138" s="128">
        <v>149</v>
      </c>
      <c r="O138" s="128">
        <v>570</v>
      </c>
      <c r="P138" s="128">
        <v>91</v>
      </c>
    </row>
    <row r="139" spans="1:16" x14ac:dyDescent="0.25">
      <c r="A139" s="126" t="s">
        <v>144</v>
      </c>
      <c r="B139" s="127" t="s">
        <v>145</v>
      </c>
      <c r="C139" s="127" t="s">
        <v>370</v>
      </c>
      <c r="D139" s="126" t="s">
        <v>371</v>
      </c>
      <c r="E139" s="128">
        <v>12903</v>
      </c>
      <c r="F139" s="128">
        <v>3108</v>
      </c>
      <c r="G139" s="128">
        <v>8473</v>
      </c>
      <c r="H139" s="128">
        <v>1322</v>
      </c>
      <c r="I139" s="128">
        <v>13720</v>
      </c>
      <c r="J139" s="128">
        <v>4087</v>
      </c>
      <c r="K139" s="128">
        <v>8347</v>
      </c>
      <c r="L139" s="128">
        <v>1286</v>
      </c>
      <c r="M139" s="128">
        <v>13564</v>
      </c>
      <c r="N139" s="128">
        <v>4173</v>
      </c>
      <c r="O139" s="128">
        <v>8049</v>
      </c>
      <c r="P139" s="128">
        <v>1342</v>
      </c>
    </row>
    <row r="140" spans="1:16" x14ac:dyDescent="0.25">
      <c r="A140" s="126" t="s">
        <v>144</v>
      </c>
      <c r="B140" s="127" t="s">
        <v>145</v>
      </c>
      <c r="C140" s="127" t="s">
        <v>372</v>
      </c>
      <c r="D140" s="126" t="s">
        <v>373</v>
      </c>
      <c r="E140" s="128">
        <v>360</v>
      </c>
      <c r="F140" s="128">
        <v>129</v>
      </c>
      <c r="G140" s="128">
        <v>138</v>
      </c>
      <c r="H140" s="128">
        <v>93</v>
      </c>
      <c r="I140" s="128">
        <v>362</v>
      </c>
      <c r="J140" s="128">
        <v>122</v>
      </c>
      <c r="K140" s="128">
        <v>147</v>
      </c>
      <c r="L140" s="128">
        <v>93</v>
      </c>
      <c r="M140" s="128">
        <v>406</v>
      </c>
      <c r="N140" s="128">
        <v>130</v>
      </c>
      <c r="O140" s="128">
        <v>189</v>
      </c>
      <c r="P140" s="128">
        <v>87</v>
      </c>
    </row>
    <row r="141" spans="1:16" x14ac:dyDescent="0.25">
      <c r="A141" s="126" t="s">
        <v>144</v>
      </c>
      <c r="B141" s="127" t="s">
        <v>145</v>
      </c>
      <c r="C141" s="127" t="s">
        <v>374</v>
      </c>
      <c r="D141" s="126" t="s">
        <v>375</v>
      </c>
      <c r="E141" s="128">
        <v>3217</v>
      </c>
      <c r="F141" s="128">
        <v>733</v>
      </c>
      <c r="G141" s="128">
        <v>1950</v>
      </c>
      <c r="H141" s="128">
        <v>534</v>
      </c>
      <c r="I141" s="128">
        <v>3177</v>
      </c>
      <c r="J141" s="128">
        <v>736</v>
      </c>
      <c r="K141" s="128">
        <v>1903</v>
      </c>
      <c r="L141" s="128">
        <v>538</v>
      </c>
      <c r="M141" s="128">
        <v>3242</v>
      </c>
      <c r="N141" s="128">
        <v>772</v>
      </c>
      <c r="O141" s="128">
        <v>1929</v>
      </c>
      <c r="P141" s="128">
        <v>541</v>
      </c>
    </row>
    <row r="142" spans="1:16" x14ac:dyDescent="0.25">
      <c r="A142" s="126" t="s">
        <v>144</v>
      </c>
      <c r="B142" s="127" t="s">
        <v>145</v>
      </c>
      <c r="C142" s="127" t="s">
        <v>376</v>
      </c>
      <c r="D142" s="126" t="s">
        <v>377</v>
      </c>
      <c r="E142" s="128">
        <v>720</v>
      </c>
      <c r="F142" s="128">
        <v>281</v>
      </c>
      <c r="G142" s="128">
        <v>288</v>
      </c>
      <c r="H142" s="128">
        <v>151</v>
      </c>
      <c r="I142" s="128">
        <v>702</v>
      </c>
      <c r="J142" s="128">
        <v>281</v>
      </c>
      <c r="K142" s="128">
        <v>274</v>
      </c>
      <c r="L142" s="128">
        <v>147</v>
      </c>
      <c r="M142" s="128">
        <v>706</v>
      </c>
      <c r="N142" s="128">
        <v>291</v>
      </c>
      <c r="O142" s="128">
        <v>273</v>
      </c>
      <c r="P142" s="128">
        <v>142</v>
      </c>
    </row>
    <row r="143" spans="1:16" x14ac:dyDescent="0.25">
      <c r="A143" s="126" t="s">
        <v>144</v>
      </c>
      <c r="B143" s="127" t="s">
        <v>145</v>
      </c>
      <c r="C143" s="127" t="s">
        <v>378</v>
      </c>
      <c r="D143" s="126" t="s">
        <v>379</v>
      </c>
      <c r="E143" s="128">
        <v>676</v>
      </c>
      <c r="F143" s="128">
        <v>157</v>
      </c>
      <c r="G143" s="128">
        <v>386</v>
      </c>
      <c r="H143" s="128">
        <v>133</v>
      </c>
      <c r="I143" s="128">
        <v>670</v>
      </c>
      <c r="J143" s="128">
        <v>161</v>
      </c>
      <c r="K143" s="128">
        <v>380</v>
      </c>
      <c r="L143" s="128">
        <v>129</v>
      </c>
      <c r="M143" s="128">
        <v>672</v>
      </c>
      <c r="N143" s="128">
        <v>160</v>
      </c>
      <c r="O143" s="128">
        <v>382</v>
      </c>
      <c r="P143" s="128">
        <v>130</v>
      </c>
    </row>
    <row r="144" spans="1:16" x14ac:dyDescent="0.25">
      <c r="A144" s="126" t="s">
        <v>144</v>
      </c>
      <c r="B144" s="127" t="s">
        <v>145</v>
      </c>
      <c r="C144" s="127" t="s">
        <v>380</v>
      </c>
      <c r="D144" s="126" t="s">
        <v>381</v>
      </c>
      <c r="E144" s="128">
        <v>1517</v>
      </c>
      <c r="F144" s="128">
        <v>282</v>
      </c>
      <c r="G144" s="128">
        <v>1017</v>
      </c>
      <c r="H144" s="128">
        <v>218</v>
      </c>
      <c r="I144" s="128">
        <v>1576</v>
      </c>
      <c r="J144" s="128">
        <v>309</v>
      </c>
      <c r="K144" s="128">
        <v>1049</v>
      </c>
      <c r="L144" s="128">
        <v>218</v>
      </c>
      <c r="M144" s="128">
        <v>1506</v>
      </c>
      <c r="N144" s="128">
        <v>304</v>
      </c>
      <c r="O144" s="128">
        <v>988</v>
      </c>
      <c r="P144" s="128">
        <v>214</v>
      </c>
    </row>
    <row r="145" spans="1:16" x14ac:dyDescent="0.25">
      <c r="A145" s="126" t="s">
        <v>144</v>
      </c>
      <c r="B145" s="127" t="s">
        <v>145</v>
      </c>
      <c r="C145" s="127" t="s">
        <v>382</v>
      </c>
      <c r="D145" s="126" t="s">
        <v>383</v>
      </c>
      <c r="E145" s="128">
        <v>1836</v>
      </c>
      <c r="F145" s="128">
        <v>273</v>
      </c>
      <c r="G145" s="128">
        <v>1345</v>
      </c>
      <c r="H145" s="128">
        <v>218</v>
      </c>
      <c r="I145" s="128">
        <v>1866</v>
      </c>
      <c r="J145" s="128">
        <v>284</v>
      </c>
      <c r="K145" s="128">
        <v>1357</v>
      </c>
      <c r="L145" s="128">
        <v>225</v>
      </c>
      <c r="M145" s="128">
        <v>1874</v>
      </c>
      <c r="N145" s="128">
        <v>290</v>
      </c>
      <c r="O145" s="128">
        <v>1364</v>
      </c>
      <c r="P145" s="128">
        <v>220</v>
      </c>
    </row>
    <row r="146" spans="1:16" x14ac:dyDescent="0.25">
      <c r="A146" s="126" t="s">
        <v>144</v>
      </c>
      <c r="B146" s="127" t="s">
        <v>145</v>
      </c>
      <c r="C146" s="127" t="s">
        <v>384</v>
      </c>
      <c r="D146" s="126" t="s">
        <v>385</v>
      </c>
      <c r="E146" s="128">
        <v>347</v>
      </c>
      <c r="F146" s="128">
        <v>201</v>
      </c>
      <c r="G146" s="128">
        <v>33</v>
      </c>
      <c r="H146" s="128">
        <v>113</v>
      </c>
      <c r="I146" s="128">
        <v>349</v>
      </c>
      <c r="J146" s="128">
        <v>201</v>
      </c>
      <c r="K146" s="128">
        <v>33</v>
      </c>
      <c r="L146" s="128">
        <v>115</v>
      </c>
      <c r="M146" s="128">
        <v>355</v>
      </c>
      <c r="N146" s="128">
        <v>201</v>
      </c>
      <c r="O146" s="128">
        <v>43</v>
      </c>
      <c r="P146" s="128">
        <v>111</v>
      </c>
    </row>
    <row r="147" spans="1:16" x14ac:dyDescent="0.25">
      <c r="A147" s="126" t="s">
        <v>144</v>
      </c>
      <c r="B147" s="127" t="s">
        <v>145</v>
      </c>
      <c r="C147" s="127" t="s">
        <v>386</v>
      </c>
      <c r="D147" s="126" t="s">
        <v>387</v>
      </c>
      <c r="E147" s="128">
        <v>456</v>
      </c>
      <c r="F147" s="128">
        <v>122</v>
      </c>
      <c r="G147" s="128">
        <v>230</v>
      </c>
      <c r="H147" s="128">
        <v>104</v>
      </c>
      <c r="I147" s="128">
        <v>459</v>
      </c>
      <c r="J147" s="128">
        <v>123</v>
      </c>
      <c r="K147" s="128">
        <v>235</v>
      </c>
      <c r="L147" s="128">
        <v>101</v>
      </c>
      <c r="M147" s="128">
        <v>459</v>
      </c>
      <c r="N147" s="128">
        <v>123</v>
      </c>
      <c r="O147" s="128">
        <v>235</v>
      </c>
      <c r="P147" s="128">
        <v>101</v>
      </c>
    </row>
    <row r="148" spans="1:16" x14ac:dyDescent="0.25">
      <c r="A148" s="126" t="s">
        <v>144</v>
      </c>
      <c r="B148" s="127" t="s">
        <v>145</v>
      </c>
      <c r="C148" s="127" t="s">
        <v>388</v>
      </c>
      <c r="D148" s="126" t="s">
        <v>389</v>
      </c>
      <c r="E148" s="128">
        <v>5968</v>
      </c>
      <c r="F148" s="128">
        <v>1225</v>
      </c>
      <c r="G148" s="128">
        <v>3263</v>
      </c>
      <c r="H148" s="128">
        <v>1480</v>
      </c>
      <c r="I148" s="128">
        <v>5946</v>
      </c>
      <c r="J148" s="128">
        <v>1229</v>
      </c>
      <c r="K148" s="128">
        <v>3252</v>
      </c>
      <c r="L148" s="128">
        <v>1465</v>
      </c>
      <c r="M148" s="128">
        <v>6004</v>
      </c>
      <c r="N148" s="128">
        <v>1251</v>
      </c>
      <c r="O148" s="128">
        <v>3288</v>
      </c>
      <c r="P148" s="128">
        <v>1465</v>
      </c>
    </row>
    <row r="149" spans="1:16" x14ac:dyDescent="0.25">
      <c r="A149" s="126" t="s">
        <v>144</v>
      </c>
      <c r="B149" s="127" t="s">
        <v>145</v>
      </c>
      <c r="C149" s="127" t="s">
        <v>390</v>
      </c>
      <c r="D149" s="126" t="s">
        <v>391</v>
      </c>
      <c r="E149" s="128">
        <v>1647</v>
      </c>
      <c r="F149" s="128">
        <v>351</v>
      </c>
      <c r="G149" s="128">
        <v>1030</v>
      </c>
      <c r="H149" s="128">
        <v>266</v>
      </c>
      <c r="I149" s="128">
        <v>1686</v>
      </c>
      <c r="J149" s="128">
        <v>355</v>
      </c>
      <c r="K149" s="128">
        <v>1054</v>
      </c>
      <c r="L149" s="128">
        <v>277</v>
      </c>
      <c r="M149" s="128">
        <v>1678</v>
      </c>
      <c r="N149" s="128">
        <v>367</v>
      </c>
      <c r="O149" s="128">
        <v>1032</v>
      </c>
      <c r="P149" s="128">
        <v>279</v>
      </c>
    </row>
    <row r="150" spans="1:16" x14ac:dyDescent="0.25">
      <c r="A150" s="126" t="s">
        <v>144</v>
      </c>
      <c r="B150" s="127" t="s">
        <v>145</v>
      </c>
      <c r="C150" s="127" t="s">
        <v>392</v>
      </c>
      <c r="D150" s="126" t="s">
        <v>393</v>
      </c>
      <c r="E150" s="128">
        <v>1526</v>
      </c>
      <c r="F150" s="128">
        <v>698</v>
      </c>
      <c r="G150" s="128">
        <v>603</v>
      </c>
      <c r="H150" s="128">
        <v>225</v>
      </c>
      <c r="I150" s="128">
        <v>1453</v>
      </c>
      <c r="J150" s="128">
        <v>697</v>
      </c>
      <c r="K150" s="128">
        <v>532</v>
      </c>
      <c r="L150" s="128">
        <v>224</v>
      </c>
      <c r="M150" s="128">
        <v>1421</v>
      </c>
      <c r="N150" s="128">
        <v>690</v>
      </c>
      <c r="O150" s="128">
        <v>514</v>
      </c>
      <c r="P150" s="128">
        <v>217</v>
      </c>
    </row>
    <row r="151" spans="1:16" x14ac:dyDescent="0.25">
      <c r="A151" s="126" t="s">
        <v>144</v>
      </c>
      <c r="B151" s="127" t="s">
        <v>145</v>
      </c>
      <c r="C151" s="127" t="s">
        <v>394</v>
      </c>
      <c r="D151" s="126" t="s">
        <v>395</v>
      </c>
      <c r="E151" s="128">
        <v>1365</v>
      </c>
      <c r="F151" s="128">
        <v>413</v>
      </c>
      <c r="G151" s="128">
        <v>674</v>
      </c>
      <c r="H151" s="128">
        <v>278</v>
      </c>
      <c r="I151" s="128">
        <v>1353</v>
      </c>
      <c r="J151" s="128">
        <v>411</v>
      </c>
      <c r="K151" s="128">
        <v>660</v>
      </c>
      <c r="L151" s="128">
        <v>282</v>
      </c>
      <c r="M151" s="128">
        <v>1429</v>
      </c>
      <c r="N151" s="128">
        <v>444</v>
      </c>
      <c r="O151" s="128">
        <v>648</v>
      </c>
      <c r="P151" s="128">
        <v>337</v>
      </c>
    </row>
    <row r="152" spans="1:16" x14ac:dyDescent="0.25">
      <c r="A152" s="126" t="s">
        <v>2206</v>
      </c>
      <c r="B152" s="127" t="s">
        <v>2207</v>
      </c>
      <c r="C152" s="127" t="s">
        <v>2208</v>
      </c>
      <c r="D152" s="126" t="s">
        <v>2207</v>
      </c>
      <c r="E152" s="128">
        <v>29805</v>
      </c>
      <c r="F152" s="128">
        <v>3846</v>
      </c>
      <c r="G152" s="128">
        <v>21626</v>
      </c>
      <c r="H152" s="128">
        <v>4333</v>
      </c>
      <c r="I152" s="128">
        <v>29288</v>
      </c>
      <c r="J152" s="128">
        <v>3869</v>
      </c>
      <c r="K152" s="128">
        <v>21278</v>
      </c>
      <c r="L152" s="128">
        <v>4141</v>
      </c>
      <c r="M152" s="128">
        <v>28702</v>
      </c>
      <c r="N152" s="128">
        <v>3864</v>
      </c>
      <c r="O152" s="128">
        <v>20728</v>
      </c>
      <c r="P152" s="128">
        <v>4110</v>
      </c>
    </row>
    <row r="153" spans="1:16" x14ac:dyDescent="0.25">
      <c r="A153" s="126" t="s">
        <v>2206</v>
      </c>
      <c r="B153" s="127" t="s">
        <v>2207</v>
      </c>
      <c r="C153" s="127" t="s">
        <v>2209</v>
      </c>
      <c r="D153" s="126" t="s">
        <v>2210</v>
      </c>
      <c r="E153" s="128">
        <v>2659</v>
      </c>
      <c r="F153" s="128">
        <v>1016</v>
      </c>
      <c r="G153" s="128">
        <v>987</v>
      </c>
      <c r="H153" s="128">
        <v>656</v>
      </c>
      <c r="I153" s="128">
        <v>2642</v>
      </c>
      <c r="J153" s="128">
        <v>1006</v>
      </c>
      <c r="K153" s="128">
        <v>951</v>
      </c>
      <c r="L153" s="128">
        <v>685</v>
      </c>
      <c r="M153" s="128">
        <v>2532</v>
      </c>
      <c r="N153" s="128">
        <v>1015</v>
      </c>
      <c r="O153" s="128">
        <v>881</v>
      </c>
      <c r="P153" s="128">
        <v>636</v>
      </c>
    </row>
    <row r="154" spans="1:16" x14ac:dyDescent="0.25">
      <c r="A154" s="126" t="s">
        <v>2206</v>
      </c>
      <c r="B154" s="127" t="s">
        <v>2207</v>
      </c>
      <c r="C154" s="127" t="s">
        <v>2211</v>
      </c>
      <c r="D154" s="126" t="s">
        <v>2212</v>
      </c>
      <c r="E154" s="128">
        <v>360</v>
      </c>
      <c r="F154" s="128">
        <v>115</v>
      </c>
      <c r="G154" s="128">
        <v>104</v>
      </c>
      <c r="H154" s="128">
        <v>141</v>
      </c>
      <c r="I154" s="128">
        <v>359</v>
      </c>
      <c r="J154" s="128">
        <v>116</v>
      </c>
      <c r="K154" s="128">
        <v>106</v>
      </c>
      <c r="L154" s="128">
        <v>137</v>
      </c>
      <c r="M154" s="128">
        <v>310</v>
      </c>
      <c r="N154" s="128">
        <v>118</v>
      </c>
      <c r="O154" s="128">
        <v>64</v>
      </c>
      <c r="P154" s="128">
        <v>128</v>
      </c>
    </row>
    <row r="155" spans="1:16" x14ac:dyDescent="0.25">
      <c r="A155" s="126" t="s">
        <v>2206</v>
      </c>
      <c r="B155" s="127" t="s">
        <v>2207</v>
      </c>
      <c r="C155" s="127" t="s">
        <v>2213</v>
      </c>
      <c r="D155" s="126" t="s">
        <v>2214</v>
      </c>
      <c r="E155" s="128">
        <v>23425</v>
      </c>
      <c r="F155" s="128">
        <v>477</v>
      </c>
      <c r="G155" s="128">
        <v>22493</v>
      </c>
      <c r="H155" s="128">
        <v>455</v>
      </c>
      <c r="I155" s="128">
        <v>23820</v>
      </c>
      <c r="J155" s="128">
        <v>478</v>
      </c>
      <c r="K155" s="128">
        <v>22890</v>
      </c>
      <c r="L155" s="128">
        <v>452</v>
      </c>
      <c r="M155" s="128">
        <v>26677</v>
      </c>
      <c r="N155" s="128">
        <v>483</v>
      </c>
      <c r="O155" s="128">
        <v>25673</v>
      </c>
      <c r="P155" s="128">
        <v>521</v>
      </c>
    </row>
    <row r="156" spans="1:16" x14ac:dyDescent="0.25">
      <c r="A156" s="126" t="s">
        <v>2206</v>
      </c>
      <c r="B156" s="127" t="s">
        <v>2207</v>
      </c>
      <c r="C156" s="127" t="s">
        <v>2215</v>
      </c>
      <c r="D156" s="126" t="s">
        <v>2216</v>
      </c>
      <c r="E156" s="128">
        <v>371</v>
      </c>
      <c r="F156" s="128">
        <v>140</v>
      </c>
      <c r="G156" s="128">
        <v>101</v>
      </c>
      <c r="H156" s="128">
        <v>130</v>
      </c>
      <c r="I156" s="128">
        <v>371</v>
      </c>
      <c r="J156" s="128">
        <v>133</v>
      </c>
      <c r="K156" s="128">
        <v>109</v>
      </c>
      <c r="L156" s="128">
        <v>129</v>
      </c>
      <c r="M156" s="128">
        <v>337</v>
      </c>
      <c r="N156" s="128">
        <v>138</v>
      </c>
      <c r="O156" s="128">
        <v>73</v>
      </c>
      <c r="P156" s="128">
        <v>126</v>
      </c>
    </row>
    <row r="157" spans="1:16" x14ac:dyDescent="0.25">
      <c r="A157" s="126" t="s">
        <v>2206</v>
      </c>
      <c r="B157" s="127" t="s">
        <v>2207</v>
      </c>
      <c r="C157" s="127" t="s">
        <v>2217</v>
      </c>
      <c r="D157" s="126" t="s">
        <v>2218</v>
      </c>
      <c r="E157" s="128">
        <v>6729</v>
      </c>
      <c r="F157" s="128">
        <v>2442</v>
      </c>
      <c r="G157" s="128">
        <v>2456</v>
      </c>
      <c r="H157" s="128">
        <v>1831</v>
      </c>
      <c r="I157" s="128">
        <v>6825</v>
      </c>
      <c r="J157" s="128">
        <v>2517</v>
      </c>
      <c r="K157" s="128">
        <v>2467</v>
      </c>
      <c r="L157" s="128">
        <v>1841</v>
      </c>
      <c r="M157" s="128">
        <v>6902</v>
      </c>
      <c r="N157" s="128">
        <v>2557</v>
      </c>
      <c r="O157" s="128">
        <v>2576</v>
      </c>
      <c r="P157" s="128">
        <v>1769</v>
      </c>
    </row>
    <row r="158" spans="1:16" x14ac:dyDescent="0.25">
      <c r="A158" s="126" t="s">
        <v>2206</v>
      </c>
      <c r="B158" s="127" t="s">
        <v>2207</v>
      </c>
      <c r="C158" s="127" t="s">
        <v>2219</v>
      </c>
      <c r="D158" s="126" t="s">
        <v>2220</v>
      </c>
      <c r="E158" s="128">
        <v>5297</v>
      </c>
      <c r="F158" s="128">
        <v>1633</v>
      </c>
      <c r="G158" s="128">
        <v>1901</v>
      </c>
      <c r="H158" s="128">
        <v>1763</v>
      </c>
      <c r="I158" s="128">
        <v>5262</v>
      </c>
      <c r="J158" s="128">
        <v>1601</v>
      </c>
      <c r="K158" s="128">
        <v>1904</v>
      </c>
      <c r="L158" s="128">
        <v>1757</v>
      </c>
      <c r="M158" s="128">
        <v>5312</v>
      </c>
      <c r="N158" s="128">
        <v>1641</v>
      </c>
      <c r="O158" s="128">
        <v>1909</v>
      </c>
      <c r="P158" s="128">
        <v>1762</v>
      </c>
    </row>
    <row r="159" spans="1:16" x14ac:dyDescent="0.25">
      <c r="A159" s="126" t="s">
        <v>2206</v>
      </c>
      <c r="B159" s="127" t="s">
        <v>2207</v>
      </c>
      <c r="C159" s="127" t="s">
        <v>2358</v>
      </c>
      <c r="D159" s="126" t="s">
        <v>2358</v>
      </c>
      <c r="E159" s="128">
        <v>13</v>
      </c>
      <c r="F159" s="128">
        <v>0</v>
      </c>
      <c r="G159" s="128">
        <v>12</v>
      </c>
      <c r="H159" s="128">
        <v>1</v>
      </c>
      <c r="I159" s="128">
        <v>10</v>
      </c>
      <c r="J159" s="128">
        <v>0</v>
      </c>
      <c r="K159" s="128">
        <v>9</v>
      </c>
      <c r="L159" s="128">
        <v>1</v>
      </c>
      <c r="M159" s="128">
        <v>19</v>
      </c>
      <c r="N159" s="128">
        <v>1</v>
      </c>
      <c r="O159" s="128">
        <v>15</v>
      </c>
      <c r="P159" s="128">
        <v>3</v>
      </c>
    </row>
    <row r="160" spans="1:16" x14ac:dyDescent="0.25">
      <c r="A160" s="126" t="s">
        <v>2283</v>
      </c>
      <c r="B160" s="127" t="s">
        <v>2284</v>
      </c>
      <c r="C160" s="127" t="s">
        <v>2286</v>
      </c>
      <c r="D160" s="126" t="s">
        <v>1656</v>
      </c>
      <c r="E160" s="128">
        <v>17604</v>
      </c>
      <c r="F160" s="128">
        <v>1308</v>
      </c>
      <c r="G160" s="128">
        <v>14898</v>
      </c>
      <c r="H160" s="128">
        <v>1398</v>
      </c>
      <c r="I160" s="128">
        <v>17302</v>
      </c>
      <c r="J160" s="128">
        <v>784</v>
      </c>
      <c r="K160" s="128">
        <v>15104</v>
      </c>
      <c r="L160" s="128">
        <v>1414</v>
      </c>
      <c r="M160" s="128">
        <v>19495</v>
      </c>
      <c r="N160" s="128">
        <v>2457</v>
      </c>
      <c r="O160" s="128">
        <v>15685</v>
      </c>
      <c r="P160" s="128">
        <v>1353</v>
      </c>
    </row>
    <row r="161" spans="1:16" x14ac:dyDescent="0.25">
      <c r="A161" s="126" t="s">
        <v>2283</v>
      </c>
      <c r="B161" s="127" t="s">
        <v>2284</v>
      </c>
      <c r="C161" s="127" t="s">
        <v>2285</v>
      </c>
      <c r="D161" s="126" t="s">
        <v>1947</v>
      </c>
      <c r="E161" s="128">
        <v>37336</v>
      </c>
      <c r="F161" s="128">
        <v>2182</v>
      </c>
      <c r="G161" s="128">
        <v>29693</v>
      </c>
      <c r="H161" s="128">
        <v>5461</v>
      </c>
      <c r="I161" s="128">
        <v>37929</v>
      </c>
      <c r="J161" s="128">
        <v>2225</v>
      </c>
      <c r="K161" s="128">
        <v>30089</v>
      </c>
      <c r="L161" s="128">
        <v>5615</v>
      </c>
      <c r="M161" s="128">
        <v>37326</v>
      </c>
      <c r="N161" s="128">
        <v>2103</v>
      </c>
      <c r="O161" s="128">
        <v>29866</v>
      </c>
      <c r="P161" s="128">
        <v>5357</v>
      </c>
    </row>
    <row r="162" spans="1:16" x14ac:dyDescent="0.25">
      <c r="A162" s="126" t="s">
        <v>2283</v>
      </c>
      <c r="B162" s="127" t="s">
        <v>2284</v>
      </c>
      <c r="C162" s="127" t="s">
        <v>2358</v>
      </c>
      <c r="D162" s="126" t="s">
        <v>2358</v>
      </c>
      <c r="E162" s="128">
        <v>18</v>
      </c>
      <c r="F162" s="128">
        <v>0</v>
      </c>
      <c r="G162" s="128">
        <v>18</v>
      </c>
      <c r="H162" s="128">
        <v>0</v>
      </c>
      <c r="I162" s="128">
        <v>1</v>
      </c>
      <c r="J162" s="128">
        <v>0</v>
      </c>
      <c r="K162" s="128">
        <v>1</v>
      </c>
      <c r="L162" s="128">
        <v>0</v>
      </c>
      <c r="M162" s="128">
        <v>2</v>
      </c>
      <c r="N162" s="128">
        <v>0</v>
      </c>
      <c r="O162" s="128">
        <v>2</v>
      </c>
      <c r="P162" s="128">
        <v>0</v>
      </c>
    </row>
    <row r="163" spans="1:16" x14ac:dyDescent="0.25">
      <c r="A163" s="126" t="s">
        <v>396</v>
      </c>
      <c r="B163" s="127" t="s">
        <v>397</v>
      </c>
      <c r="C163" s="127" t="s">
        <v>400</v>
      </c>
      <c r="D163" s="126" t="s">
        <v>401</v>
      </c>
      <c r="E163" s="128">
        <v>3557</v>
      </c>
      <c r="F163" s="128">
        <v>762</v>
      </c>
      <c r="G163" s="128">
        <v>1826</v>
      </c>
      <c r="H163" s="128">
        <v>969</v>
      </c>
      <c r="I163" s="128">
        <v>3970</v>
      </c>
      <c r="J163" s="128">
        <v>764</v>
      </c>
      <c r="K163" s="128">
        <v>2202</v>
      </c>
      <c r="L163" s="128">
        <v>1004</v>
      </c>
      <c r="M163" s="128">
        <v>3735</v>
      </c>
      <c r="N163" s="128">
        <v>755</v>
      </c>
      <c r="O163" s="128">
        <v>1987</v>
      </c>
      <c r="P163" s="128">
        <v>993</v>
      </c>
    </row>
    <row r="164" spans="1:16" x14ac:dyDescent="0.25">
      <c r="A164" s="126" t="s">
        <v>396</v>
      </c>
      <c r="B164" s="127" t="s">
        <v>397</v>
      </c>
      <c r="C164" s="127" t="s">
        <v>398</v>
      </c>
      <c r="D164" s="127" t="s">
        <v>399</v>
      </c>
      <c r="E164" s="128">
        <v>566864</v>
      </c>
      <c r="F164" s="128">
        <v>55029</v>
      </c>
      <c r="G164" s="128">
        <v>445263</v>
      </c>
      <c r="H164" s="128">
        <v>66572</v>
      </c>
      <c r="I164" s="128">
        <v>564505</v>
      </c>
      <c r="J164" s="128">
        <v>55641</v>
      </c>
      <c r="K164" s="128">
        <v>442347</v>
      </c>
      <c r="L164" s="128">
        <v>66517</v>
      </c>
      <c r="M164" s="128">
        <v>559187</v>
      </c>
      <c r="N164" s="128">
        <v>55462</v>
      </c>
      <c r="O164" s="128">
        <v>438894</v>
      </c>
      <c r="P164" s="128">
        <v>64831</v>
      </c>
    </row>
    <row r="165" spans="1:16" x14ac:dyDescent="0.25">
      <c r="A165" s="126" t="s">
        <v>396</v>
      </c>
      <c r="B165" s="127" t="s">
        <v>397</v>
      </c>
      <c r="C165" s="127" t="s">
        <v>402</v>
      </c>
      <c r="D165" s="126" t="s">
        <v>403</v>
      </c>
      <c r="E165" s="128">
        <v>886</v>
      </c>
      <c r="F165" s="128">
        <v>309</v>
      </c>
      <c r="G165" s="128">
        <v>399</v>
      </c>
      <c r="H165" s="128">
        <v>178</v>
      </c>
      <c r="I165" s="128">
        <v>912</v>
      </c>
      <c r="J165" s="128">
        <v>315</v>
      </c>
      <c r="K165" s="128">
        <v>426</v>
      </c>
      <c r="L165" s="128">
        <v>171</v>
      </c>
      <c r="M165" s="128">
        <v>887</v>
      </c>
      <c r="N165" s="128">
        <v>321</v>
      </c>
      <c r="O165" s="128">
        <v>411</v>
      </c>
      <c r="P165" s="128">
        <v>155</v>
      </c>
    </row>
    <row r="166" spans="1:16" x14ac:dyDescent="0.25">
      <c r="A166" s="126" t="s">
        <v>396</v>
      </c>
      <c r="B166" s="127" t="s">
        <v>397</v>
      </c>
      <c r="C166" s="127" t="s">
        <v>404</v>
      </c>
      <c r="D166" s="126" t="s">
        <v>405</v>
      </c>
      <c r="E166" s="128">
        <v>535</v>
      </c>
      <c r="F166" s="128">
        <v>237</v>
      </c>
      <c r="G166" s="128">
        <v>134</v>
      </c>
      <c r="H166" s="128">
        <v>164</v>
      </c>
      <c r="I166" s="128">
        <v>544</v>
      </c>
      <c r="J166" s="128">
        <v>239</v>
      </c>
      <c r="K166" s="128">
        <v>133</v>
      </c>
      <c r="L166" s="128">
        <v>172</v>
      </c>
      <c r="M166" s="128">
        <v>534</v>
      </c>
      <c r="N166" s="128">
        <v>244</v>
      </c>
      <c r="O166" s="128">
        <v>132</v>
      </c>
      <c r="P166" s="128">
        <v>158</v>
      </c>
    </row>
    <row r="167" spans="1:16" x14ac:dyDescent="0.25">
      <c r="A167" s="126" t="s">
        <v>396</v>
      </c>
      <c r="B167" s="127" t="s">
        <v>397</v>
      </c>
      <c r="C167" s="127" t="s">
        <v>406</v>
      </c>
      <c r="D167" s="126" t="s">
        <v>407</v>
      </c>
      <c r="E167" s="128">
        <v>5814</v>
      </c>
      <c r="F167" s="128">
        <v>723</v>
      </c>
      <c r="G167" s="128">
        <v>4276</v>
      </c>
      <c r="H167" s="128">
        <v>815</v>
      </c>
      <c r="I167" s="128">
        <v>5868</v>
      </c>
      <c r="J167" s="128">
        <v>738</v>
      </c>
      <c r="K167" s="128">
        <v>4325</v>
      </c>
      <c r="L167" s="128">
        <v>805</v>
      </c>
      <c r="M167" s="128">
        <v>5815</v>
      </c>
      <c r="N167" s="128">
        <v>736</v>
      </c>
      <c r="O167" s="128">
        <v>4283</v>
      </c>
      <c r="P167" s="128">
        <v>796</v>
      </c>
    </row>
    <row r="168" spans="1:16" x14ac:dyDescent="0.25">
      <c r="A168" s="126" t="s">
        <v>396</v>
      </c>
      <c r="B168" s="127" t="s">
        <v>397</v>
      </c>
      <c r="C168" s="127" t="s">
        <v>408</v>
      </c>
      <c r="D168" s="126" t="s">
        <v>409</v>
      </c>
      <c r="E168" s="128">
        <v>743</v>
      </c>
      <c r="F168" s="128">
        <v>265</v>
      </c>
      <c r="G168" s="128">
        <v>261</v>
      </c>
      <c r="H168" s="128">
        <v>217</v>
      </c>
      <c r="I168" s="128">
        <v>754</v>
      </c>
      <c r="J168" s="128">
        <v>263</v>
      </c>
      <c r="K168" s="128">
        <v>274</v>
      </c>
      <c r="L168" s="128">
        <v>217</v>
      </c>
      <c r="M168" s="128">
        <v>757</v>
      </c>
      <c r="N168" s="128">
        <v>270</v>
      </c>
      <c r="O168" s="128">
        <v>271</v>
      </c>
      <c r="P168" s="128">
        <v>216</v>
      </c>
    </row>
    <row r="169" spans="1:16" x14ac:dyDescent="0.25">
      <c r="A169" s="126" t="s">
        <v>396</v>
      </c>
      <c r="B169" s="127" t="s">
        <v>397</v>
      </c>
      <c r="C169" s="127" t="s">
        <v>410</v>
      </c>
      <c r="D169" s="126" t="s">
        <v>411</v>
      </c>
      <c r="E169" s="128">
        <v>892</v>
      </c>
      <c r="F169" s="128">
        <v>421</v>
      </c>
      <c r="G169" s="128">
        <v>371</v>
      </c>
      <c r="H169" s="128">
        <v>100</v>
      </c>
      <c r="I169" s="128">
        <v>925</v>
      </c>
      <c r="J169" s="128">
        <v>426</v>
      </c>
      <c r="K169" s="128">
        <v>365</v>
      </c>
      <c r="L169" s="128">
        <v>134</v>
      </c>
      <c r="M169" s="128">
        <v>929</v>
      </c>
      <c r="N169" s="128">
        <v>431</v>
      </c>
      <c r="O169" s="128">
        <v>364</v>
      </c>
      <c r="P169" s="128">
        <v>134</v>
      </c>
    </row>
    <row r="170" spans="1:16" x14ac:dyDescent="0.25">
      <c r="A170" s="126" t="s">
        <v>396</v>
      </c>
      <c r="B170" s="127" t="s">
        <v>397</v>
      </c>
      <c r="C170" s="127" t="s">
        <v>412</v>
      </c>
      <c r="D170" s="126" t="s">
        <v>413</v>
      </c>
      <c r="E170" s="128">
        <v>9322</v>
      </c>
      <c r="F170" s="128">
        <v>1286</v>
      </c>
      <c r="G170" s="128">
        <v>6991</v>
      </c>
      <c r="H170" s="128">
        <v>1045</v>
      </c>
      <c r="I170" s="128">
        <v>9413</v>
      </c>
      <c r="J170" s="128">
        <v>1295</v>
      </c>
      <c r="K170" s="128">
        <v>6897</v>
      </c>
      <c r="L170" s="128">
        <v>1221</v>
      </c>
      <c r="M170" s="128">
        <v>9290</v>
      </c>
      <c r="N170" s="128">
        <v>1296</v>
      </c>
      <c r="O170" s="128">
        <v>6838</v>
      </c>
      <c r="P170" s="128">
        <v>1156</v>
      </c>
    </row>
    <row r="171" spans="1:16" x14ac:dyDescent="0.25">
      <c r="A171" s="126" t="s">
        <v>396</v>
      </c>
      <c r="B171" s="127" t="s">
        <v>397</v>
      </c>
      <c r="C171" s="127" t="s">
        <v>414</v>
      </c>
      <c r="D171" s="126" t="s">
        <v>415</v>
      </c>
      <c r="E171" s="128">
        <v>574</v>
      </c>
      <c r="F171" s="128">
        <v>258</v>
      </c>
      <c r="G171" s="128">
        <v>85</v>
      </c>
      <c r="H171" s="128">
        <v>231</v>
      </c>
      <c r="I171" s="128">
        <v>592</v>
      </c>
      <c r="J171" s="128">
        <v>262</v>
      </c>
      <c r="K171" s="128">
        <v>90</v>
      </c>
      <c r="L171" s="128">
        <v>240</v>
      </c>
      <c r="M171" s="128">
        <v>597</v>
      </c>
      <c r="N171" s="128">
        <v>266</v>
      </c>
      <c r="O171" s="128">
        <v>76</v>
      </c>
      <c r="P171" s="128">
        <v>255</v>
      </c>
    </row>
    <row r="172" spans="1:16" x14ac:dyDescent="0.25">
      <c r="A172" s="126" t="s">
        <v>396</v>
      </c>
      <c r="B172" s="127" t="s">
        <v>397</v>
      </c>
      <c r="C172" s="127" t="s">
        <v>416</v>
      </c>
      <c r="D172" s="126" t="s">
        <v>417</v>
      </c>
      <c r="E172" s="128">
        <v>1031</v>
      </c>
      <c r="F172" s="128">
        <v>314</v>
      </c>
      <c r="G172" s="128">
        <v>321</v>
      </c>
      <c r="H172" s="128">
        <v>396</v>
      </c>
      <c r="I172" s="128">
        <v>1039</v>
      </c>
      <c r="J172" s="128">
        <v>320</v>
      </c>
      <c r="K172" s="128">
        <v>316</v>
      </c>
      <c r="L172" s="128">
        <v>403</v>
      </c>
      <c r="M172" s="128">
        <v>1059</v>
      </c>
      <c r="N172" s="128">
        <v>323</v>
      </c>
      <c r="O172" s="128">
        <v>328</v>
      </c>
      <c r="P172" s="128">
        <v>408</v>
      </c>
    </row>
    <row r="173" spans="1:16" x14ac:dyDescent="0.25">
      <c r="A173" s="126" t="s">
        <v>396</v>
      </c>
      <c r="B173" s="127" t="s">
        <v>397</v>
      </c>
      <c r="C173" s="127" t="s">
        <v>418</v>
      </c>
      <c r="D173" s="126" t="s">
        <v>419</v>
      </c>
      <c r="E173" s="128">
        <v>305</v>
      </c>
      <c r="F173" s="128">
        <v>101</v>
      </c>
      <c r="G173" s="128">
        <v>90</v>
      </c>
      <c r="H173" s="128">
        <v>114</v>
      </c>
      <c r="I173" s="128">
        <v>323</v>
      </c>
      <c r="J173" s="128">
        <v>103</v>
      </c>
      <c r="K173" s="128">
        <v>101</v>
      </c>
      <c r="L173" s="128">
        <v>119</v>
      </c>
      <c r="M173" s="128">
        <v>228</v>
      </c>
      <c r="N173" s="128">
        <v>102</v>
      </c>
      <c r="O173" s="128">
        <v>101</v>
      </c>
      <c r="P173" s="128">
        <v>25</v>
      </c>
    </row>
    <row r="174" spans="1:16" x14ac:dyDescent="0.25">
      <c r="A174" s="126" t="s">
        <v>396</v>
      </c>
      <c r="B174" s="127" t="s">
        <v>397</v>
      </c>
      <c r="C174" s="127" t="s">
        <v>420</v>
      </c>
      <c r="D174" s="126" t="s">
        <v>421</v>
      </c>
      <c r="E174" s="128">
        <v>801</v>
      </c>
      <c r="F174" s="128">
        <v>188</v>
      </c>
      <c r="G174" s="128">
        <v>417</v>
      </c>
      <c r="H174" s="128">
        <v>196</v>
      </c>
      <c r="I174" s="128">
        <v>796</v>
      </c>
      <c r="J174" s="128">
        <v>188</v>
      </c>
      <c r="K174" s="128">
        <v>413</v>
      </c>
      <c r="L174" s="128">
        <v>195</v>
      </c>
      <c r="M174" s="128">
        <v>818</v>
      </c>
      <c r="N174" s="128">
        <v>188</v>
      </c>
      <c r="O174" s="128">
        <v>451</v>
      </c>
      <c r="P174" s="128">
        <v>179</v>
      </c>
    </row>
    <row r="175" spans="1:16" x14ac:dyDescent="0.25">
      <c r="A175" s="126" t="s">
        <v>396</v>
      </c>
      <c r="B175" s="127" t="s">
        <v>397</v>
      </c>
      <c r="C175" s="127" t="s">
        <v>422</v>
      </c>
      <c r="D175" s="126" t="s">
        <v>423</v>
      </c>
      <c r="E175" s="128">
        <v>1005</v>
      </c>
      <c r="F175" s="128">
        <v>305</v>
      </c>
      <c r="G175" s="128">
        <v>497</v>
      </c>
      <c r="H175" s="128">
        <v>203</v>
      </c>
      <c r="I175" s="128">
        <v>996</v>
      </c>
      <c r="J175" s="128">
        <v>306</v>
      </c>
      <c r="K175" s="128">
        <v>475</v>
      </c>
      <c r="L175" s="128">
        <v>215</v>
      </c>
      <c r="M175" s="128">
        <v>1052</v>
      </c>
      <c r="N175" s="128">
        <v>307</v>
      </c>
      <c r="O175" s="128">
        <v>528</v>
      </c>
      <c r="P175" s="128">
        <v>217</v>
      </c>
    </row>
    <row r="176" spans="1:16" x14ac:dyDescent="0.25">
      <c r="A176" s="126" t="s">
        <v>396</v>
      </c>
      <c r="B176" s="127" t="s">
        <v>397</v>
      </c>
      <c r="C176" s="127" t="s">
        <v>424</v>
      </c>
      <c r="D176" s="126" t="s">
        <v>425</v>
      </c>
      <c r="E176" s="128">
        <v>5633</v>
      </c>
      <c r="F176" s="128">
        <v>1341</v>
      </c>
      <c r="G176" s="128">
        <v>2994</v>
      </c>
      <c r="H176" s="128">
        <v>1298</v>
      </c>
      <c r="I176" s="128">
        <v>5577</v>
      </c>
      <c r="J176" s="128">
        <v>1340</v>
      </c>
      <c r="K176" s="128">
        <v>2930</v>
      </c>
      <c r="L176" s="128">
        <v>1307</v>
      </c>
      <c r="M176" s="128">
        <v>5661</v>
      </c>
      <c r="N176" s="128">
        <v>1353</v>
      </c>
      <c r="O176" s="128">
        <v>3013</v>
      </c>
      <c r="P176" s="128">
        <v>1295</v>
      </c>
    </row>
    <row r="177" spans="1:16" x14ac:dyDescent="0.25">
      <c r="A177" s="126" t="s">
        <v>396</v>
      </c>
      <c r="B177" s="127" t="s">
        <v>397</v>
      </c>
      <c r="C177" s="127" t="s">
        <v>426</v>
      </c>
      <c r="D177" s="126" t="s">
        <v>427</v>
      </c>
      <c r="E177" s="128">
        <v>825</v>
      </c>
      <c r="F177" s="128">
        <v>359</v>
      </c>
      <c r="G177" s="128">
        <v>287</v>
      </c>
      <c r="H177" s="128">
        <v>179</v>
      </c>
      <c r="I177" s="128">
        <v>983</v>
      </c>
      <c r="J177" s="128">
        <v>368</v>
      </c>
      <c r="K177" s="128">
        <v>433</v>
      </c>
      <c r="L177" s="128">
        <v>182</v>
      </c>
      <c r="M177" s="128">
        <v>832</v>
      </c>
      <c r="N177" s="128">
        <v>368</v>
      </c>
      <c r="O177" s="128">
        <v>286</v>
      </c>
      <c r="P177" s="128">
        <v>178</v>
      </c>
    </row>
    <row r="178" spans="1:16" x14ac:dyDescent="0.25">
      <c r="A178" s="126" t="s">
        <v>396</v>
      </c>
      <c r="B178" s="127" t="s">
        <v>397</v>
      </c>
      <c r="C178" s="127" t="s">
        <v>428</v>
      </c>
      <c r="D178" s="126" t="s">
        <v>429</v>
      </c>
      <c r="E178" s="128">
        <v>2076</v>
      </c>
      <c r="F178" s="128">
        <v>403</v>
      </c>
      <c r="G178" s="128">
        <v>1266</v>
      </c>
      <c r="H178" s="128">
        <v>407</v>
      </c>
      <c r="I178" s="128">
        <v>2081</v>
      </c>
      <c r="J178" s="128">
        <v>411</v>
      </c>
      <c r="K178" s="128">
        <v>1232</v>
      </c>
      <c r="L178" s="128">
        <v>438</v>
      </c>
      <c r="M178" s="128">
        <v>2140</v>
      </c>
      <c r="N178" s="128">
        <v>422</v>
      </c>
      <c r="O178" s="128">
        <v>1273</v>
      </c>
      <c r="P178" s="128">
        <v>445</v>
      </c>
    </row>
    <row r="179" spans="1:16" x14ac:dyDescent="0.25">
      <c r="A179" s="126" t="s">
        <v>396</v>
      </c>
      <c r="B179" s="127" t="s">
        <v>397</v>
      </c>
      <c r="C179" s="127" t="s">
        <v>430</v>
      </c>
      <c r="D179" s="126" t="s">
        <v>317</v>
      </c>
      <c r="E179" s="128">
        <v>7048</v>
      </c>
      <c r="F179" s="128">
        <v>1449</v>
      </c>
      <c r="G179" s="128">
        <v>4175</v>
      </c>
      <c r="H179" s="128">
        <v>1424</v>
      </c>
      <c r="I179" s="128">
        <v>7127</v>
      </c>
      <c r="J179" s="128">
        <v>1535</v>
      </c>
      <c r="K179" s="128">
        <v>4040</v>
      </c>
      <c r="L179" s="128">
        <v>1552</v>
      </c>
      <c r="M179" s="128">
        <v>6768</v>
      </c>
      <c r="N179" s="128">
        <v>1538</v>
      </c>
      <c r="O179" s="128">
        <v>3776</v>
      </c>
      <c r="P179" s="128">
        <v>1454</v>
      </c>
    </row>
    <row r="180" spans="1:16" x14ac:dyDescent="0.25">
      <c r="A180" s="126" t="s">
        <v>396</v>
      </c>
      <c r="B180" s="127" t="s">
        <v>397</v>
      </c>
      <c r="C180" s="127" t="s">
        <v>431</v>
      </c>
      <c r="D180" s="126" t="s">
        <v>432</v>
      </c>
      <c r="E180" s="128">
        <v>455</v>
      </c>
      <c r="F180" s="128">
        <v>169</v>
      </c>
      <c r="G180" s="128">
        <v>205</v>
      </c>
      <c r="H180" s="128">
        <v>81</v>
      </c>
      <c r="I180" s="128">
        <v>449</v>
      </c>
      <c r="J180" s="128">
        <v>172</v>
      </c>
      <c r="K180" s="128">
        <v>190</v>
      </c>
      <c r="L180" s="128">
        <v>87</v>
      </c>
      <c r="M180" s="128">
        <v>481</v>
      </c>
      <c r="N180" s="128">
        <v>174</v>
      </c>
      <c r="O180" s="128">
        <v>222</v>
      </c>
      <c r="P180" s="128">
        <v>85</v>
      </c>
    </row>
    <row r="181" spans="1:16" x14ac:dyDescent="0.25">
      <c r="A181" s="126" t="s">
        <v>396</v>
      </c>
      <c r="B181" s="127" t="s">
        <v>397</v>
      </c>
      <c r="C181" s="127" t="s">
        <v>433</v>
      </c>
      <c r="D181" s="126" t="s">
        <v>434</v>
      </c>
      <c r="E181" s="128">
        <v>1595</v>
      </c>
      <c r="F181" s="128">
        <v>273</v>
      </c>
      <c r="G181" s="128">
        <v>825</v>
      </c>
      <c r="H181" s="128">
        <v>497</v>
      </c>
      <c r="I181" s="128">
        <v>1590</v>
      </c>
      <c r="J181" s="128">
        <v>279</v>
      </c>
      <c r="K181" s="128">
        <v>792</v>
      </c>
      <c r="L181" s="128">
        <v>519</v>
      </c>
      <c r="M181" s="128">
        <v>1664</v>
      </c>
      <c r="N181" s="128">
        <v>288</v>
      </c>
      <c r="O181" s="128">
        <v>884</v>
      </c>
      <c r="P181" s="128">
        <v>492</v>
      </c>
    </row>
    <row r="182" spans="1:16" x14ac:dyDescent="0.25">
      <c r="A182" s="126" t="s">
        <v>396</v>
      </c>
      <c r="B182" s="127" t="s">
        <v>397</v>
      </c>
      <c r="C182" s="127" t="s">
        <v>435</v>
      </c>
      <c r="D182" s="126" t="s">
        <v>436</v>
      </c>
      <c r="E182" s="128">
        <v>24566</v>
      </c>
      <c r="F182" s="128">
        <v>3990</v>
      </c>
      <c r="G182" s="128">
        <v>15019</v>
      </c>
      <c r="H182" s="128">
        <v>5557</v>
      </c>
      <c r="I182" s="128">
        <v>24697</v>
      </c>
      <c r="J182" s="128">
        <v>4033</v>
      </c>
      <c r="K182" s="128">
        <v>15011</v>
      </c>
      <c r="L182" s="128">
        <v>5653</v>
      </c>
      <c r="M182" s="128">
        <v>24070</v>
      </c>
      <c r="N182" s="128">
        <v>4072</v>
      </c>
      <c r="O182" s="128">
        <v>14565</v>
      </c>
      <c r="P182" s="128">
        <v>5433</v>
      </c>
    </row>
    <row r="183" spans="1:16" x14ac:dyDescent="0.25">
      <c r="A183" s="126" t="s">
        <v>396</v>
      </c>
      <c r="B183" s="127" t="s">
        <v>397</v>
      </c>
      <c r="C183" s="127" t="s">
        <v>437</v>
      </c>
      <c r="D183" s="126" t="s">
        <v>438</v>
      </c>
      <c r="E183" s="128">
        <v>290</v>
      </c>
      <c r="F183" s="128">
        <v>166</v>
      </c>
      <c r="G183" s="128">
        <v>54</v>
      </c>
      <c r="H183" s="128">
        <v>70</v>
      </c>
      <c r="I183" s="128">
        <v>330</v>
      </c>
      <c r="J183" s="128">
        <v>167</v>
      </c>
      <c r="K183" s="128">
        <v>84</v>
      </c>
      <c r="L183" s="128">
        <v>79</v>
      </c>
      <c r="M183" s="128">
        <v>354</v>
      </c>
      <c r="N183" s="128">
        <v>176</v>
      </c>
      <c r="O183" s="128">
        <v>102</v>
      </c>
      <c r="P183" s="128">
        <v>76</v>
      </c>
    </row>
    <row r="184" spans="1:16" x14ac:dyDescent="0.25">
      <c r="A184" s="126" t="s">
        <v>396</v>
      </c>
      <c r="B184" s="127" t="s">
        <v>397</v>
      </c>
      <c r="C184" s="127" t="s">
        <v>439</v>
      </c>
      <c r="D184" s="126" t="s">
        <v>440</v>
      </c>
      <c r="E184" s="128">
        <v>795</v>
      </c>
      <c r="F184" s="128">
        <v>209</v>
      </c>
      <c r="G184" s="128">
        <v>464</v>
      </c>
      <c r="H184" s="128">
        <v>122</v>
      </c>
      <c r="I184" s="128">
        <v>799</v>
      </c>
      <c r="J184" s="128">
        <v>210</v>
      </c>
      <c r="K184" s="128">
        <v>478</v>
      </c>
      <c r="L184" s="128">
        <v>111</v>
      </c>
      <c r="M184" s="128">
        <v>811</v>
      </c>
      <c r="N184" s="128">
        <v>215</v>
      </c>
      <c r="O184" s="128">
        <v>481</v>
      </c>
      <c r="P184" s="128">
        <v>115</v>
      </c>
    </row>
    <row r="185" spans="1:16" x14ac:dyDescent="0.25">
      <c r="A185" s="126" t="s">
        <v>396</v>
      </c>
      <c r="B185" s="127" t="s">
        <v>397</v>
      </c>
      <c r="C185" s="127" t="s">
        <v>441</v>
      </c>
      <c r="D185" s="126" t="s">
        <v>442</v>
      </c>
      <c r="E185" s="128">
        <v>757</v>
      </c>
      <c r="F185" s="128">
        <v>111</v>
      </c>
      <c r="G185" s="128">
        <v>504</v>
      </c>
      <c r="H185" s="128">
        <v>142</v>
      </c>
      <c r="I185" s="128">
        <v>754</v>
      </c>
      <c r="J185" s="128">
        <v>113</v>
      </c>
      <c r="K185" s="128">
        <v>506</v>
      </c>
      <c r="L185" s="128">
        <v>135</v>
      </c>
      <c r="M185" s="128">
        <v>741</v>
      </c>
      <c r="N185" s="128">
        <v>119</v>
      </c>
      <c r="O185" s="128">
        <v>492</v>
      </c>
      <c r="P185" s="128">
        <v>130</v>
      </c>
    </row>
    <row r="186" spans="1:16" x14ac:dyDescent="0.25">
      <c r="A186" s="126" t="s">
        <v>396</v>
      </c>
      <c r="B186" s="127" t="s">
        <v>397</v>
      </c>
      <c r="C186" s="127" t="s">
        <v>2358</v>
      </c>
      <c r="D186" s="126" t="s">
        <v>2358</v>
      </c>
      <c r="E186" s="128">
        <v>0</v>
      </c>
      <c r="F186" s="128">
        <v>0</v>
      </c>
      <c r="G186" s="128">
        <v>0</v>
      </c>
      <c r="H186" s="128">
        <v>0</v>
      </c>
      <c r="I186" s="128">
        <v>4</v>
      </c>
      <c r="J186" s="128">
        <v>0</v>
      </c>
      <c r="K186" s="128">
        <v>4</v>
      </c>
      <c r="L186" s="128">
        <v>0</v>
      </c>
      <c r="M186" s="128">
        <v>2</v>
      </c>
      <c r="N186" s="128">
        <v>0</v>
      </c>
      <c r="O186" s="128">
        <v>2</v>
      </c>
      <c r="P186" s="128">
        <v>0</v>
      </c>
    </row>
    <row r="187" spans="1:16" x14ac:dyDescent="0.25">
      <c r="A187" s="126" t="s">
        <v>443</v>
      </c>
      <c r="B187" s="127" t="s">
        <v>444</v>
      </c>
      <c r="C187" s="127" t="s">
        <v>445</v>
      </c>
      <c r="D187" s="126" t="s">
        <v>444</v>
      </c>
      <c r="E187" s="128">
        <v>3998812</v>
      </c>
      <c r="F187" s="128">
        <v>427695</v>
      </c>
      <c r="G187" s="128">
        <v>2874516</v>
      </c>
      <c r="H187" s="128">
        <v>696601</v>
      </c>
      <c r="I187" s="128">
        <v>3995927</v>
      </c>
      <c r="J187" s="128">
        <v>441738</v>
      </c>
      <c r="K187" s="128">
        <v>2866023</v>
      </c>
      <c r="L187" s="128">
        <v>688166</v>
      </c>
      <c r="M187" s="128">
        <v>3972686</v>
      </c>
      <c r="N187" s="128">
        <v>447914</v>
      </c>
      <c r="O187" s="128">
        <v>2851001</v>
      </c>
      <c r="P187" s="128">
        <v>673771</v>
      </c>
    </row>
    <row r="188" spans="1:16" x14ac:dyDescent="0.25">
      <c r="A188" s="126" t="s">
        <v>443</v>
      </c>
      <c r="B188" s="127" t="s">
        <v>444</v>
      </c>
      <c r="C188" s="127" t="s">
        <v>2358</v>
      </c>
      <c r="D188" s="126" t="s">
        <v>2358</v>
      </c>
      <c r="E188" s="128">
        <v>33</v>
      </c>
      <c r="F188" s="128">
        <v>1</v>
      </c>
      <c r="G188" s="128">
        <v>17</v>
      </c>
      <c r="H188" s="128">
        <v>15</v>
      </c>
      <c r="I188" s="128">
        <v>26</v>
      </c>
      <c r="J188" s="128">
        <v>0</v>
      </c>
      <c r="K188" s="128">
        <v>16</v>
      </c>
      <c r="L188" s="128">
        <v>10</v>
      </c>
      <c r="M188" s="128">
        <v>22</v>
      </c>
      <c r="N188" s="128">
        <v>0</v>
      </c>
      <c r="O188" s="128">
        <v>11</v>
      </c>
      <c r="P188" s="128">
        <v>11</v>
      </c>
    </row>
    <row r="189" spans="1:16" x14ac:dyDescent="0.25">
      <c r="A189" s="126" t="s">
        <v>446</v>
      </c>
      <c r="B189" s="127" t="s">
        <v>447</v>
      </c>
      <c r="C189" s="127" t="s">
        <v>450</v>
      </c>
      <c r="D189" s="126" t="s">
        <v>451</v>
      </c>
      <c r="E189" s="128">
        <v>776</v>
      </c>
      <c r="F189" s="128">
        <v>389</v>
      </c>
      <c r="G189" s="128">
        <v>281</v>
      </c>
      <c r="H189" s="128">
        <v>106</v>
      </c>
      <c r="I189" s="128">
        <v>693</v>
      </c>
      <c r="J189" s="128">
        <v>391</v>
      </c>
      <c r="K189" s="128">
        <v>211</v>
      </c>
      <c r="L189" s="128">
        <v>91</v>
      </c>
      <c r="M189" s="128">
        <v>697</v>
      </c>
      <c r="N189" s="128">
        <v>373</v>
      </c>
      <c r="O189" s="128">
        <v>252</v>
      </c>
      <c r="P189" s="128">
        <v>72</v>
      </c>
    </row>
    <row r="190" spans="1:16" x14ac:dyDescent="0.25">
      <c r="A190" s="126" t="s">
        <v>446</v>
      </c>
      <c r="B190" s="127" t="s">
        <v>447</v>
      </c>
      <c r="C190" s="127" t="s">
        <v>452</v>
      </c>
      <c r="D190" s="126" t="s">
        <v>453</v>
      </c>
      <c r="E190" s="128">
        <v>300</v>
      </c>
      <c r="F190" s="128">
        <v>159</v>
      </c>
      <c r="G190" s="128">
        <v>35</v>
      </c>
      <c r="H190" s="128">
        <v>106</v>
      </c>
      <c r="I190" s="128">
        <v>319</v>
      </c>
      <c r="J190" s="128">
        <v>162</v>
      </c>
      <c r="K190" s="128">
        <v>35</v>
      </c>
      <c r="L190" s="128">
        <v>122</v>
      </c>
      <c r="M190" s="128">
        <v>335</v>
      </c>
      <c r="N190" s="128">
        <v>158</v>
      </c>
      <c r="O190" s="128">
        <v>61</v>
      </c>
      <c r="P190" s="128">
        <v>116</v>
      </c>
    </row>
    <row r="191" spans="1:16" x14ac:dyDescent="0.25">
      <c r="A191" s="126" t="s">
        <v>446</v>
      </c>
      <c r="B191" s="127" t="s">
        <v>447</v>
      </c>
      <c r="C191" s="127" t="s">
        <v>454</v>
      </c>
      <c r="D191" s="126" t="s">
        <v>455</v>
      </c>
      <c r="E191" s="128">
        <v>321</v>
      </c>
      <c r="F191" s="128">
        <v>173</v>
      </c>
      <c r="G191" s="128">
        <v>63</v>
      </c>
      <c r="H191" s="128">
        <v>85</v>
      </c>
      <c r="I191" s="128">
        <v>356</v>
      </c>
      <c r="J191" s="128">
        <v>170</v>
      </c>
      <c r="K191" s="128">
        <v>98</v>
      </c>
      <c r="L191" s="128">
        <v>88</v>
      </c>
      <c r="M191" s="128">
        <v>356</v>
      </c>
      <c r="N191" s="128">
        <v>171</v>
      </c>
      <c r="O191" s="128">
        <v>100</v>
      </c>
      <c r="P191" s="128">
        <v>85</v>
      </c>
    </row>
    <row r="192" spans="1:16" x14ac:dyDescent="0.25">
      <c r="A192" s="126" t="s">
        <v>446</v>
      </c>
      <c r="B192" s="127" t="s">
        <v>447</v>
      </c>
      <c r="C192" s="127" t="s">
        <v>456</v>
      </c>
      <c r="D192" s="126" t="s">
        <v>457</v>
      </c>
      <c r="E192" s="128">
        <v>3051</v>
      </c>
      <c r="F192" s="128">
        <v>828</v>
      </c>
      <c r="G192" s="128">
        <v>1577</v>
      </c>
      <c r="H192" s="128">
        <v>646</v>
      </c>
      <c r="I192" s="128">
        <v>3039</v>
      </c>
      <c r="J192" s="128">
        <v>876</v>
      </c>
      <c r="K192" s="128">
        <v>1558</v>
      </c>
      <c r="L192" s="128">
        <v>605</v>
      </c>
      <c r="M192" s="128">
        <v>2891</v>
      </c>
      <c r="N192" s="128">
        <v>836</v>
      </c>
      <c r="O192" s="128">
        <v>1516</v>
      </c>
      <c r="P192" s="128">
        <v>539</v>
      </c>
    </row>
    <row r="193" spans="1:16" x14ac:dyDescent="0.25">
      <c r="A193" s="126" t="s">
        <v>446</v>
      </c>
      <c r="B193" s="127" t="s">
        <v>447</v>
      </c>
      <c r="C193" s="127" t="s">
        <v>458</v>
      </c>
      <c r="D193" s="126" t="s">
        <v>459</v>
      </c>
      <c r="E193" s="128">
        <v>221</v>
      </c>
      <c r="F193" s="128">
        <v>143</v>
      </c>
      <c r="G193" s="128">
        <v>12</v>
      </c>
      <c r="H193" s="128">
        <v>66</v>
      </c>
      <c r="I193" s="128">
        <v>229</v>
      </c>
      <c r="J193" s="128">
        <v>147</v>
      </c>
      <c r="K193" s="128">
        <v>16</v>
      </c>
      <c r="L193" s="128">
        <v>66</v>
      </c>
      <c r="M193" s="128">
        <v>224</v>
      </c>
      <c r="N193" s="128">
        <v>149</v>
      </c>
      <c r="O193" s="128">
        <v>10</v>
      </c>
      <c r="P193" s="128">
        <v>65</v>
      </c>
    </row>
    <row r="194" spans="1:16" x14ac:dyDescent="0.25">
      <c r="A194" s="126" t="s">
        <v>446</v>
      </c>
      <c r="B194" s="127" t="s">
        <v>447</v>
      </c>
      <c r="C194" s="127" t="s">
        <v>460</v>
      </c>
      <c r="D194" s="126" t="s">
        <v>461</v>
      </c>
      <c r="E194" s="128">
        <v>505</v>
      </c>
      <c r="F194" s="128">
        <v>305</v>
      </c>
      <c r="G194" s="128">
        <v>106</v>
      </c>
      <c r="H194" s="128">
        <v>94</v>
      </c>
      <c r="I194" s="128">
        <v>508</v>
      </c>
      <c r="J194" s="128">
        <v>311</v>
      </c>
      <c r="K194" s="128">
        <v>112</v>
      </c>
      <c r="L194" s="128">
        <v>85</v>
      </c>
      <c r="M194" s="128">
        <v>505</v>
      </c>
      <c r="N194" s="128">
        <v>312</v>
      </c>
      <c r="O194" s="128">
        <v>113</v>
      </c>
      <c r="P194" s="128">
        <v>80</v>
      </c>
    </row>
    <row r="195" spans="1:16" x14ac:dyDescent="0.25">
      <c r="A195" s="126" t="s">
        <v>446</v>
      </c>
      <c r="B195" s="127" t="s">
        <v>447</v>
      </c>
      <c r="C195" s="127" t="s">
        <v>462</v>
      </c>
      <c r="D195" s="126" t="s">
        <v>463</v>
      </c>
      <c r="E195" s="128">
        <v>731</v>
      </c>
      <c r="F195" s="128">
        <v>347</v>
      </c>
      <c r="G195" s="128">
        <v>157</v>
      </c>
      <c r="H195" s="128">
        <v>227</v>
      </c>
      <c r="I195" s="128">
        <v>725</v>
      </c>
      <c r="J195" s="128">
        <v>353</v>
      </c>
      <c r="K195" s="128">
        <v>163</v>
      </c>
      <c r="L195" s="128">
        <v>209</v>
      </c>
      <c r="M195" s="128">
        <v>713</v>
      </c>
      <c r="N195" s="128">
        <v>351</v>
      </c>
      <c r="O195" s="128">
        <v>169</v>
      </c>
      <c r="P195" s="128">
        <v>193</v>
      </c>
    </row>
    <row r="196" spans="1:16" x14ac:dyDescent="0.25">
      <c r="A196" s="126" t="s">
        <v>446</v>
      </c>
      <c r="B196" s="127" t="s">
        <v>447</v>
      </c>
      <c r="C196" s="127" t="s">
        <v>464</v>
      </c>
      <c r="D196" s="126" t="s">
        <v>465</v>
      </c>
      <c r="E196" s="128">
        <v>475</v>
      </c>
      <c r="F196" s="128">
        <v>177</v>
      </c>
      <c r="G196" s="128">
        <v>205</v>
      </c>
      <c r="H196" s="128">
        <v>93</v>
      </c>
      <c r="I196" s="128">
        <v>454</v>
      </c>
      <c r="J196" s="128">
        <v>182</v>
      </c>
      <c r="K196" s="128">
        <v>179</v>
      </c>
      <c r="L196" s="128">
        <v>93</v>
      </c>
      <c r="M196" s="128">
        <v>479</v>
      </c>
      <c r="N196" s="128">
        <v>186</v>
      </c>
      <c r="O196" s="128">
        <v>200</v>
      </c>
      <c r="P196" s="128">
        <v>93</v>
      </c>
    </row>
    <row r="197" spans="1:16" x14ac:dyDescent="0.25">
      <c r="A197" s="126" t="s">
        <v>446</v>
      </c>
      <c r="B197" s="127" t="s">
        <v>447</v>
      </c>
      <c r="C197" s="127" t="s">
        <v>448</v>
      </c>
      <c r="D197" s="126" t="s">
        <v>449</v>
      </c>
      <c r="E197" s="128">
        <v>330808</v>
      </c>
      <c r="F197" s="128">
        <v>40391</v>
      </c>
      <c r="G197" s="128">
        <v>248284</v>
      </c>
      <c r="H197" s="128">
        <v>42133</v>
      </c>
      <c r="I197" s="128">
        <v>329226</v>
      </c>
      <c r="J197" s="128">
        <v>40835</v>
      </c>
      <c r="K197" s="128">
        <v>246540</v>
      </c>
      <c r="L197" s="128">
        <v>41851</v>
      </c>
      <c r="M197" s="128">
        <v>326133</v>
      </c>
      <c r="N197" s="128">
        <v>40955</v>
      </c>
      <c r="O197" s="128">
        <v>244413</v>
      </c>
      <c r="P197" s="128">
        <v>40765</v>
      </c>
    </row>
    <row r="198" spans="1:16" x14ac:dyDescent="0.25">
      <c r="A198" s="126" t="s">
        <v>446</v>
      </c>
      <c r="B198" s="127" t="s">
        <v>447</v>
      </c>
      <c r="C198" s="127" t="s">
        <v>466</v>
      </c>
      <c r="D198" s="126" t="s">
        <v>467</v>
      </c>
      <c r="E198" s="128">
        <v>513</v>
      </c>
      <c r="F198" s="128">
        <v>213</v>
      </c>
      <c r="G198" s="128">
        <v>256</v>
      </c>
      <c r="H198" s="128">
        <v>44</v>
      </c>
      <c r="I198" s="128">
        <v>478</v>
      </c>
      <c r="J198" s="128">
        <v>221</v>
      </c>
      <c r="K198" s="128">
        <v>214</v>
      </c>
      <c r="L198" s="128">
        <v>43</v>
      </c>
      <c r="M198" s="128">
        <v>483</v>
      </c>
      <c r="N198" s="128">
        <v>221</v>
      </c>
      <c r="O198" s="128">
        <v>218</v>
      </c>
      <c r="P198" s="128">
        <v>44</v>
      </c>
    </row>
    <row r="199" spans="1:16" x14ac:dyDescent="0.25">
      <c r="A199" s="126" t="s">
        <v>446</v>
      </c>
      <c r="B199" s="127" t="s">
        <v>447</v>
      </c>
      <c r="C199" s="127" t="s">
        <v>470</v>
      </c>
      <c r="D199" s="126" t="s">
        <v>471</v>
      </c>
      <c r="E199" s="128">
        <v>413</v>
      </c>
      <c r="F199" s="128">
        <v>191</v>
      </c>
      <c r="G199" s="128">
        <v>134</v>
      </c>
      <c r="H199" s="128">
        <v>88</v>
      </c>
      <c r="I199" s="128">
        <v>404</v>
      </c>
      <c r="J199" s="128">
        <v>194</v>
      </c>
      <c r="K199" s="128">
        <v>129</v>
      </c>
      <c r="L199" s="128">
        <v>81</v>
      </c>
      <c r="M199" s="128">
        <v>412</v>
      </c>
      <c r="N199" s="128">
        <v>196</v>
      </c>
      <c r="O199" s="128">
        <v>136</v>
      </c>
      <c r="P199" s="128">
        <v>80</v>
      </c>
    </row>
    <row r="200" spans="1:16" x14ac:dyDescent="0.25">
      <c r="A200" s="126" t="s">
        <v>446</v>
      </c>
      <c r="B200" s="127" t="s">
        <v>447</v>
      </c>
      <c r="C200" s="127" t="s">
        <v>468</v>
      </c>
      <c r="D200" s="126" t="s">
        <v>469</v>
      </c>
      <c r="E200" s="128">
        <v>572</v>
      </c>
      <c r="F200" s="128">
        <v>302</v>
      </c>
      <c r="G200" s="128">
        <v>150</v>
      </c>
      <c r="H200" s="128">
        <v>120</v>
      </c>
      <c r="I200" s="128">
        <v>593</v>
      </c>
      <c r="J200" s="128">
        <v>302</v>
      </c>
      <c r="K200" s="128">
        <v>166</v>
      </c>
      <c r="L200" s="128">
        <v>125</v>
      </c>
      <c r="M200" s="128">
        <v>658</v>
      </c>
      <c r="N200" s="128">
        <v>301</v>
      </c>
      <c r="O200" s="128">
        <v>207</v>
      </c>
      <c r="P200" s="128">
        <v>150</v>
      </c>
    </row>
    <row r="201" spans="1:16" x14ac:dyDescent="0.25">
      <c r="A201" s="126" t="s">
        <v>446</v>
      </c>
      <c r="B201" s="127" t="s">
        <v>447</v>
      </c>
      <c r="C201" s="127" t="s">
        <v>472</v>
      </c>
      <c r="D201" s="126" t="s">
        <v>473</v>
      </c>
      <c r="E201" s="128">
        <v>3686</v>
      </c>
      <c r="F201" s="128">
        <v>1243</v>
      </c>
      <c r="G201" s="128">
        <v>1734</v>
      </c>
      <c r="H201" s="128">
        <v>709</v>
      </c>
      <c r="I201" s="128">
        <v>3692</v>
      </c>
      <c r="J201" s="128">
        <v>1266</v>
      </c>
      <c r="K201" s="128">
        <v>1682</v>
      </c>
      <c r="L201" s="128">
        <v>744</v>
      </c>
      <c r="M201" s="128">
        <v>3613</v>
      </c>
      <c r="N201" s="128">
        <v>1272</v>
      </c>
      <c r="O201" s="128">
        <v>1628</v>
      </c>
      <c r="P201" s="128">
        <v>713</v>
      </c>
    </row>
    <row r="202" spans="1:16" x14ac:dyDescent="0.25">
      <c r="A202" s="126" t="s">
        <v>446</v>
      </c>
      <c r="B202" s="127" t="s">
        <v>447</v>
      </c>
      <c r="C202" s="127" t="s">
        <v>474</v>
      </c>
      <c r="D202" s="126" t="s">
        <v>475</v>
      </c>
      <c r="E202" s="128">
        <v>229</v>
      </c>
      <c r="F202" s="128">
        <v>137</v>
      </c>
      <c r="G202" s="128">
        <v>52</v>
      </c>
      <c r="H202" s="128">
        <v>40</v>
      </c>
      <c r="I202" s="128">
        <v>230</v>
      </c>
      <c r="J202" s="128">
        <v>138</v>
      </c>
      <c r="K202" s="128">
        <v>51</v>
      </c>
      <c r="L202" s="128">
        <v>41</v>
      </c>
      <c r="M202" s="128">
        <v>231</v>
      </c>
      <c r="N202" s="128">
        <v>137</v>
      </c>
      <c r="O202" s="128">
        <v>52</v>
      </c>
      <c r="P202" s="128">
        <v>42</v>
      </c>
    </row>
    <row r="203" spans="1:16" x14ac:dyDescent="0.25">
      <c r="A203" s="126" t="s">
        <v>446</v>
      </c>
      <c r="B203" s="127" t="s">
        <v>447</v>
      </c>
      <c r="C203" s="127" t="s">
        <v>476</v>
      </c>
      <c r="D203" s="126" t="s">
        <v>477</v>
      </c>
      <c r="E203" s="128">
        <v>273</v>
      </c>
      <c r="F203" s="128">
        <v>170</v>
      </c>
      <c r="G203" s="128">
        <v>29</v>
      </c>
      <c r="H203" s="128">
        <v>74</v>
      </c>
      <c r="I203" s="128">
        <v>280</v>
      </c>
      <c r="J203" s="128">
        <v>171</v>
      </c>
      <c r="K203" s="128">
        <v>36</v>
      </c>
      <c r="L203" s="128">
        <v>73</v>
      </c>
      <c r="M203" s="128">
        <v>280</v>
      </c>
      <c r="N203" s="128">
        <v>174</v>
      </c>
      <c r="O203" s="128">
        <v>30</v>
      </c>
      <c r="P203" s="128">
        <v>76</v>
      </c>
    </row>
    <row r="204" spans="1:16" x14ac:dyDescent="0.25">
      <c r="A204" s="126" t="s">
        <v>446</v>
      </c>
      <c r="B204" s="127" t="s">
        <v>447</v>
      </c>
      <c r="C204" s="127" t="s">
        <v>478</v>
      </c>
      <c r="D204" s="126" t="s">
        <v>479</v>
      </c>
      <c r="E204" s="128">
        <v>514</v>
      </c>
      <c r="F204" s="128">
        <v>215</v>
      </c>
      <c r="G204" s="128">
        <v>187</v>
      </c>
      <c r="H204" s="128">
        <v>112</v>
      </c>
      <c r="I204" s="128">
        <v>437</v>
      </c>
      <c r="J204" s="128">
        <v>221</v>
      </c>
      <c r="K204" s="128">
        <v>105</v>
      </c>
      <c r="L204" s="128">
        <v>111</v>
      </c>
      <c r="M204" s="128">
        <v>387</v>
      </c>
      <c r="N204" s="128">
        <v>221</v>
      </c>
      <c r="O204" s="128">
        <v>60</v>
      </c>
      <c r="P204" s="128">
        <v>106</v>
      </c>
    </row>
    <row r="205" spans="1:16" x14ac:dyDescent="0.25">
      <c r="A205" s="126" t="s">
        <v>446</v>
      </c>
      <c r="B205" s="127" t="s">
        <v>447</v>
      </c>
      <c r="C205" s="127" t="s">
        <v>480</v>
      </c>
      <c r="D205" s="126" t="s">
        <v>481</v>
      </c>
      <c r="E205" s="128">
        <v>8665</v>
      </c>
      <c r="F205" s="128">
        <v>1824</v>
      </c>
      <c r="G205" s="128">
        <v>5240</v>
      </c>
      <c r="H205" s="128">
        <v>1601</v>
      </c>
      <c r="I205" s="128">
        <v>8734</v>
      </c>
      <c r="J205" s="128">
        <v>1866</v>
      </c>
      <c r="K205" s="128">
        <v>5194</v>
      </c>
      <c r="L205" s="128">
        <v>1674</v>
      </c>
      <c r="M205" s="128">
        <v>9196</v>
      </c>
      <c r="N205" s="128">
        <v>1855</v>
      </c>
      <c r="O205" s="128">
        <v>5702</v>
      </c>
      <c r="P205" s="128">
        <v>1639</v>
      </c>
    </row>
    <row r="206" spans="1:16" x14ac:dyDescent="0.25">
      <c r="A206" s="126" t="s">
        <v>446</v>
      </c>
      <c r="B206" s="127" t="s">
        <v>447</v>
      </c>
      <c r="C206" s="127" t="s">
        <v>482</v>
      </c>
      <c r="D206" s="126" t="s">
        <v>483</v>
      </c>
      <c r="E206" s="128">
        <v>839</v>
      </c>
      <c r="F206" s="128">
        <v>449</v>
      </c>
      <c r="G206" s="128">
        <v>257</v>
      </c>
      <c r="H206" s="128">
        <v>133</v>
      </c>
      <c r="I206" s="128">
        <v>955</v>
      </c>
      <c r="J206" s="128">
        <v>449</v>
      </c>
      <c r="K206" s="128">
        <v>246</v>
      </c>
      <c r="L206" s="128">
        <v>260</v>
      </c>
      <c r="M206" s="128">
        <v>1098</v>
      </c>
      <c r="N206" s="128">
        <v>402</v>
      </c>
      <c r="O206" s="128">
        <v>417</v>
      </c>
      <c r="P206" s="128">
        <v>279</v>
      </c>
    </row>
    <row r="207" spans="1:16" x14ac:dyDescent="0.25">
      <c r="A207" s="126" t="s">
        <v>446</v>
      </c>
      <c r="B207" s="127" t="s">
        <v>447</v>
      </c>
      <c r="C207" s="127" t="s">
        <v>484</v>
      </c>
      <c r="D207" s="126" t="s">
        <v>485</v>
      </c>
      <c r="E207" s="128">
        <v>362</v>
      </c>
      <c r="F207" s="128">
        <v>195</v>
      </c>
      <c r="G207" s="128">
        <v>124</v>
      </c>
      <c r="H207" s="128">
        <v>43</v>
      </c>
      <c r="I207" s="128">
        <v>356</v>
      </c>
      <c r="J207" s="128">
        <v>189</v>
      </c>
      <c r="K207" s="128">
        <v>121</v>
      </c>
      <c r="L207" s="128">
        <v>46</v>
      </c>
      <c r="M207" s="128">
        <v>352</v>
      </c>
      <c r="N207" s="128">
        <v>190</v>
      </c>
      <c r="O207" s="128">
        <v>119</v>
      </c>
      <c r="P207" s="128">
        <v>43</v>
      </c>
    </row>
    <row r="208" spans="1:16" x14ac:dyDescent="0.25">
      <c r="A208" s="126" t="s">
        <v>446</v>
      </c>
      <c r="B208" s="127" t="s">
        <v>447</v>
      </c>
      <c r="C208" s="127" t="s">
        <v>486</v>
      </c>
      <c r="D208" s="126" t="s">
        <v>487</v>
      </c>
      <c r="E208" s="128">
        <v>1419</v>
      </c>
      <c r="F208" s="128">
        <v>687</v>
      </c>
      <c r="G208" s="128">
        <v>611</v>
      </c>
      <c r="H208" s="128">
        <v>121</v>
      </c>
      <c r="I208" s="128">
        <v>1430</v>
      </c>
      <c r="J208" s="128">
        <v>684</v>
      </c>
      <c r="K208" s="128">
        <v>626</v>
      </c>
      <c r="L208" s="128">
        <v>120</v>
      </c>
      <c r="M208" s="128">
        <v>1452</v>
      </c>
      <c r="N208" s="128">
        <v>692</v>
      </c>
      <c r="O208" s="128">
        <v>637</v>
      </c>
      <c r="P208" s="128">
        <v>123</v>
      </c>
    </row>
    <row r="209" spans="1:16" x14ac:dyDescent="0.25">
      <c r="A209" s="126" t="s">
        <v>446</v>
      </c>
      <c r="B209" s="127" t="s">
        <v>447</v>
      </c>
      <c r="C209" s="127" t="s">
        <v>488</v>
      </c>
      <c r="D209" s="126" t="s">
        <v>489</v>
      </c>
      <c r="E209" s="128">
        <v>586</v>
      </c>
      <c r="F209" s="128">
        <v>212</v>
      </c>
      <c r="G209" s="128">
        <v>273</v>
      </c>
      <c r="H209" s="128">
        <v>101</v>
      </c>
      <c r="I209" s="128">
        <v>575</v>
      </c>
      <c r="J209" s="128">
        <v>212</v>
      </c>
      <c r="K209" s="128">
        <v>246</v>
      </c>
      <c r="L209" s="128">
        <v>117</v>
      </c>
      <c r="M209" s="128">
        <v>553</v>
      </c>
      <c r="N209" s="128">
        <v>214</v>
      </c>
      <c r="O209" s="128">
        <v>247</v>
      </c>
      <c r="P209" s="128">
        <v>92</v>
      </c>
    </row>
    <row r="210" spans="1:16" x14ac:dyDescent="0.25">
      <c r="A210" s="126" t="s">
        <v>446</v>
      </c>
      <c r="B210" s="127" t="s">
        <v>447</v>
      </c>
      <c r="C210" s="127" t="s">
        <v>492</v>
      </c>
      <c r="D210" s="126" t="s">
        <v>493</v>
      </c>
      <c r="E210" s="128">
        <v>700</v>
      </c>
      <c r="F210" s="128">
        <v>340</v>
      </c>
      <c r="G210" s="128">
        <v>142</v>
      </c>
      <c r="H210" s="128">
        <v>218</v>
      </c>
      <c r="I210" s="128">
        <v>667</v>
      </c>
      <c r="J210" s="128">
        <v>335</v>
      </c>
      <c r="K210" s="128">
        <v>143</v>
      </c>
      <c r="L210" s="128">
        <v>189</v>
      </c>
      <c r="M210" s="128">
        <v>664</v>
      </c>
      <c r="N210" s="128">
        <v>336</v>
      </c>
      <c r="O210" s="128">
        <v>132</v>
      </c>
      <c r="P210" s="128">
        <v>196</v>
      </c>
    </row>
    <row r="211" spans="1:16" x14ac:dyDescent="0.25">
      <c r="A211" s="126" t="s">
        <v>446</v>
      </c>
      <c r="B211" s="127" t="s">
        <v>447</v>
      </c>
      <c r="C211" s="127" t="s">
        <v>494</v>
      </c>
      <c r="D211" s="127" t="s">
        <v>495</v>
      </c>
      <c r="E211" s="128">
        <v>221</v>
      </c>
      <c r="F211" s="128">
        <v>99</v>
      </c>
      <c r="G211" s="128">
        <v>113</v>
      </c>
      <c r="H211" s="128">
        <v>9</v>
      </c>
      <c r="I211" s="128">
        <v>262</v>
      </c>
      <c r="J211" s="128">
        <v>112</v>
      </c>
      <c r="K211" s="128">
        <v>137</v>
      </c>
      <c r="L211" s="128">
        <v>13</v>
      </c>
      <c r="M211" s="128">
        <v>291</v>
      </c>
      <c r="N211" s="128">
        <v>109</v>
      </c>
      <c r="O211" s="128">
        <v>170</v>
      </c>
      <c r="P211" s="128">
        <v>12</v>
      </c>
    </row>
    <row r="212" spans="1:16" x14ac:dyDescent="0.25">
      <c r="A212" s="126" t="s">
        <v>446</v>
      </c>
      <c r="B212" s="127" t="s">
        <v>447</v>
      </c>
      <c r="C212" s="127" t="s">
        <v>496</v>
      </c>
      <c r="D212" s="126" t="s">
        <v>497</v>
      </c>
      <c r="E212" s="128">
        <v>536</v>
      </c>
      <c r="F212" s="128">
        <v>387</v>
      </c>
      <c r="G212" s="128">
        <v>34</v>
      </c>
      <c r="H212" s="128">
        <v>115</v>
      </c>
      <c r="I212" s="128">
        <v>547</v>
      </c>
      <c r="J212" s="128">
        <v>384</v>
      </c>
      <c r="K212" s="128">
        <v>45</v>
      </c>
      <c r="L212" s="128">
        <v>118</v>
      </c>
      <c r="M212" s="128">
        <v>561</v>
      </c>
      <c r="N212" s="128">
        <v>389</v>
      </c>
      <c r="O212" s="128">
        <v>54</v>
      </c>
      <c r="P212" s="128">
        <v>118</v>
      </c>
    </row>
    <row r="213" spans="1:16" x14ac:dyDescent="0.25">
      <c r="A213" s="126" t="s">
        <v>446</v>
      </c>
      <c r="B213" s="127" t="s">
        <v>447</v>
      </c>
      <c r="C213" s="127" t="s">
        <v>498</v>
      </c>
      <c r="D213" s="126" t="s">
        <v>499</v>
      </c>
      <c r="E213" s="128">
        <v>190</v>
      </c>
      <c r="F213" s="128">
        <v>85</v>
      </c>
      <c r="G213" s="128">
        <v>82</v>
      </c>
      <c r="H213" s="128">
        <v>23</v>
      </c>
      <c r="I213" s="128">
        <v>188</v>
      </c>
      <c r="J213" s="128">
        <v>85</v>
      </c>
      <c r="K213" s="128">
        <v>83</v>
      </c>
      <c r="L213" s="128">
        <v>20</v>
      </c>
      <c r="M213" s="128">
        <v>180</v>
      </c>
      <c r="N213" s="128">
        <v>87</v>
      </c>
      <c r="O213" s="128">
        <v>73</v>
      </c>
      <c r="P213" s="128">
        <v>20</v>
      </c>
    </row>
    <row r="214" spans="1:16" x14ac:dyDescent="0.25">
      <c r="A214" s="126" t="s">
        <v>446</v>
      </c>
      <c r="B214" s="127" t="s">
        <v>447</v>
      </c>
      <c r="C214" s="127" t="s">
        <v>500</v>
      </c>
      <c r="D214" s="126" t="s">
        <v>501</v>
      </c>
      <c r="E214" s="128">
        <v>428</v>
      </c>
      <c r="F214" s="128">
        <v>214</v>
      </c>
      <c r="G214" s="128">
        <v>157</v>
      </c>
      <c r="H214" s="128">
        <v>57</v>
      </c>
      <c r="I214" s="128">
        <v>445</v>
      </c>
      <c r="J214" s="128">
        <v>201</v>
      </c>
      <c r="K214" s="128">
        <v>170</v>
      </c>
      <c r="L214" s="128">
        <v>74</v>
      </c>
      <c r="M214" s="128">
        <v>446</v>
      </c>
      <c r="N214" s="128">
        <v>205</v>
      </c>
      <c r="O214" s="128">
        <v>153</v>
      </c>
      <c r="P214" s="128">
        <v>88</v>
      </c>
    </row>
    <row r="215" spans="1:16" x14ac:dyDescent="0.25">
      <c r="A215" s="126" t="s">
        <v>446</v>
      </c>
      <c r="B215" s="127" t="s">
        <v>447</v>
      </c>
      <c r="C215" s="127" t="s">
        <v>502</v>
      </c>
      <c r="D215" s="126" t="s">
        <v>503</v>
      </c>
      <c r="E215" s="128">
        <v>196</v>
      </c>
      <c r="F215" s="128">
        <v>102</v>
      </c>
      <c r="G215" s="128">
        <v>63</v>
      </c>
      <c r="H215" s="128">
        <v>31</v>
      </c>
      <c r="I215" s="128">
        <v>197</v>
      </c>
      <c r="J215" s="128">
        <v>104</v>
      </c>
      <c r="K215" s="128">
        <v>65</v>
      </c>
      <c r="L215" s="128">
        <v>28</v>
      </c>
      <c r="M215" s="128">
        <v>199</v>
      </c>
      <c r="N215" s="128">
        <v>104</v>
      </c>
      <c r="O215" s="128">
        <v>60</v>
      </c>
      <c r="P215" s="128">
        <v>35</v>
      </c>
    </row>
    <row r="216" spans="1:16" x14ac:dyDescent="0.25">
      <c r="A216" s="126" t="s">
        <v>446</v>
      </c>
      <c r="B216" s="127" t="s">
        <v>447</v>
      </c>
      <c r="C216" s="127" t="s">
        <v>504</v>
      </c>
      <c r="D216" s="126" t="s">
        <v>505</v>
      </c>
      <c r="E216" s="128">
        <v>505</v>
      </c>
      <c r="F216" s="128">
        <v>286</v>
      </c>
      <c r="G216" s="128">
        <v>130</v>
      </c>
      <c r="H216" s="128">
        <v>89</v>
      </c>
      <c r="I216" s="128">
        <v>499</v>
      </c>
      <c r="J216" s="128">
        <v>290</v>
      </c>
      <c r="K216" s="128">
        <v>122</v>
      </c>
      <c r="L216" s="128">
        <v>87</v>
      </c>
      <c r="M216" s="128">
        <v>445</v>
      </c>
      <c r="N216" s="128">
        <v>289</v>
      </c>
      <c r="O216" s="128">
        <v>113</v>
      </c>
      <c r="P216" s="128">
        <v>43</v>
      </c>
    </row>
    <row r="217" spans="1:16" x14ac:dyDescent="0.25">
      <c r="A217" s="126" t="s">
        <v>446</v>
      </c>
      <c r="B217" s="127" t="s">
        <v>447</v>
      </c>
      <c r="C217" s="127" t="s">
        <v>506</v>
      </c>
      <c r="D217" s="126" t="s">
        <v>507</v>
      </c>
      <c r="E217" s="128">
        <v>373</v>
      </c>
      <c r="F217" s="128">
        <v>169</v>
      </c>
      <c r="G217" s="128">
        <v>84</v>
      </c>
      <c r="H217" s="128">
        <v>120</v>
      </c>
      <c r="I217" s="128">
        <v>341</v>
      </c>
      <c r="J217" s="128">
        <v>169</v>
      </c>
      <c r="K217" s="128">
        <v>74</v>
      </c>
      <c r="L217" s="128">
        <v>98</v>
      </c>
      <c r="M217" s="128">
        <v>252</v>
      </c>
      <c r="N217" s="128">
        <v>161</v>
      </c>
      <c r="O217" s="128">
        <v>70</v>
      </c>
      <c r="P217" s="128">
        <v>21</v>
      </c>
    </row>
    <row r="218" spans="1:16" x14ac:dyDescent="0.25">
      <c r="A218" s="126" t="s">
        <v>446</v>
      </c>
      <c r="B218" s="127" t="s">
        <v>447</v>
      </c>
      <c r="C218" s="127" t="s">
        <v>508</v>
      </c>
      <c r="D218" s="126" t="s">
        <v>509</v>
      </c>
      <c r="E218" s="128">
        <v>825</v>
      </c>
      <c r="F218" s="128">
        <v>356</v>
      </c>
      <c r="G218" s="128">
        <v>242</v>
      </c>
      <c r="H218" s="128">
        <v>227</v>
      </c>
      <c r="I218" s="128">
        <v>807</v>
      </c>
      <c r="J218" s="128">
        <v>350</v>
      </c>
      <c r="K218" s="128">
        <v>247</v>
      </c>
      <c r="L218" s="128">
        <v>210</v>
      </c>
      <c r="M218" s="128">
        <v>791</v>
      </c>
      <c r="N218" s="128">
        <v>365</v>
      </c>
      <c r="O218" s="128">
        <v>244</v>
      </c>
      <c r="P218" s="128">
        <v>182</v>
      </c>
    </row>
    <row r="219" spans="1:16" x14ac:dyDescent="0.25">
      <c r="A219" s="126" t="s">
        <v>446</v>
      </c>
      <c r="B219" s="127" t="s">
        <v>447</v>
      </c>
      <c r="C219" s="127" t="s">
        <v>510</v>
      </c>
      <c r="D219" s="126" t="s">
        <v>511</v>
      </c>
      <c r="E219" s="128">
        <v>276</v>
      </c>
      <c r="F219" s="128">
        <v>182</v>
      </c>
      <c r="G219" s="128">
        <v>37</v>
      </c>
      <c r="H219" s="128">
        <v>57</v>
      </c>
      <c r="I219" s="128">
        <v>275</v>
      </c>
      <c r="J219" s="128">
        <v>182</v>
      </c>
      <c r="K219" s="128">
        <v>37</v>
      </c>
      <c r="L219" s="128">
        <v>56</v>
      </c>
      <c r="M219" s="128">
        <v>265</v>
      </c>
      <c r="N219" s="128">
        <v>181</v>
      </c>
      <c r="O219" s="128">
        <v>38</v>
      </c>
      <c r="P219" s="128">
        <v>46</v>
      </c>
    </row>
    <row r="220" spans="1:16" x14ac:dyDescent="0.25">
      <c r="A220" s="126" t="s">
        <v>446</v>
      </c>
      <c r="B220" s="127" t="s">
        <v>447</v>
      </c>
      <c r="C220" s="127" t="s">
        <v>512</v>
      </c>
      <c r="D220" s="126" t="s">
        <v>513</v>
      </c>
      <c r="E220" s="128">
        <v>1633</v>
      </c>
      <c r="F220" s="128">
        <v>561</v>
      </c>
      <c r="G220" s="128">
        <v>656</v>
      </c>
      <c r="H220" s="128">
        <v>416</v>
      </c>
      <c r="I220" s="128">
        <v>1762</v>
      </c>
      <c r="J220" s="128">
        <v>574</v>
      </c>
      <c r="K220" s="128">
        <v>720</v>
      </c>
      <c r="L220" s="128">
        <v>468</v>
      </c>
      <c r="M220" s="128">
        <v>1677</v>
      </c>
      <c r="N220" s="128">
        <v>580</v>
      </c>
      <c r="O220" s="128">
        <v>717</v>
      </c>
      <c r="P220" s="128">
        <v>380</v>
      </c>
    </row>
    <row r="221" spans="1:16" x14ac:dyDescent="0.25">
      <c r="A221" s="126" t="s">
        <v>446</v>
      </c>
      <c r="B221" s="127" t="s">
        <v>447</v>
      </c>
      <c r="C221" s="127" t="s">
        <v>514</v>
      </c>
      <c r="D221" s="126" t="s">
        <v>515</v>
      </c>
      <c r="E221" s="128">
        <v>533</v>
      </c>
      <c r="F221" s="128">
        <v>286</v>
      </c>
      <c r="G221" s="128">
        <v>136</v>
      </c>
      <c r="H221" s="128">
        <v>111</v>
      </c>
      <c r="I221" s="128">
        <v>541</v>
      </c>
      <c r="J221" s="128">
        <v>281</v>
      </c>
      <c r="K221" s="128">
        <v>142</v>
      </c>
      <c r="L221" s="128">
        <v>118</v>
      </c>
      <c r="M221" s="128">
        <v>434</v>
      </c>
      <c r="N221" s="128">
        <v>280</v>
      </c>
      <c r="O221" s="128">
        <v>55</v>
      </c>
      <c r="P221" s="128">
        <v>99</v>
      </c>
    </row>
    <row r="222" spans="1:16" x14ac:dyDescent="0.25">
      <c r="A222" s="126" t="s">
        <v>446</v>
      </c>
      <c r="B222" s="127" t="s">
        <v>447</v>
      </c>
      <c r="C222" s="127" t="s">
        <v>516</v>
      </c>
      <c r="D222" s="126" t="s">
        <v>517</v>
      </c>
      <c r="E222" s="128">
        <v>1126</v>
      </c>
      <c r="F222" s="128">
        <v>490</v>
      </c>
      <c r="G222" s="128">
        <v>471</v>
      </c>
      <c r="H222" s="128">
        <v>165</v>
      </c>
      <c r="I222" s="128">
        <v>1102</v>
      </c>
      <c r="J222" s="128">
        <v>494</v>
      </c>
      <c r="K222" s="128">
        <v>446</v>
      </c>
      <c r="L222" s="128">
        <v>162</v>
      </c>
      <c r="M222" s="128">
        <v>1086</v>
      </c>
      <c r="N222" s="128">
        <v>496</v>
      </c>
      <c r="O222" s="128">
        <v>433</v>
      </c>
      <c r="P222" s="128">
        <v>157</v>
      </c>
    </row>
    <row r="223" spans="1:16" x14ac:dyDescent="0.25">
      <c r="A223" s="126" t="s">
        <v>446</v>
      </c>
      <c r="B223" s="127" t="s">
        <v>447</v>
      </c>
      <c r="C223" s="127" t="s">
        <v>518</v>
      </c>
      <c r="D223" s="126" t="s">
        <v>519</v>
      </c>
      <c r="E223" s="128">
        <v>568</v>
      </c>
      <c r="F223" s="128">
        <v>253</v>
      </c>
      <c r="G223" s="128">
        <v>244</v>
      </c>
      <c r="H223" s="128">
        <v>71</v>
      </c>
      <c r="I223" s="128">
        <v>542</v>
      </c>
      <c r="J223" s="128">
        <v>249</v>
      </c>
      <c r="K223" s="128">
        <v>236</v>
      </c>
      <c r="L223" s="128">
        <v>57</v>
      </c>
      <c r="M223" s="128">
        <v>520</v>
      </c>
      <c r="N223" s="128">
        <v>251</v>
      </c>
      <c r="O223" s="128">
        <v>210</v>
      </c>
      <c r="P223" s="128">
        <v>59</v>
      </c>
    </row>
    <row r="224" spans="1:16" x14ac:dyDescent="0.25">
      <c r="A224" s="126" t="s">
        <v>446</v>
      </c>
      <c r="B224" s="127" t="s">
        <v>447</v>
      </c>
      <c r="C224" s="127" t="s">
        <v>490</v>
      </c>
      <c r="D224" s="126" t="s">
        <v>491</v>
      </c>
      <c r="E224" s="128">
        <v>2501</v>
      </c>
      <c r="F224" s="128">
        <v>1015</v>
      </c>
      <c r="G224" s="128">
        <v>944</v>
      </c>
      <c r="H224" s="128">
        <v>542</v>
      </c>
      <c r="I224" s="128">
        <v>2497</v>
      </c>
      <c r="J224" s="128">
        <v>1016</v>
      </c>
      <c r="K224" s="128">
        <v>935</v>
      </c>
      <c r="L224" s="128">
        <v>546</v>
      </c>
      <c r="M224" s="128">
        <v>2436</v>
      </c>
      <c r="N224" s="128">
        <v>1001</v>
      </c>
      <c r="O224" s="128">
        <v>916</v>
      </c>
      <c r="P224" s="128">
        <v>519</v>
      </c>
    </row>
    <row r="225" spans="1:16" x14ac:dyDescent="0.25">
      <c r="A225" s="126" t="s">
        <v>446</v>
      </c>
      <c r="B225" s="127" t="s">
        <v>447</v>
      </c>
      <c r="C225" s="127" t="s">
        <v>520</v>
      </c>
      <c r="D225" s="126" t="s">
        <v>521</v>
      </c>
      <c r="E225" s="128">
        <v>881</v>
      </c>
      <c r="F225" s="128">
        <v>382</v>
      </c>
      <c r="G225" s="128">
        <v>373</v>
      </c>
      <c r="H225" s="128">
        <v>126</v>
      </c>
      <c r="I225" s="128">
        <v>894</v>
      </c>
      <c r="J225" s="128">
        <v>386</v>
      </c>
      <c r="K225" s="128">
        <v>383</v>
      </c>
      <c r="L225" s="128">
        <v>125</v>
      </c>
      <c r="M225" s="128">
        <v>911</v>
      </c>
      <c r="N225" s="128">
        <v>389</v>
      </c>
      <c r="O225" s="128">
        <v>399</v>
      </c>
      <c r="P225" s="128">
        <v>123</v>
      </c>
    </row>
    <row r="226" spans="1:16" x14ac:dyDescent="0.25">
      <c r="A226" s="126" t="s">
        <v>446</v>
      </c>
      <c r="B226" s="127" t="s">
        <v>447</v>
      </c>
      <c r="C226" s="127" t="s">
        <v>522</v>
      </c>
      <c r="D226" s="126" t="s">
        <v>523</v>
      </c>
      <c r="E226" s="128">
        <v>3783</v>
      </c>
      <c r="F226" s="128">
        <v>643</v>
      </c>
      <c r="G226" s="128">
        <v>2411</v>
      </c>
      <c r="H226" s="128">
        <v>729</v>
      </c>
      <c r="I226" s="128">
        <v>3795</v>
      </c>
      <c r="J226" s="128">
        <v>648</v>
      </c>
      <c r="K226" s="128">
        <v>2448</v>
      </c>
      <c r="L226" s="128">
        <v>699</v>
      </c>
      <c r="M226" s="128">
        <v>3854</v>
      </c>
      <c r="N226" s="128">
        <v>650</v>
      </c>
      <c r="O226" s="128">
        <v>2498</v>
      </c>
      <c r="P226" s="128">
        <v>706</v>
      </c>
    </row>
    <row r="227" spans="1:16" x14ac:dyDescent="0.25">
      <c r="A227" s="126" t="s">
        <v>446</v>
      </c>
      <c r="B227" s="127" t="s">
        <v>447</v>
      </c>
      <c r="C227" s="127" t="s">
        <v>524</v>
      </c>
      <c r="D227" s="126" t="s">
        <v>525</v>
      </c>
      <c r="E227" s="128">
        <v>823</v>
      </c>
      <c r="F227" s="128">
        <v>312</v>
      </c>
      <c r="G227" s="128">
        <v>217</v>
      </c>
      <c r="H227" s="128">
        <v>294</v>
      </c>
      <c r="I227" s="128">
        <v>811</v>
      </c>
      <c r="J227" s="128">
        <v>316</v>
      </c>
      <c r="K227" s="128">
        <v>211</v>
      </c>
      <c r="L227" s="128">
        <v>284</v>
      </c>
      <c r="M227" s="128">
        <v>794</v>
      </c>
      <c r="N227" s="128">
        <v>315</v>
      </c>
      <c r="O227" s="128">
        <v>178</v>
      </c>
      <c r="P227" s="128">
        <v>301</v>
      </c>
    </row>
    <row r="228" spans="1:16" x14ac:dyDescent="0.25">
      <c r="A228" s="126" t="s">
        <v>446</v>
      </c>
      <c r="B228" s="127" t="s">
        <v>447</v>
      </c>
      <c r="C228" s="127" t="s">
        <v>526</v>
      </c>
      <c r="D228" s="126" t="s">
        <v>527</v>
      </c>
      <c r="E228" s="128">
        <v>329</v>
      </c>
      <c r="F228" s="128">
        <v>154</v>
      </c>
      <c r="G228" s="128">
        <v>128</v>
      </c>
      <c r="H228" s="128">
        <v>47</v>
      </c>
      <c r="I228" s="128">
        <v>323</v>
      </c>
      <c r="J228" s="128">
        <v>147</v>
      </c>
      <c r="K228" s="128">
        <v>122</v>
      </c>
      <c r="L228" s="128">
        <v>54</v>
      </c>
      <c r="M228" s="128">
        <v>314</v>
      </c>
      <c r="N228" s="128">
        <v>143</v>
      </c>
      <c r="O228" s="128">
        <v>122</v>
      </c>
      <c r="P228" s="128">
        <v>49</v>
      </c>
    </row>
    <row r="229" spans="1:16" x14ac:dyDescent="0.25">
      <c r="A229" s="126" t="s">
        <v>446</v>
      </c>
      <c r="B229" s="127" t="s">
        <v>447</v>
      </c>
      <c r="C229" s="127" t="s">
        <v>528</v>
      </c>
      <c r="D229" s="126" t="s">
        <v>529</v>
      </c>
      <c r="E229" s="128">
        <v>543</v>
      </c>
      <c r="F229" s="128">
        <v>231</v>
      </c>
      <c r="G229" s="128">
        <v>177</v>
      </c>
      <c r="H229" s="128">
        <v>135</v>
      </c>
      <c r="I229" s="128">
        <v>550</v>
      </c>
      <c r="J229" s="128">
        <v>238</v>
      </c>
      <c r="K229" s="128">
        <v>182</v>
      </c>
      <c r="L229" s="128">
        <v>130</v>
      </c>
      <c r="M229" s="128">
        <v>514</v>
      </c>
      <c r="N229" s="128">
        <v>241</v>
      </c>
      <c r="O229" s="128">
        <v>150</v>
      </c>
      <c r="P229" s="128">
        <v>123</v>
      </c>
    </row>
    <row r="230" spans="1:16" x14ac:dyDescent="0.25">
      <c r="A230" s="126" t="s">
        <v>446</v>
      </c>
      <c r="B230" s="127" t="s">
        <v>447</v>
      </c>
      <c r="C230" s="127" t="s">
        <v>530</v>
      </c>
      <c r="D230" s="126" t="s">
        <v>531</v>
      </c>
      <c r="E230" s="128">
        <v>479</v>
      </c>
      <c r="F230" s="128">
        <v>338</v>
      </c>
      <c r="G230" s="128">
        <v>98</v>
      </c>
      <c r="H230" s="128">
        <v>43</v>
      </c>
      <c r="I230" s="128">
        <v>512</v>
      </c>
      <c r="J230" s="128">
        <v>338</v>
      </c>
      <c r="K230" s="128">
        <v>133</v>
      </c>
      <c r="L230" s="128">
        <v>41</v>
      </c>
      <c r="M230" s="128">
        <v>470</v>
      </c>
      <c r="N230" s="128">
        <v>339</v>
      </c>
      <c r="O230" s="128">
        <v>96</v>
      </c>
      <c r="P230" s="128">
        <v>35</v>
      </c>
    </row>
    <row r="231" spans="1:16" x14ac:dyDescent="0.25">
      <c r="A231" s="126" t="s">
        <v>446</v>
      </c>
      <c r="B231" s="127" t="s">
        <v>447</v>
      </c>
      <c r="C231" s="127" t="s">
        <v>532</v>
      </c>
      <c r="D231" s="126" t="s">
        <v>533</v>
      </c>
      <c r="E231" s="128">
        <v>6755</v>
      </c>
      <c r="F231" s="128">
        <v>1220</v>
      </c>
      <c r="G231" s="128">
        <v>4120</v>
      </c>
      <c r="H231" s="128">
        <v>1415</v>
      </c>
      <c r="I231" s="128">
        <v>6814</v>
      </c>
      <c r="J231" s="128">
        <v>1252</v>
      </c>
      <c r="K231" s="128">
        <v>4159</v>
      </c>
      <c r="L231" s="128">
        <v>1403</v>
      </c>
      <c r="M231" s="128">
        <v>6811</v>
      </c>
      <c r="N231" s="128">
        <v>1265</v>
      </c>
      <c r="O231" s="128">
        <v>4184</v>
      </c>
      <c r="P231" s="128">
        <v>1362</v>
      </c>
    </row>
    <row r="232" spans="1:16" x14ac:dyDescent="0.25">
      <c r="A232" s="126" t="s">
        <v>446</v>
      </c>
      <c r="B232" s="127" t="s">
        <v>447</v>
      </c>
      <c r="C232" s="127" t="s">
        <v>534</v>
      </c>
      <c r="D232" s="126" t="s">
        <v>535</v>
      </c>
      <c r="E232" s="128">
        <v>755</v>
      </c>
      <c r="F232" s="128">
        <v>270</v>
      </c>
      <c r="G232" s="128">
        <v>369</v>
      </c>
      <c r="H232" s="128">
        <v>116</v>
      </c>
      <c r="I232" s="128">
        <v>776</v>
      </c>
      <c r="J232" s="128">
        <v>275</v>
      </c>
      <c r="K232" s="128">
        <v>401</v>
      </c>
      <c r="L232" s="128">
        <v>100</v>
      </c>
      <c r="M232" s="128">
        <v>706</v>
      </c>
      <c r="N232" s="128">
        <v>273</v>
      </c>
      <c r="O232" s="128">
        <v>332</v>
      </c>
      <c r="P232" s="128">
        <v>101</v>
      </c>
    </row>
    <row r="233" spans="1:16" x14ac:dyDescent="0.25">
      <c r="A233" s="126" t="s">
        <v>446</v>
      </c>
      <c r="B233" s="127" t="s">
        <v>447</v>
      </c>
      <c r="C233" s="127" t="s">
        <v>536</v>
      </c>
      <c r="D233" s="126" t="s">
        <v>537</v>
      </c>
      <c r="E233" s="128">
        <v>493</v>
      </c>
      <c r="F233" s="128">
        <v>330</v>
      </c>
      <c r="G233" s="128">
        <v>93</v>
      </c>
      <c r="H233" s="128">
        <v>70</v>
      </c>
      <c r="I233" s="128">
        <v>485</v>
      </c>
      <c r="J233" s="128">
        <v>335</v>
      </c>
      <c r="K233" s="128">
        <v>90</v>
      </c>
      <c r="L233" s="128">
        <v>60</v>
      </c>
      <c r="M233" s="128">
        <v>468</v>
      </c>
      <c r="N233" s="128">
        <v>332</v>
      </c>
      <c r="O233" s="128">
        <v>76</v>
      </c>
      <c r="P233" s="128">
        <v>60</v>
      </c>
    </row>
    <row r="234" spans="1:16" x14ac:dyDescent="0.25">
      <c r="A234" s="126" t="s">
        <v>446</v>
      </c>
      <c r="B234" s="127" t="s">
        <v>447</v>
      </c>
      <c r="C234" s="127" t="s">
        <v>538</v>
      </c>
      <c r="D234" s="126" t="s">
        <v>539</v>
      </c>
      <c r="E234" s="128">
        <v>595</v>
      </c>
      <c r="F234" s="128">
        <v>206</v>
      </c>
      <c r="G234" s="128">
        <v>192</v>
      </c>
      <c r="H234" s="128">
        <v>197</v>
      </c>
      <c r="I234" s="128">
        <v>662</v>
      </c>
      <c r="J234" s="128">
        <v>210</v>
      </c>
      <c r="K234" s="128">
        <v>259</v>
      </c>
      <c r="L234" s="128">
        <v>193</v>
      </c>
      <c r="M234" s="128">
        <v>648</v>
      </c>
      <c r="N234" s="128">
        <v>220</v>
      </c>
      <c r="O234" s="128">
        <v>232</v>
      </c>
      <c r="P234" s="128">
        <v>196</v>
      </c>
    </row>
    <row r="235" spans="1:16" x14ac:dyDescent="0.25">
      <c r="A235" s="126" t="s">
        <v>446</v>
      </c>
      <c r="B235" s="127" t="s">
        <v>447</v>
      </c>
      <c r="C235" s="127" t="s">
        <v>2358</v>
      </c>
      <c r="D235" s="126" t="s">
        <v>2358</v>
      </c>
      <c r="E235" s="128">
        <v>2</v>
      </c>
      <c r="F235" s="128">
        <v>0</v>
      </c>
      <c r="G235" s="128">
        <v>0</v>
      </c>
      <c r="H235" s="128">
        <v>2</v>
      </c>
      <c r="I235" s="128">
        <v>1</v>
      </c>
      <c r="J235" s="128">
        <v>0</v>
      </c>
      <c r="K235" s="128">
        <v>0</v>
      </c>
      <c r="L235" s="128">
        <v>1</v>
      </c>
      <c r="M235" s="128">
        <v>5</v>
      </c>
      <c r="N235" s="128">
        <v>0</v>
      </c>
      <c r="O235" s="128">
        <v>1</v>
      </c>
      <c r="P235" s="128">
        <v>4</v>
      </c>
    </row>
    <row r="236" spans="1:16" x14ac:dyDescent="0.25">
      <c r="A236" s="126" t="s">
        <v>540</v>
      </c>
      <c r="B236" s="127" t="s">
        <v>541</v>
      </c>
      <c r="C236" s="127" t="s">
        <v>544</v>
      </c>
      <c r="D236" s="126" t="s">
        <v>545</v>
      </c>
      <c r="E236" s="128">
        <v>293</v>
      </c>
      <c r="F236" s="128">
        <v>79</v>
      </c>
      <c r="G236" s="128">
        <v>185</v>
      </c>
      <c r="H236" s="128">
        <v>29</v>
      </c>
      <c r="I236" s="128">
        <v>277</v>
      </c>
      <c r="J236" s="128">
        <v>79</v>
      </c>
      <c r="K236" s="128">
        <v>167</v>
      </c>
      <c r="L236" s="128">
        <v>31</v>
      </c>
      <c r="M236" s="128">
        <v>422</v>
      </c>
      <c r="N236" s="128">
        <v>64</v>
      </c>
      <c r="O236" s="128">
        <v>327</v>
      </c>
      <c r="P236" s="128">
        <v>31</v>
      </c>
    </row>
    <row r="237" spans="1:16" x14ac:dyDescent="0.25">
      <c r="A237" s="126" t="s">
        <v>540</v>
      </c>
      <c r="B237" s="127" t="s">
        <v>541</v>
      </c>
      <c r="C237" s="127" t="s">
        <v>546</v>
      </c>
      <c r="D237" s="126" t="s">
        <v>547</v>
      </c>
      <c r="E237" s="128">
        <v>832</v>
      </c>
      <c r="F237" s="128">
        <v>400</v>
      </c>
      <c r="G237" s="128">
        <v>234</v>
      </c>
      <c r="H237" s="128">
        <v>198</v>
      </c>
      <c r="I237" s="128">
        <v>814</v>
      </c>
      <c r="J237" s="128">
        <v>390</v>
      </c>
      <c r="K237" s="128">
        <v>230</v>
      </c>
      <c r="L237" s="128">
        <v>194</v>
      </c>
      <c r="M237" s="128">
        <v>714</v>
      </c>
      <c r="N237" s="128">
        <v>276</v>
      </c>
      <c r="O237" s="128">
        <v>243</v>
      </c>
      <c r="P237" s="128">
        <v>195</v>
      </c>
    </row>
    <row r="238" spans="1:16" x14ac:dyDescent="0.25">
      <c r="A238" s="126" t="s">
        <v>540</v>
      </c>
      <c r="B238" s="127" t="s">
        <v>541</v>
      </c>
      <c r="C238" s="127" t="s">
        <v>548</v>
      </c>
      <c r="D238" s="126" t="s">
        <v>549</v>
      </c>
      <c r="E238" s="128">
        <v>613</v>
      </c>
      <c r="F238" s="128">
        <v>204</v>
      </c>
      <c r="G238" s="128">
        <v>307</v>
      </c>
      <c r="H238" s="128">
        <v>102</v>
      </c>
      <c r="I238" s="128">
        <v>609</v>
      </c>
      <c r="J238" s="128">
        <v>221</v>
      </c>
      <c r="K238" s="128">
        <v>286</v>
      </c>
      <c r="L238" s="128">
        <v>102</v>
      </c>
      <c r="M238" s="128">
        <v>547</v>
      </c>
      <c r="N238" s="128">
        <v>148</v>
      </c>
      <c r="O238" s="128">
        <v>297</v>
      </c>
      <c r="P238" s="128">
        <v>102</v>
      </c>
    </row>
    <row r="239" spans="1:16" x14ac:dyDescent="0.25">
      <c r="A239" s="126" t="s">
        <v>540</v>
      </c>
      <c r="B239" s="127" t="s">
        <v>541</v>
      </c>
      <c r="C239" s="127" t="s">
        <v>550</v>
      </c>
      <c r="D239" s="126" t="s">
        <v>551</v>
      </c>
      <c r="E239" s="128">
        <v>946</v>
      </c>
      <c r="F239" s="128">
        <v>315</v>
      </c>
      <c r="G239" s="128">
        <v>458</v>
      </c>
      <c r="H239" s="128">
        <v>173</v>
      </c>
      <c r="I239" s="128">
        <v>1010</v>
      </c>
      <c r="J239" s="128">
        <v>317</v>
      </c>
      <c r="K239" s="128">
        <v>521</v>
      </c>
      <c r="L239" s="128">
        <v>172</v>
      </c>
      <c r="M239" s="128">
        <v>898</v>
      </c>
      <c r="N239" s="128">
        <v>202</v>
      </c>
      <c r="O239" s="128">
        <v>519</v>
      </c>
      <c r="P239" s="128">
        <v>177</v>
      </c>
    </row>
    <row r="240" spans="1:16" x14ac:dyDescent="0.25">
      <c r="A240" s="126" t="s">
        <v>540</v>
      </c>
      <c r="B240" s="127" t="s">
        <v>541</v>
      </c>
      <c r="C240" s="127" t="s">
        <v>552</v>
      </c>
      <c r="D240" s="126" t="s">
        <v>553</v>
      </c>
      <c r="E240" s="128">
        <v>163</v>
      </c>
      <c r="F240" s="128">
        <v>75</v>
      </c>
      <c r="G240" s="128">
        <v>47</v>
      </c>
      <c r="H240" s="128">
        <v>41</v>
      </c>
      <c r="I240" s="128">
        <v>161</v>
      </c>
      <c r="J240" s="128">
        <v>76</v>
      </c>
      <c r="K240" s="128">
        <v>40</v>
      </c>
      <c r="L240" s="128">
        <v>45</v>
      </c>
      <c r="M240" s="128">
        <v>134</v>
      </c>
      <c r="N240" s="128">
        <v>56</v>
      </c>
      <c r="O240" s="128">
        <v>34</v>
      </c>
      <c r="P240" s="128">
        <v>44</v>
      </c>
    </row>
    <row r="241" spans="1:16" x14ac:dyDescent="0.25">
      <c r="A241" s="126" t="s">
        <v>540</v>
      </c>
      <c r="B241" s="127" t="s">
        <v>541</v>
      </c>
      <c r="C241" s="127" t="s">
        <v>554</v>
      </c>
      <c r="D241" s="126" t="s">
        <v>555</v>
      </c>
      <c r="E241" s="128">
        <v>247</v>
      </c>
      <c r="F241" s="128">
        <v>84</v>
      </c>
      <c r="G241" s="128">
        <v>143</v>
      </c>
      <c r="H241" s="128">
        <v>20</v>
      </c>
      <c r="I241" s="128">
        <v>225</v>
      </c>
      <c r="J241" s="128">
        <v>85</v>
      </c>
      <c r="K241" s="128">
        <v>121</v>
      </c>
      <c r="L241" s="128">
        <v>19</v>
      </c>
      <c r="M241" s="128">
        <v>217</v>
      </c>
      <c r="N241" s="128">
        <v>65</v>
      </c>
      <c r="O241" s="128">
        <v>134</v>
      </c>
      <c r="P241" s="128">
        <v>18</v>
      </c>
    </row>
    <row r="242" spans="1:16" x14ac:dyDescent="0.25">
      <c r="A242" s="126" t="s">
        <v>540</v>
      </c>
      <c r="B242" s="127" t="s">
        <v>541</v>
      </c>
      <c r="C242" s="127" t="s">
        <v>556</v>
      </c>
      <c r="D242" s="126" t="s">
        <v>557</v>
      </c>
      <c r="E242" s="128">
        <v>828</v>
      </c>
      <c r="F242" s="128">
        <v>176</v>
      </c>
      <c r="G242" s="128">
        <v>540</v>
      </c>
      <c r="H242" s="128">
        <v>112</v>
      </c>
      <c r="I242" s="128">
        <v>812</v>
      </c>
      <c r="J242" s="128">
        <v>180</v>
      </c>
      <c r="K242" s="128">
        <v>520</v>
      </c>
      <c r="L242" s="128">
        <v>112</v>
      </c>
      <c r="M242" s="128">
        <v>736</v>
      </c>
      <c r="N242" s="128">
        <v>124</v>
      </c>
      <c r="O242" s="128">
        <v>515</v>
      </c>
      <c r="P242" s="128">
        <v>97</v>
      </c>
    </row>
    <row r="243" spans="1:16" x14ac:dyDescent="0.25">
      <c r="A243" s="126" t="s">
        <v>540</v>
      </c>
      <c r="B243" s="127" t="s">
        <v>541</v>
      </c>
      <c r="C243" s="127" t="s">
        <v>558</v>
      </c>
      <c r="D243" s="126" t="s">
        <v>541</v>
      </c>
      <c r="E243" s="128">
        <v>5522</v>
      </c>
      <c r="F243" s="128">
        <v>852</v>
      </c>
      <c r="G243" s="128">
        <v>4241</v>
      </c>
      <c r="H243" s="128">
        <v>429</v>
      </c>
      <c r="I243" s="128">
        <v>5428</v>
      </c>
      <c r="J243" s="128">
        <v>855</v>
      </c>
      <c r="K243" s="128">
        <v>4142</v>
      </c>
      <c r="L243" s="128">
        <v>431</v>
      </c>
      <c r="M243" s="128">
        <v>5265</v>
      </c>
      <c r="N243" s="128">
        <v>827</v>
      </c>
      <c r="O243" s="128">
        <v>4009</v>
      </c>
      <c r="P243" s="128">
        <v>429</v>
      </c>
    </row>
    <row r="244" spans="1:16" x14ac:dyDescent="0.25">
      <c r="A244" s="126" t="s">
        <v>540</v>
      </c>
      <c r="B244" s="127" t="s">
        <v>541</v>
      </c>
      <c r="C244" s="127" t="s">
        <v>559</v>
      </c>
      <c r="D244" s="126" t="s">
        <v>191</v>
      </c>
      <c r="E244" s="128">
        <v>155</v>
      </c>
      <c r="F244" s="128">
        <v>92</v>
      </c>
      <c r="G244" s="128">
        <v>31</v>
      </c>
      <c r="H244" s="128">
        <v>32</v>
      </c>
      <c r="I244" s="128">
        <v>153</v>
      </c>
      <c r="J244" s="128">
        <v>89</v>
      </c>
      <c r="K244" s="128">
        <v>31</v>
      </c>
      <c r="L244" s="128">
        <v>33</v>
      </c>
      <c r="M244" s="128">
        <v>136</v>
      </c>
      <c r="N244" s="128">
        <v>68</v>
      </c>
      <c r="O244" s="128">
        <v>36</v>
      </c>
      <c r="P244" s="128">
        <v>32</v>
      </c>
    </row>
    <row r="245" spans="1:16" x14ac:dyDescent="0.25">
      <c r="A245" s="126" t="s">
        <v>540</v>
      </c>
      <c r="B245" s="127" t="s">
        <v>541</v>
      </c>
      <c r="C245" s="127" t="s">
        <v>560</v>
      </c>
      <c r="D245" s="126" t="s">
        <v>561</v>
      </c>
      <c r="E245" s="128">
        <v>276</v>
      </c>
      <c r="F245" s="128">
        <v>170</v>
      </c>
      <c r="G245" s="128">
        <v>43</v>
      </c>
      <c r="H245" s="128">
        <v>63</v>
      </c>
      <c r="I245" s="128">
        <v>281</v>
      </c>
      <c r="J245" s="128">
        <v>171</v>
      </c>
      <c r="K245" s="128">
        <v>51</v>
      </c>
      <c r="L245" s="128">
        <v>59</v>
      </c>
      <c r="M245" s="128">
        <v>186</v>
      </c>
      <c r="N245" s="128">
        <v>103</v>
      </c>
      <c r="O245" s="128">
        <v>32</v>
      </c>
      <c r="P245" s="128">
        <v>51</v>
      </c>
    </row>
    <row r="246" spans="1:16" x14ac:dyDescent="0.25">
      <c r="A246" s="126" t="s">
        <v>540</v>
      </c>
      <c r="B246" s="127" t="s">
        <v>541</v>
      </c>
      <c r="C246" s="127" t="s">
        <v>562</v>
      </c>
      <c r="D246" s="126" t="s">
        <v>563</v>
      </c>
      <c r="E246" s="128">
        <v>86</v>
      </c>
      <c r="F246" s="128">
        <v>32</v>
      </c>
      <c r="G246" s="128">
        <v>21</v>
      </c>
      <c r="H246" s="128">
        <v>33</v>
      </c>
      <c r="I246" s="128">
        <v>114</v>
      </c>
      <c r="J246" s="128">
        <v>33</v>
      </c>
      <c r="K246" s="128">
        <v>53</v>
      </c>
      <c r="L246" s="128">
        <v>28</v>
      </c>
      <c r="M246" s="128">
        <v>114</v>
      </c>
      <c r="N246" s="128">
        <v>33</v>
      </c>
      <c r="O246" s="128">
        <v>54</v>
      </c>
      <c r="P246" s="128">
        <v>27</v>
      </c>
    </row>
    <row r="247" spans="1:16" x14ac:dyDescent="0.25">
      <c r="A247" s="126" t="s">
        <v>540</v>
      </c>
      <c r="B247" s="127" t="s">
        <v>541</v>
      </c>
      <c r="C247" s="127" t="s">
        <v>564</v>
      </c>
      <c r="D247" s="126" t="s">
        <v>199</v>
      </c>
      <c r="E247" s="128">
        <v>525</v>
      </c>
      <c r="F247" s="128">
        <v>106</v>
      </c>
      <c r="G247" s="128">
        <v>374</v>
      </c>
      <c r="H247" s="128">
        <v>45</v>
      </c>
      <c r="I247" s="128">
        <v>526</v>
      </c>
      <c r="J247" s="128">
        <v>106</v>
      </c>
      <c r="K247" s="128">
        <v>375</v>
      </c>
      <c r="L247" s="128">
        <v>45</v>
      </c>
      <c r="M247" s="128">
        <v>466</v>
      </c>
      <c r="N247" s="128">
        <v>58</v>
      </c>
      <c r="O247" s="128">
        <v>367</v>
      </c>
      <c r="P247" s="128">
        <v>41</v>
      </c>
    </row>
    <row r="248" spans="1:16" x14ac:dyDescent="0.25">
      <c r="A248" s="126" t="s">
        <v>540</v>
      </c>
      <c r="B248" s="127" t="s">
        <v>541</v>
      </c>
      <c r="C248" s="127" t="s">
        <v>565</v>
      </c>
      <c r="D248" s="126" t="s">
        <v>566</v>
      </c>
      <c r="E248" s="128">
        <v>212</v>
      </c>
      <c r="F248" s="128">
        <v>130</v>
      </c>
      <c r="G248" s="128">
        <v>16</v>
      </c>
      <c r="H248" s="128">
        <v>66</v>
      </c>
      <c r="I248" s="128">
        <v>228</v>
      </c>
      <c r="J248" s="128">
        <v>129</v>
      </c>
      <c r="K248" s="128">
        <v>19</v>
      </c>
      <c r="L248" s="128">
        <v>80</v>
      </c>
      <c r="M248" s="128">
        <v>192</v>
      </c>
      <c r="N248" s="128">
        <v>94</v>
      </c>
      <c r="O248" s="128">
        <v>19</v>
      </c>
      <c r="P248" s="128">
        <v>79</v>
      </c>
    </row>
    <row r="249" spans="1:16" x14ac:dyDescent="0.25">
      <c r="A249" s="126" t="s">
        <v>540</v>
      </c>
      <c r="B249" s="127" t="s">
        <v>541</v>
      </c>
      <c r="C249" s="127" t="s">
        <v>567</v>
      </c>
      <c r="D249" s="126" t="s">
        <v>568</v>
      </c>
      <c r="E249" s="128">
        <v>302</v>
      </c>
      <c r="F249" s="128">
        <v>116</v>
      </c>
      <c r="G249" s="128">
        <v>142</v>
      </c>
      <c r="H249" s="128">
        <v>44</v>
      </c>
      <c r="I249" s="128">
        <v>302</v>
      </c>
      <c r="J249" s="128">
        <v>111</v>
      </c>
      <c r="K249" s="128">
        <v>148</v>
      </c>
      <c r="L249" s="128">
        <v>43</v>
      </c>
      <c r="M249" s="128">
        <v>227</v>
      </c>
      <c r="N249" s="128">
        <v>75</v>
      </c>
      <c r="O249" s="128">
        <v>111</v>
      </c>
      <c r="P249" s="128">
        <v>41</v>
      </c>
    </row>
    <row r="250" spans="1:16" x14ac:dyDescent="0.25">
      <c r="A250" s="126" t="s">
        <v>540</v>
      </c>
      <c r="B250" s="127" t="s">
        <v>541</v>
      </c>
      <c r="C250" s="127" t="s">
        <v>569</v>
      </c>
      <c r="D250" s="126" t="s">
        <v>570</v>
      </c>
      <c r="E250" s="128">
        <v>167</v>
      </c>
      <c r="F250" s="128">
        <v>97</v>
      </c>
      <c r="G250" s="128">
        <v>28</v>
      </c>
      <c r="H250" s="128">
        <v>42</v>
      </c>
      <c r="I250" s="128">
        <v>170</v>
      </c>
      <c r="J250" s="128">
        <v>98</v>
      </c>
      <c r="K250" s="128">
        <v>34</v>
      </c>
      <c r="L250" s="128">
        <v>38</v>
      </c>
      <c r="M250" s="128">
        <v>153</v>
      </c>
      <c r="N250" s="128">
        <v>80</v>
      </c>
      <c r="O250" s="128">
        <v>31</v>
      </c>
      <c r="P250" s="128">
        <v>42</v>
      </c>
    </row>
    <row r="251" spans="1:16" x14ac:dyDescent="0.25">
      <c r="A251" s="126" t="s">
        <v>540</v>
      </c>
      <c r="B251" s="127" t="s">
        <v>541</v>
      </c>
      <c r="C251" s="127" t="s">
        <v>571</v>
      </c>
      <c r="D251" s="126" t="s">
        <v>572</v>
      </c>
      <c r="E251" s="128">
        <v>8796</v>
      </c>
      <c r="F251" s="128">
        <v>1809</v>
      </c>
      <c r="G251" s="128">
        <v>4111</v>
      </c>
      <c r="H251" s="128">
        <v>2876</v>
      </c>
      <c r="I251" s="128">
        <v>8744</v>
      </c>
      <c r="J251" s="128">
        <v>1818</v>
      </c>
      <c r="K251" s="128">
        <v>4049</v>
      </c>
      <c r="L251" s="128">
        <v>2877</v>
      </c>
      <c r="M251" s="128">
        <v>8480</v>
      </c>
      <c r="N251" s="128">
        <v>1522</v>
      </c>
      <c r="O251" s="128">
        <v>4102</v>
      </c>
      <c r="P251" s="128">
        <v>2856</v>
      </c>
    </row>
    <row r="252" spans="1:16" x14ac:dyDescent="0.25">
      <c r="A252" s="126" t="s">
        <v>540</v>
      </c>
      <c r="B252" s="127" t="s">
        <v>541</v>
      </c>
      <c r="C252" s="127" t="s">
        <v>597</v>
      </c>
      <c r="D252" s="126" t="s">
        <v>598</v>
      </c>
      <c r="E252" s="128">
        <v>160</v>
      </c>
      <c r="F252" s="128">
        <v>142</v>
      </c>
      <c r="G252" s="128">
        <v>5</v>
      </c>
      <c r="H252" s="128">
        <v>13</v>
      </c>
      <c r="I252" s="128">
        <v>171</v>
      </c>
      <c r="J252" s="128">
        <v>143</v>
      </c>
      <c r="K252" s="128">
        <v>15</v>
      </c>
      <c r="L252" s="128">
        <v>13</v>
      </c>
      <c r="M252" s="128">
        <v>120</v>
      </c>
      <c r="N252" s="128">
        <v>103</v>
      </c>
      <c r="O252" s="128">
        <v>6</v>
      </c>
      <c r="P252" s="128">
        <v>11</v>
      </c>
    </row>
    <row r="253" spans="1:16" x14ac:dyDescent="0.25">
      <c r="A253" s="126" t="s">
        <v>540</v>
      </c>
      <c r="B253" s="127" t="s">
        <v>541</v>
      </c>
      <c r="C253" s="127" t="s">
        <v>573</v>
      </c>
      <c r="D253" s="126" t="s">
        <v>574</v>
      </c>
      <c r="E253" s="128">
        <v>212</v>
      </c>
      <c r="F253" s="128">
        <v>133</v>
      </c>
      <c r="G253" s="128">
        <v>26</v>
      </c>
      <c r="H253" s="128">
        <v>53</v>
      </c>
      <c r="I253" s="128">
        <v>222</v>
      </c>
      <c r="J253" s="128">
        <v>138</v>
      </c>
      <c r="K253" s="128">
        <v>33</v>
      </c>
      <c r="L253" s="128">
        <v>51</v>
      </c>
      <c r="M253" s="128">
        <v>181</v>
      </c>
      <c r="N253" s="128">
        <v>103</v>
      </c>
      <c r="O253" s="128">
        <v>27</v>
      </c>
      <c r="P253" s="128">
        <v>51</v>
      </c>
    </row>
    <row r="254" spans="1:16" x14ac:dyDescent="0.25">
      <c r="A254" s="126" t="s">
        <v>540</v>
      </c>
      <c r="B254" s="127" t="s">
        <v>541</v>
      </c>
      <c r="C254" s="127" t="s">
        <v>575</v>
      </c>
      <c r="D254" s="126" t="s">
        <v>576</v>
      </c>
      <c r="E254" s="128">
        <v>515</v>
      </c>
      <c r="F254" s="128">
        <v>244</v>
      </c>
      <c r="G254" s="128">
        <v>184</v>
      </c>
      <c r="H254" s="128">
        <v>87</v>
      </c>
      <c r="I254" s="128">
        <v>541</v>
      </c>
      <c r="J254" s="128">
        <v>265</v>
      </c>
      <c r="K254" s="128">
        <v>188</v>
      </c>
      <c r="L254" s="128">
        <v>88</v>
      </c>
      <c r="M254" s="128">
        <v>460</v>
      </c>
      <c r="N254" s="128">
        <v>194</v>
      </c>
      <c r="O254" s="128">
        <v>176</v>
      </c>
      <c r="P254" s="128">
        <v>90</v>
      </c>
    </row>
    <row r="255" spans="1:16" x14ac:dyDescent="0.25">
      <c r="A255" s="126" t="s">
        <v>540</v>
      </c>
      <c r="B255" s="127" t="s">
        <v>541</v>
      </c>
      <c r="C255" s="127" t="s">
        <v>577</v>
      </c>
      <c r="D255" s="126" t="s">
        <v>578</v>
      </c>
      <c r="E255" s="128">
        <v>239</v>
      </c>
      <c r="F255" s="128">
        <v>124</v>
      </c>
      <c r="G255" s="128">
        <v>42</v>
      </c>
      <c r="H255" s="128">
        <v>73</v>
      </c>
      <c r="I255" s="128">
        <v>240</v>
      </c>
      <c r="J255" s="128">
        <v>125</v>
      </c>
      <c r="K255" s="128">
        <v>45</v>
      </c>
      <c r="L255" s="128">
        <v>70</v>
      </c>
      <c r="M255" s="128">
        <v>228</v>
      </c>
      <c r="N255" s="128">
        <v>123</v>
      </c>
      <c r="O255" s="128">
        <v>35</v>
      </c>
      <c r="P255" s="128">
        <v>70</v>
      </c>
    </row>
    <row r="256" spans="1:16" x14ac:dyDescent="0.25">
      <c r="A256" s="126" t="s">
        <v>540</v>
      </c>
      <c r="B256" s="127" t="s">
        <v>541</v>
      </c>
      <c r="C256" s="127" t="s">
        <v>579</v>
      </c>
      <c r="D256" s="126" t="s">
        <v>580</v>
      </c>
      <c r="E256" s="128">
        <v>254</v>
      </c>
      <c r="F256" s="128">
        <v>99</v>
      </c>
      <c r="G256" s="128">
        <v>143</v>
      </c>
      <c r="H256" s="128">
        <v>12</v>
      </c>
      <c r="I256" s="128">
        <v>270</v>
      </c>
      <c r="J256" s="128">
        <v>107</v>
      </c>
      <c r="K256" s="128">
        <v>151</v>
      </c>
      <c r="L256" s="128">
        <v>12</v>
      </c>
      <c r="M256" s="128">
        <v>235</v>
      </c>
      <c r="N256" s="128">
        <v>86</v>
      </c>
      <c r="O256" s="128">
        <v>140</v>
      </c>
      <c r="P256" s="128">
        <v>9</v>
      </c>
    </row>
    <row r="257" spans="1:16" x14ac:dyDescent="0.25">
      <c r="A257" s="126" t="s">
        <v>540</v>
      </c>
      <c r="B257" s="127" t="s">
        <v>541</v>
      </c>
      <c r="C257" s="127" t="s">
        <v>599</v>
      </c>
      <c r="D257" s="126" t="s">
        <v>600</v>
      </c>
      <c r="E257" s="128">
        <v>171</v>
      </c>
      <c r="F257" s="128">
        <v>60</v>
      </c>
      <c r="G257" s="128">
        <v>43</v>
      </c>
      <c r="H257" s="128">
        <v>68</v>
      </c>
      <c r="I257" s="128">
        <v>168</v>
      </c>
      <c r="J257" s="128">
        <v>60</v>
      </c>
      <c r="K257" s="128">
        <v>48</v>
      </c>
      <c r="L257" s="128">
        <v>60</v>
      </c>
      <c r="M257" s="128">
        <v>168</v>
      </c>
      <c r="N257" s="128">
        <v>61</v>
      </c>
      <c r="O257" s="128">
        <v>52</v>
      </c>
      <c r="P257" s="128">
        <v>55</v>
      </c>
    </row>
    <row r="258" spans="1:16" x14ac:dyDescent="0.25">
      <c r="A258" s="126" t="s">
        <v>540</v>
      </c>
      <c r="B258" s="127" t="s">
        <v>541</v>
      </c>
      <c r="C258" s="127" t="s">
        <v>581</v>
      </c>
      <c r="D258" s="126" t="s">
        <v>582</v>
      </c>
      <c r="E258" s="128">
        <v>310</v>
      </c>
      <c r="F258" s="128">
        <v>149</v>
      </c>
      <c r="G258" s="128">
        <v>134</v>
      </c>
      <c r="H258" s="128">
        <v>27</v>
      </c>
      <c r="I258" s="128">
        <v>317</v>
      </c>
      <c r="J258" s="128">
        <v>154</v>
      </c>
      <c r="K258" s="128">
        <v>137</v>
      </c>
      <c r="L258" s="128">
        <v>26</v>
      </c>
      <c r="M258" s="128">
        <v>275</v>
      </c>
      <c r="N258" s="128">
        <v>107</v>
      </c>
      <c r="O258" s="128">
        <v>143</v>
      </c>
      <c r="P258" s="128">
        <v>25</v>
      </c>
    </row>
    <row r="259" spans="1:16" x14ac:dyDescent="0.25">
      <c r="A259" s="126" t="s">
        <v>540</v>
      </c>
      <c r="B259" s="127" t="s">
        <v>541</v>
      </c>
      <c r="C259" s="127" t="s">
        <v>583</v>
      </c>
      <c r="D259" s="126" t="s">
        <v>584</v>
      </c>
      <c r="E259" s="128">
        <v>941</v>
      </c>
      <c r="F259" s="128">
        <v>499</v>
      </c>
      <c r="G259" s="128">
        <v>364</v>
      </c>
      <c r="H259" s="128">
        <v>78</v>
      </c>
      <c r="I259" s="128">
        <v>958</v>
      </c>
      <c r="J259" s="128">
        <v>502</v>
      </c>
      <c r="K259" s="128">
        <v>374</v>
      </c>
      <c r="L259" s="128">
        <v>82</v>
      </c>
      <c r="M259" s="128">
        <v>939</v>
      </c>
      <c r="N259" s="128">
        <v>483</v>
      </c>
      <c r="O259" s="128">
        <v>368</v>
      </c>
      <c r="P259" s="128">
        <v>88</v>
      </c>
    </row>
    <row r="260" spans="1:16" x14ac:dyDescent="0.25">
      <c r="A260" s="126" t="s">
        <v>540</v>
      </c>
      <c r="B260" s="127" t="s">
        <v>541</v>
      </c>
      <c r="C260" s="127" t="s">
        <v>585</v>
      </c>
      <c r="D260" s="126" t="s">
        <v>586</v>
      </c>
      <c r="E260" s="128">
        <v>154</v>
      </c>
      <c r="F260" s="128">
        <v>123</v>
      </c>
      <c r="G260" s="128">
        <v>5</v>
      </c>
      <c r="H260" s="128">
        <v>26</v>
      </c>
      <c r="I260" s="128">
        <v>151</v>
      </c>
      <c r="J260" s="128">
        <v>119</v>
      </c>
      <c r="K260" s="128">
        <v>6</v>
      </c>
      <c r="L260" s="128">
        <v>26</v>
      </c>
      <c r="M260" s="128">
        <v>122</v>
      </c>
      <c r="N260" s="128">
        <v>93</v>
      </c>
      <c r="O260" s="128">
        <v>3</v>
      </c>
      <c r="P260" s="128">
        <v>26</v>
      </c>
    </row>
    <row r="261" spans="1:16" x14ac:dyDescent="0.25">
      <c r="A261" s="126" t="s">
        <v>540</v>
      </c>
      <c r="B261" s="127" t="s">
        <v>541</v>
      </c>
      <c r="C261" s="127" t="s">
        <v>587</v>
      </c>
      <c r="D261" s="126" t="s">
        <v>588</v>
      </c>
      <c r="E261" s="128">
        <v>549</v>
      </c>
      <c r="F261" s="128">
        <v>91</v>
      </c>
      <c r="G261" s="128">
        <v>398</v>
      </c>
      <c r="H261" s="128">
        <v>60</v>
      </c>
      <c r="I261" s="128">
        <v>591</v>
      </c>
      <c r="J261" s="128">
        <v>96</v>
      </c>
      <c r="K261" s="128">
        <v>429</v>
      </c>
      <c r="L261" s="128">
        <v>66</v>
      </c>
      <c r="M261" s="128">
        <v>564</v>
      </c>
      <c r="N261" s="128">
        <v>69</v>
      </c>
      <c r="O261" s="128">
        <v>423</v>
      </c>
      <c r="P261" s="128">
        <v>72</v>
      </c>
    </row>
    <row r="262" spans="1:16" x14ac:dyDescent="0.25">
      <c r="A262" s="126" t="s">
        <v>540</v>
      </c>
      <c r="B262" s="127" t="s">
        <v>541</v>
      </c>
      <c r="C262" s="127" t="s">
        <v>589</v>
      </c>
      <c r="D262" s="126" t="s">
        <v>590</v>
      </c>
      <c r="E262" s="128">
        <v>140</v>
      </c>
      <c r="F262" s="128">
        <v>98</v>
      </c>
      <c r="G262" s="128">
        <v>7</v>
      </c>
      <c r="H262" s="128">
        <v>35</v>
      </c>
      <c r="I262" s="128">
        <v>142</v>
      </c>
      <c r="J262" s="128">
        <v>98</v>
      </c>
      <c r="K262" s="128">
        <v>8</v>
      </c>
      <c r="L262" s="128">
        <v>36</v>
      </c>
      <c r="M262" s="128">
        <v>121</v>
      </c>
      <c r="N262" s="128">
        <v>81</v>
      </c>
      <c r="O262" s="128">
        <v>8</v>
      </c>
      <c r="P262" s="128">
        <v>32</v>
      </c>
    </row>
    <row r="263" spans="1:16" x14ac:dyDescent="0.25">
      <c r="A263" s="126" t="s">
        <v>540</v>
      </c>
      <c r="B263" s="127" t="s">
        <v>541</v>
      </c>
      <c r="C263" s="127" t="s">
        <v>591</v>
      </c>
      <c r="D263" s="126" t="s">
        <v>592</v>
      </c>
      <c r="E263" s="128">
        <v>572</v>
      </c>
      <c r="F263" s="128">
        <v>244</v>
      </c>
      <c r="G263" s="128">
        <v>116</v>
      </c>
      <c r="H263" s="128">
        <v>212</v>
      </c>
      <c r="I263" s="128">
        <v>561</v>
      </c>
      <c r="J263" s="128">
        <v>243</v>
      </c>
      <c r="K263" s="128">
        <v>103</v>
      </c>
      <c r="L263" s="128">
        <v>215</v>
      </c>
      <c r="M263" s="128">
        <v>536</v>
      </c>
      <c r="N263" s="128">
        <v>194</v>
      </c>
      <c r="O263" s="128">
        <v>105</v>
      </c>
      <c r="P263" s="128">
        <v>237</v>
      </c>
    </row>
    <row r="264" spans="1:16" x14ac:dyDescent="0.25">
      <c r="A264" s="126" t="s">
        <v>540</v>
      </c>
      <c r="B264" s="127" t="s">
        <v>541</v>
      </c>
      <c r="C264" s="127" t="s">
        <v>593</v>
      </c>
      <c r="D264" s="126" t="s">
        <v>594</v>
      </c>
      <c r="E264" s="128">
        <v>281</v>
      </c>
      <c r="F264" s="128">
        <v>184</v>
      </c>
      <c r="G264" s="128">
        <v>69</v>
      </c>
      <c r="H264" s="128">
        <v>28</v>
      </c>
      <c r="I264" s="128">
        <v>293</v>
      </c>
      <c r="J264" s="128">
        <v>181</v>
      </c>
      <c r="K264" s="128">
        <v>77</v>
      </c>
      <c r="L264" s="128">
        <v>35</v>
      </c>
      <c r="M264" s="128">
        <v>222</v>
      </c>
      <c r="N264" s="128">
        <v>118</v>
      </c>
      <c r="O264" s="128">
        <v>67</v>
      </c>
      <c r="P264" s="128">
        <v>37</v>
      </c>
    </row>
    <row r="265" spans="1:16" x14ac:dyDescent="0.25">
      <c r="A265" s="126" t="s">
        <v>540</v>
      </c>
      <c r="B265" s="127" t="s">
        <v>541</v>
      </c>
      <c r="C265" s="127" t="s">
        <v>595</v>
      </c>
      <c r="D265" s="126" t="s">
        <v>596</v>
      </c>
      <c r="E265" s="128">
        <v>110</v>
      </c>
      <c r="F265" s="128">
        <v>45</v>
      </c>
      <c r="G265" s="128">
        <v>26</v>
      </c>
      <c r="H265" s="128">
        <v>39</v>
      </c>
      <c r="I265" s="128">
        <v>112</v>
      </c>
      <c r="J265" s="128">
        <v>46</v>
      </c>
      <c r="K265" s="128">
        <v>28</v>
      </c>
      <c r="L265" s="128">
        <v>38</v>
      </c>
      <c r="M265" s="128">
        <v>109</v>
      </c>
      <c r="N265" s="128">
        <v>44</v>
      </c>
      <c r="O265" s="128">
        <v>26</v>
      </c>
      <c r="P265" s="128">
        <v>39</v>
      </c>
    </row>
    <row r="266" spans="1:16" x14ac:dyDescent="0.25">
      <c r="A266" s="126" t="s">
        <v>540</v>
      </c>
      <c r="B266" s="127" t="s">
        <v>541</v>
      </c>
      <c r="C266" s="127" t="s">
        <v>601</v>
      </c>
      <c r="D266" s="126" t="s">
        <v>602</v>
      </c>
      <c r="E266" s="128">
        <v>32148</v>
      </c>
      <c r="F266" s="128">
        <v>3453</v>
      </c>
      <c r="G266" s="128">
        <v>20448</v>
      </c>
      <c r="H266" s="128">
        <v>8247</v>
      </c>
      <c r="I266" s="128">
        <v>33818</v>
      </c>
      <c r="J266" s="128">
        <v>5378</v>
      </c>
      <c r="K266" s="128">
        <v>20252</v>
      </c>
      <c r="L266" s="128">
        <v>8188</v>
      </c>
      <c r="M266" s="128">
        <v>31436</v>
      </c>
      <c r="N266" s="128">
        <v>3551</v>
      </c>
      <c r="O266" s="128">
        <v>19881</v>
      </c>
      <c r="P266" s="128">
        <v>8004</v>
      </c>
    </row>
    <row r="267" spans="1:16" x14ac:dyDescent="0.25">
      <c r="A267" s="126" t="s">
        <v>540</v>
      </c>
      <c r="B267" s="127" t="s">
        <v>541</v>
      </c>
      <c r="C267" s="127" t="s">
        <v>603</v>
      </c>
      <c r="D267" s="126" t="s">
        <v>604</v>
      </c>
      <c r="E267" s="128">
        <v>386</v>
      </c>
      <c r="F267" s="128">
        <v>184</v>
      </c>
      <c r="G267" s="128">
        <v>105</v>
      </c>
      <c r="H267" s="128">
        <v>97</v>
      </c>
      <c r="I267" s="128">
        <v>389</v>
      </c>
      <c r="J267" s="128">
        <v>189</v>
      </c>
      <c r="K267" s="128">
        <v>105</v>
      </c>
      <c r="L267" s="128">
        <v>95</v>
      </c>
      <c r="M267" s="128">
        <v>350</v>
      </c>
      <c r="N267" s="128">
        <v>144</v>
      </c>
      <c r="O267" s="128">
        <v>103</v>
      </c>
      <c r="P267" s="128">
        <v>103</v>
      </c>
    </row>
    <row r="268" spans="1:16" x14ac:dyDescent="0.25">
      <c r="A268" s="126" t="s">
        <v>540</v>
      </c>
      <c r="B268" s="127" t="s">
        <v>541</v>
      </c>
      <c r="C268" s="127" t="s">
        <v>605</v>
      </c>
      <c r="D268" s="126" t="s">
        <v>606</v>
      </c>
      <c r="E268" s="128">
        <v>216</v>
      </c>
      <c r="F268" s="128">
        <v>96</v>
      </c>
      <c r="G268" s="128">
        <v>41</v>
      </c>
      <c r="H268" s="128">
        <v>79</v>
      </c>
      <c r="I268" s="128">
        <v>220</v>
      </c>
      <c r="J268" s="128">
        <v>98</v>
      </c>
      <c r="K268" s="128">
        <v>43</v>
      </c>
      <c r="L268" s="128">
        <v>79</v>
      </c>
      <c r="M268" s="128">
        <v>191</v>
      </c>
      <c r="N268" s="128">
        <v>72</v>
      </c>
      <c r="O268" s="128">
        <v>43</v>
      </c>
      <c r="P268" s="128">
        <v>76</v>
      </c>
    </row>
    <row r="269" spans="1:16" x14ac:dyDescent="0.25">
      <c r="A269" s="126" t="s">
        <v>540</v>
      </c>
      <c r="B269" s="127" t="s">
        <v>541</v>
      </c>
      <c r="C269" s="127" t="s">
        <v>607</v>
      </c>
      <c r="D269" s="126" t="s">
        <v>608</v>
      </c>
      <c r="E269" s="128">
        <v>528</v>
      </c>
      <c r="F269" s="128">
        <v>203</v>
      </c>
      <c r="G269" s="128">
        <v>225</v>
      </c>
      <c r="H269" s="128">
        <v>100</v>
      </c>
      <c r="I269" s="128">
        <v>526</v>
      </c>
      <c r="J269" s="128">
        <v>204</v>
      </c>
      <c r="K269" s="128">
        <v>218</v>
      </c>
      <c r="L269" s="128">
        <v>104</v>
      </c>
      <c r="M269" s="128">
        <v>444</v>
      </c>
      <c r="N269" s="128">
        <v>126</v>
      </c>
      <c r="O269" s="128">
        <v>217</v>
      </c>
      <c r="P269" s="128">
        <v>101</v>
      </c>
    </row>
    <row r="270" spans="1:16" x14ac:dyDescent="0.25">
      <c r="A270" s="126" t="s">
        <v>540</v>
      </c>
      <c r="B270" s="127" t="s">
        <v>541</v>
      </c>
      <c r="C270" s="127" t="s">
        <v>609</v>
      </c>
      <c r="D270" s="126" t="s">
        <v>610</v>
      </c>
      <c r="E270" s="128">
        <v>225</v>
      </c>
      <c r="F270" s="128">
        <v>123</v>
      </c>
      <c r="G270" s="128">
        <v>45</v>
      </c>
      <c r="H270" s="128">
        <v>57</v>
      </c>
      <c r="I270" s="128">
        <v>226</v>
      </c>
      <c r="J270" s="128">
        <v>121</v>
      </c>
      <c r="K270" s="128">
        <v>44</v>
      </c>
      <c r="L270" s="128">
        <v>61</v>
      </c>
      <c r="M270" s="128">
        <v>174</v>
      </c>
      <c r="N270" s="128">
        <v>90</v>
      </c>
      <c r="O270" s="128">
        <v>34</v>
      </c>
      <c r="P270" s="128">
        <v>50</v>
      </c>
    </row>
    <row r="271" spans="1:16" x14ac:dyDescent="0.25">
      <c r="A271" s="126" t="s">
        <v>540</v>
      </c>
      <c r="B271" s="127" t="s">
        <v>541</v>
      </c>
      <c r="C271" s="127" t="s">
        <v>611</v>
      </c>
      <c r="D271" s="126" t="s">
        <v>612</v>
      </c>
      <c r="E271" s="128">
        <v>183</v>
      </c>
      <c r="F271" s="128">
        <v>132</v>
      </c>
      <c r="G271" s="128">
        <v>23</v>
      </c>
      <c r="H271" s="128">
        <v>28</v>
      </c>
      <c r="I271" s="128">
        <v>189</v>
      </c>
      <c r="J271" s="128">
        <v>135</v>
      </c>
      <c r="K271" s="128">
        <v>25</v>
      </c>
      <c r="L271" s="128">
        <v>29</v>
      </c>
      <c r="M271" s="128">
        <v>148</v>
      </c>
      <c r="N271" s="128">
        <v>91</v>
      </c>
      <c r="O271" s="128">
        <v>25</v>
      </c>
      <c r="P271" s="128">
        <v>32</v>
      </c>
    </row>
    <row r="272" spans="1:16" x14ac:dyDescent="0.25">
      <c r="A272" s="126" t="s">
        <v>540</v>
      </c>
      <c r="B272" s="127" t="s">
        <v>541</v>
      </c>
      <c r="C272" s="127" t="s">
        <v>613</v>
      </c>
      <c r="D272" s="126" t="s">
        <v>614</v>
      </c>
      <c r="E272" s="128">
        <v>472</v>
      </c>
      <c r="F272" s="128">
        <v>166</v>
      </c>
      <c r="G272" s="128">
        <v>255</v>
      </c>
      <c r="H272" s="128">
        <v>51</v>
      </c>
      <c r="I272" s="128">
        <v>482</v>
      </c>
      <c r="J272" s="128">
        <v>164</v>
      </c>
      <c r="K272" s="128">
        <v>271</v>
      </c>
      <c r="L272" s="128">
        <v>47</v>
      </c>
      <c r="M272" s="128">
        <v>396</v>
      </c>
      <c r="N272" s="128">
        <v>96</v>
      </c>
      <c r="O272" s="128">
        <v>253</v>
      </c>
      <c r="P272" s="128">
        <v>47</v>
      </c>
    </row>
    <row r="273" spans="1:16" x14ac:dyDescent="0.25">
      <c r="A273" s="126" t="s">
        <v>540</v>
      </c>
      <c r="B273" s="127" t="s">
        <v>541</v>
      </c>
      <c r="C273" s="127" t="s">
        <v>615</v>
      </c>
      <c r="D273" s="126" t="s">
        <v>616</v>
      </c>
      <c r="E273" s="128">
        <v>2014</v>
      </c>
      <c r="F273" s="128">
        <v>584</v>
      </c>
      <c r="G273" s="128">
        <v>777</v>
      </c>
      <c r="H273" s="128">
        <v>653</v>
      </c>
      <c r="I273" s="128">
        <v>2114</v>
      </c>
      <c r="J273" s="128">
        <v>703</v>
      </c>
      <c r="K273" s="128">
        <v>744</v>
      </c>
      <c r="L273" s="128">
        <v>667</v>
      </c>
      <c r="M273" s="128">
        <v>1737</v>
      </c>
      <c r="N273" s="128">
        <v>426</v>
      </c>
      <c r="O273" s="128">
        <v>675</v>
      </c>
      <c r="P273" s="128">
        <v>636</v>
      </c>
    </row>
    <row r="274" spans="1:16" x14ac:dyDescent="0.25">
      <c r="A274" s="126" t="s">
        <v>540</v>
      </c>
      <c r="B274" s="127" t="s">
        <v>541</v>
      </c>
      <c r="C274" s="127" t="s">
        <v>617</v>
      </c>
      <c r="D274" s="126" t="s">
        <v>618</v>
      </c>
      <c r="E274" s="128">
        <v>128</v>
      </c>
      <c r="F274" s="128">
        <v>70</v>
      </c>
      <c r="G274" s="128">
        <v>12</v>
      </c>
      <c r="H274" s="128">
        <v>46</v>
      </c>
      <c r="I274" s="128">
        <v>134</v>
      </c>
      <c r="J274" s="128">
        <v>71</v>
      </c>
      <c r="K274" s="128">
        <v>11</v>
      </c>
      <c r="L274" s="128">
        <v>52</v>
      </c>
      <c r="M274" s="128">
        <v>117</v>
      </c>
      <c r="N274" s="128">
        <v>48</v>
      </c>
      <c r="O274" s="128">
        <v>10</v>
      </c>
      <c r="P274" s="128">
        <v>59</v>
      </c>
    </row>
    <row r="275" spans="1:16" x14ac:dyDescent="0.25">
      <c r="A275" s="126" t="s">
        <v>540</v>
      </c>
      <c r="B275" s="127" t="s">
        <v>541</v>
      </c>
      <c r="C275" s="127" t="s">
        <v>619</v>
      </c>
      <c r="D275" s="126" t="s">
        <v>620</v>
      </c>
      <c r="E275" s="128">
        <v>1515</v>
      </c>
      <c r="F275" s="128">
        <v>405</v>
      </c>
      <c r="G275" s="128">
        <v>735</v>
      </c>
      <c r="H275" s="128">
        <v>375</v>
      </c>
      <c r="I275" s="128">
        <v>1550</v>
      </c>
      <c r="J275" s="128">
        <v>410</v>
      </c>
      <c r="K275" s="128">
        <v>763</v>
      </c>
      <c r="L275" s="128">
        <v>377</v>
      </c>
      <c r="M275" s="128">
        <v>1403</v>
      </c>
      <c r="N275" s="128">
        <v>282</v>
      </c>
      <c r="O275" s="128">
        <v>748</v>
      </c>
      <c r="P275" s="128">
        <v>373</v>
      </c>
    </row>
    <row r="276" spans="1:16" x14ac:dyDescent="0.25">
      <c r="A276" s="126" t="s">
        <v>540</v>
      </c>
      <c r="B276" s="127" t="s">
        <v>541</v>
      </c>
      <c r="C276" s="127" t="s">
        <v>621</v>
      </c>
      <c r="D276" s="126" t="s">
        <v>622</v>
      </c>
      <c r="E276" s="128">
        <v>263</v>
      </c>
      <c r="F276" s="128">
        <v>137</v>
      </c>
      <c r="G276" s="128">
        <v>71</v>
      </c>
      <c r="H276" s="128">
        <v>55</v>
      </c>
      <c r="I276" s="128">
        <v>232</v>
      </c>
      <c r="J276" s="128">
        <v>136</v>
      </c>
      <c r="K276" s="128">
        <v>49</v>
      </c>
      <c r="L276" s="128">
        <v>47</v>
      </c>
      <c r="M276" s="128">
        <v>184</v>
      </c>
      <c r="N276" s="128">
        <v>92</v>
      </c>
      <c r="O276" s="128">
        <v>43</v>
      </c>
      <c r="P276" s="128">
        <v>49</v>
      </c>
    </row>
    <row r="277" spans="1:16" x14ac:dyDescent="0.25">
      <c r="A277" s="126" t="s">
        <v>540</v>
      </c>
      <c r="B277" s="127" t="s">
        <v>541</v>
      </c>
      <c r="C277" s="127" t="s">
        <v>623</v>
      </c>
      <c r="D277" s="126" t="s">
        <v>624</v>
      </c>
      <c r="E277" s="128">
        <v>269</v>
      </c>
      <c r="F277" s="128">
        <v>115</v>
      </c>
      <c r="G277" s="128">
        <v>62</v>
      </c>
      <c r="H277" s="128">
        <v>92</v>
      </c>
      <c r="I277" s="128">
        <v>261</v>
      </c>
      <c r="J277" s="128">
        <v>118</v>
      </c>
      <c r="K277" s="128">
        <v>56</v>
      </c>
      <c r="L277" s="128">
        <v>87</v>
      </c>
      <c r="M277" s="128">
        <v>272</v>
      </c>
      <c r="N277" s="128">
        <v>121</v>
      </c>
      <c r="O277" s="128">
        <v>57</v>
      </c>
      <c r="P277" s="128">
        <v>94</v>
      </c>
    </row>
    <row r="278" spans="1:16" x14ac:dyDescent="0.25">
      <c r="A278" s="126" t="s">
        <v>540</v>
      </c>
      <c r="B278" s="127" t="s">
        <v>541</v>
      </c>
      <c r="C278" s="127" t="s">
        <v>625</v>
      </c>
      <c r="D278" s="126" t="s">
        <v>626</v>
      </c>
      <c r="E278" s="128">
        <v>244</v>
      </c>
      <c r="F278" s="128">
        <v>75</v>
      </c>
      <c r="G278" s="128">
        <v>116</v>
      </c>
      <c r="H278" s="128">
        <v>53</v>
      </c>
      <c r="I278" s="128">
        <v>245</v>
      </c>
      <c r="J278" s="128">
        <v>77</v>
      </c>
      <c r="K278" s="128">
        <v>112</v>
      </c>
      <c r="L278" s="128">
        <v>56</v>
      </c>
      <c r="M278" s="128">
        <v>232</v>
      </c>
      <c r="N278" s="128">
        <v>68</v>
      </c>
      <c r="O278" s="128">
        <v>108</v>
      </c>
      <c r="P278" s="128">
        <v>56</v>
      </c>
    </row>
    <row r="279" spans="1:16" x14ac:dyDescent="0.25">
      <c r="A279" s="126" t="s">
        <v>540</v>
      </c>
      <c r="B279" s="127" t="s">
        <v>541</v>
      </c>
      <c r="C279" s="127" t="s">
        <v>627</v>
      </c>
      <c r="D279" s="126" t="s">
        <v>628</v>
      </c>
      <c r="E279" s="128">
        <v>461</v>
      </c>
      <c r="F279" s="128">
        <v>233</v>
      </c>
      <c r="G279" s="128">
        <v>132</v>
      </c>
      <c r="H279" s="128">
        <v>96</v>
      </c>
      <c r="I279" s="128">
        <v>457</v>
      </c>
      <c r="J279" s="128">
        <v>232</v>
      </c>
      <c r="K279" s="128">
        <v>130</v>
      </c>
      <c r="L279" s="128">
        <v>95</v>
      </c>
      <c r="M279" s="128">
        <v>347</v>
      </c>
      <c r="N279" s="128">
        <v>137</v>
      </c>
      <c r="O279" s="128">
        <v>112</v>
      </c>
      <c r="P279" s="128">
        <v>98</v>
      </c>
    </row>
    <row r="280" spans="1:16" x14ac:dyDescent="0.25">
      <c r="A280" s="126" t="s">
        <v>540</v>
      </c>
      <c r="B280" s="127" t="s">
        <v>541</v>
      </c>
      <c r="C280" s="127" t="s">
        <v>629</v>
      </c>
      <c r="D280" s="126" t="s">
        <v>269</v>
      </c>
      <c r="E280" s="128">
        <v>915</v>
      </c>
      <c r="F280" s="128">
        <v>141</v>
      </c>
      <c r="G280" s="128">
        <v>733</v>
      </c>
      <c r="H280" s="128">
        <v>41</v>
      </c>
      <c r="I280" s="128">
        <v>874</v>
      </c>
      <c r="J280" s="128">
        <v>139</v>
      </c>
      <c r="K280" s="128">
        <v>695</v>
      </c>
      <c r="L280" s="128">
        <v>40</v>
      </c>
      <c r="M280" s="128">
        <v>842</v>
      </c>
      <c r="N280" s="128">
        <v>94</v>
      </c>
      <c r="O280" s="128">
        <v>705</v>
      </c>
      <c r="P280" s="128">
        <v>43</v>
      </c>
    </row>
    <row r="281" spans="1:16" x14ac:dyDescent="0.25">
      <c r="A281" s="126" t="s">
        <v>540</v>
      </c>
      <c r="B281" s="127" t="s">
        <v>541</v>
      </c>
      <c r="C281" s="127" t="s">
        <v>632</v>
      </c>
      <c r="D281" s="126" t="s">
        <v>633</v>
      </c>
      <c r="E281" s="128">
        <v>242</v>
      </c>
      <c r="F281" s="128">
        <v>103</v>
      </c>
      <c r="G281" s="128">
        <v>97</v>
      </c>
      <c r="H281" s="128">
        <v>42</v>
      </c>
      <c r="I281" s="128">
        <v>242</v>
      </c>
      <c r="J281" s="128">
        <v>99</v>
      </c>
      <c r="K281" s="128">
        <v>99</v>
      </c>
      <c r="L281" s="128">
        <v>44</v>
      </c>
      <c r="M281" s="128">
        <v>209</v>
      </c>
      <c r="N281" s="128">
        <v>68</v>
      </c>
      <c r="O281" s="128">
        <v>97</v>
      </c>
      <c r="P281" s="128">
        <v>44</v>
      </c>
    </row>
    <row r="282" spans="1:16" x14ac:dyDescent="0.25">
      <c r="A282" s="126" t="s">
        <v>540</v>
      </c>
      <c r="B282" s="127" t="s">
        <v>541</v>
      </c>
      <c r="C282" s="127" t="s">
        <v>636</v>
      </c>
      <c r="D282" s="126" t="s">
        <v>637</v>
      </c>
      <c r="E282" s="128">
        <v>495</v>
      </c>
      <c r="F282" s="128">
        <v>104</v>
      </c>
      <c r="G282" s="128">
        <v>322</v>
      </c>
      <c r="H282" s="128">
        <v>69</v>
      </c>
      <c r="I282" s="128">
        <v>493</v>
      </c>
      <c r="J282" s="128">
        <v>104</v>
      </c>
      <c r="K282" s="128">
        <v>327</v>
      </c>
      <c r="L282" s="128">
        <v>62</v>
      </c>
      <c r="M282" s="128">
        <v>458</v>
      </c>
      <c r="N282" s="128">
        <v>74</v>
      </c>
      <c r="O282" s="128">
        <v>328</v>
      </c>
      <c r="P282" s="128">
        <v>56</v>
      </c>
    </row>
    <row r="283" spans="1:16" x14ac:dyDescent="0.25">
      <c r="A283" s="126" t="s">
        <v>540</v>
      </c>
      <c r="B283" s="127" t="s">
        <v>541</v>
      </c>
      <c r="C283" s="127" t="s">
        <v>634</v>
      </c>
      <c r="D283" s="126" t="s">
        <v>635</v>
      </c>
      <c r="E283" s="128">
        <v>90</v>
      </c>
      <c r="F283" s="128">
        <v>59</v>
      </c>
      <c r="G283" s="128">
        <v>7</v>
      </c>
      <c r="H283" s="128">
        <v>24</v>
      </c>
      <c r="I283" s="128">
        <v>90</v>
      </c>
      <c r="J283" s="128">
        <v>59</v>
      </c>
      <c r="K283" s="128">
        <v>4</v>
      </c>
      <c r="L283" s="128">
        <v>27</v>
      </c>
      <c r="M283" s="128">
        <v>70</v>
      </c>
      <c r="N283" s="128">
        <v>40</v>
      </c>
      <c r="O283" s="128">
        <v>4</v>
      </c>
      <c r="P283" s="128">
        <v>26</v>
      </c>
    </row>
    <row r="284" spans="1:16" x14ac:dyDescent="0.25">
      <c r="A284" s="126" t="s">
        <v>540</v>
      </c>
      <c r="B284" s="127" t="s">
        <v>541</v>
      </c>
      <c r="C284" s="127" t="s">
        <v>630</v>
      </c>
      <c r="D284" s="126" t="s">
        <v>631</v>
      </c>
      <c r="E284" s="128">
        <v>245</v>
      </c>
      <c r="F284" s="128">
        <v>112</v>
      </c>
      <c r="G284" s="128">
        <v>87</v>
      </c>
      <c r="H284" s="128">
        <v>46</v>
      </c>
      <c r="I284" s="128">
        <v>250</v>
      </c>
      <c r="J284" s="128">
        <v>115</v>
      </c>
      <c r="K284" s="128">
        <v>87</v>
      </c>
      <c r="L284" s="128">
        <v>48</v>
      </c>
      <c r="M284" s="128">
        <v>224</v>
      </c>
      <c r="N284" s="128">
        <v>97</v>
      </c>
      <c r="O284" s="128">
        <v>78</v>
      </c>
      <c r="P284" s="128">
        <v>49</v>
      </c>
    </row>
    <row r="285" spans="1:16" x14ac:dyDescent="0.25">
      <c r="A285" s="126" t="s">
        <v>540</v>
      </c>
      <c r="B285" s="127" t="s">
        <v>541</v>
      </c>
      <c r="C285" s="127" t="s">
        <v>640</v>
      </c>
      <c r="D285" s="126" t="s">
        <v>641</v>
      </c>
      <c r="E285" s="128">
        <v>310</v>
      </c>
      <c r="F285" s="128">
        <v>165</v>
      </c>
      <c r="G285" s="128">
        <v>84</v>
      </c>
      <c r="H285" s="128">
        <v>61</v>
      </c>
      <c r="I285" s="128">
        <v>311</v>
      </c>
      <c r="J285" s="128">
        <v>163</v>
      </c>
      <c r="K285" s="128">
        <v>86</v>
      </c>
      <c r="L285" s="128">
        <v>62</v>
      </c>
      <c r="M285" s="128">
        <v>276</v>
      </c>
      <c r="N285" s="128">
        <v>123</v>
      </c>
      <c r="O285" s="128">
        <v>91</v>
      </c>
      <c r="P285" s="128">
        <v>62</v>
      </c>
    </row>
    <row r="286" spans="1:16" x14ac:dyDescent="0.25">
      <c r="A286" s="126" t="s">
        <v>540</v>
      </c>
      <c r="B286" s="127" t="s">
        <v>541</v>
      </c>
      <c r="C286" s="127" t="s">
        <v>642</v>
      </c>
      <c r="D286" s="126" t="s">
        <v>643</v>
      </c>
      <c r="E286" s="128">
        <v>568</v>
      </c>
      <c r="F286" s="128">
        <v>186</v>
      </c>
      <c r="G286" s="128">
        <v>332</v>
      </c>
      <c r="H286" s="128">
        <v>50</v>
      </c>
      <c r="I286" s="128">
        <v>567</v>
      </c>
      <c r="J286" s="128">
        <v>186</v>
      </c>
      <c r="K286" s="128">
        <v>337</v>
      </c>
      <c r="L286" s="128">
        <v>44</v>
      </c>
      <c r="M286" s="128">
        <v>497</v>
      </c>
      <c r="N286" s="128">
        <v>118</v>
      </c>
      <c r="O286" s="128">
        <v>333</v>
      </c>
      <c r="P286" s="128">
        <v>46</v>
      </c>
    </row>
    <row r="287" spans="1:16" x14ac:dyDescent="0.25">
      <c r="A287" s="126" t="s">
        <v>540</v>
      </c>
      <c r="B287" s="127" t="s">
        <v>541</v>
      </c>
      <c r="C287" s="127" t="s">
        <v>644</v>
      </c>
      <c r="D287" s="126" t="s">
        <v>645</v>
      </c>
      <c r="E287" s="128">
        <v>1028</v>
      </c>
      <c r="F287" s="128">
        <v>356</v>
      </c>
      <c r="G287" s="128">
        <v>363</v>
      </c>
      <c r="H287" s="128">
        <v>309</v>
      </c>
      <c r="I287" s="128">
        <v>1015</v>
      </c>
      <c r="J287" s="128">
        <v>346</v>
      </c>
      <c r="K287" s="128">
        <v>352</v>
      </c>
      <c r="L287" s="128">
        <v>317</v>
      </c>
      <c r="M287" s="128">
        <v>951</v>
      </c>
      <c r="N287" s="128">
        <v>259</v>
      </c>
      <c r="O287" s="128">
        <v>375</v>
      </c>
      <c r="P287" s="128">
        <v>317</v>
      </c>
    </row>
    <row r="288" spans="1:16" x14ac:dyDescent="0.25">
      <c r="A288" s="126" t="s">
        <v>540</v>
      </c>
      <c r="B288" s="127" t="s">
        <v>541</v>
      </c>
      <c r="C288" s="127" t="s">
        <v>646</v>
      </c>
      <c r="D288" s="126" t="s">
        <v>647</v>
      </c>
      <c r="E288" s="128">
        <v>680</v>
      </c>
      <c r="F288" s="128">
        <v>133</v>
      </c>
      <c r="G288" s="128">
        <v>471</v>
      </c>
      <c r="H288" s="128">
        <v>76</v>
      </c>
      <c r="I288" s="128">
        <v>684</v>
      </c>
      <c r="J288" s="128">
        <v>133</v>
      </c>
      <c r="K288" s="128">
        <v>476</v>
      </c>
      <c r="L288" s="128">
        <v>75</v>
      </c>
      <c r="M288" s="128">
        <v>644</v>
      </c>
      <c r="N288" s="128">
        <v>92</v>
      </c>
      <c r="O288" s="128">
        <v>479</v>
      </c>
      <c r="P288" s="128">
        <v>73</v>
      </c>
    </row>
    <row r="289" spans="1:16" x14ac:dyDescent="0.25">
      <c r="A289" s="126" t="s">
        <v>540</v>
      </c>
      <c r="B289" s="127" t="s">
        <v>541</v>
      </c>
      <c r="C289" s="127" t="s">
        <v>648</v>
      </c>
      <c r="D289" s="126" t="s">
        <v>649</v>
      </c>
      <c r="E289" s="128">
        <v>395</v>
      </c>
      <c r="F289" s="128">
        <v>161</v>
      </c>
      <c r="G289" s="128">
        <v>168</v>
      </c>
      <c r="H289" s="128">
        <v>66</v>
      </c>
      <c r="I289" s="128">
        <v>389</v>
      </c>
      <c r="J289" s="128">
        <v>163</v>
      </c>
      <c r="K289" s="128">
        <v>161</v>
      </c>
      <c r="L289" s="128">
        <v>65</v>
      </c>
      <c r="M289" s="128">
        <v>313</v>
      </c>
      <c r="N289" s="128">
        <v>99</v>
      </c>
      <c r="O289" s="128">
        <v>149</v>
      </c>
      <c r="P289" s="128">
        <v>65</v>
      </c>
    </row>
    <row r="290" spans="1:16" x14ac:dyDescent="0.25">
      <c r="A290" s="126" t="s">
        <v>540</v>
      </c>
      <c r="B290" s="127" t="s">
        <v>541</v>
      </c>
      <c r="C290" s="127" t="s">
        <v>650</v>
      </c>
      <c r="D290" s="126" t="s">
        <v>651</v>
      </c>
      <c r="E290" s="128">
        <v>2598</v>
      </c>
      <c r="F290" s="128">
        <v>706</v>
      </c>
      <c r="G290" s="128">
        <v>1073</v>
      </c>
      <c r="H290" s="128">
        <v>819</v>
      </c>
      <c r="I290" s="128">
        <v>2598</v>
      </c>
      <c r="J290" s="128">
        <v>714</v>
      </c>
      <c r="K290" s="128">
        <v>1060</v>
      </c>
      <c r="L290" s="128">
        <v>824</v>
      </c>
      <c r="M290" s="128">
        <v>2352</v>
      </c>
      <c r="N290" s="128">
        <v>505</v>
      </c>
      <c r="O290" s="128">
        <v>1042</v>
      </c>
      <c r="P290" s="128">
        <v>805</v>
      </c>
    </row>
    <row r="291" spans="1:16" x14ac:dyDescent="0.25">
      <c r="A291" s="126" t="s">
        <v>540</v>
      </c>
      <c r="B291" s="127" t="s">
        <v>541</v>
      </c>
      <c r="C291" s="127" t="s">
        <v>652</v>
      </c>
      <c r="D291" s="126" t="s">
        <v>653</v>
      </c>
      <c r="E291" s="128">
        <v>329</v>
      </c>
      <c r="F291" s="128">
        <v>166</v>
      </c>
      <c r="G291" s="128">
        <v>123</v>
      </c>
      <c r="H291" s="128">
        <v>40</v>
      </c>
      <c r="I291" s="128">
        <v>358</v>
      </c>
      <c r="J291" s="128">
        <v>169</v>
      </c>
      <c r="K291" s="128">
        <v>151</v>
      </c>
      <c r="L291" s="128">
        <v>38</v>
      </c>
      <c r="M291" s="128">
        <v>275</v>
      </c>
      <c r="N291" s="128">
        <v>105</v>
      </c>
      <c r="O291" s="128">
        <v>127</v>
      </c>
      <c r="P291" s="128">
        <v>43</v>
      </c>
    </row>
    <row r="292" spans="1:16" x14ac:dyDescent="0.25">
      <c r="A292" s="126" t="s">
        <v>540</v>
      </c>
      <c r="B292" s="127" t="s">
        <v>541</v>
      </c>
      <c r="C292" s="127" t="s">
        <v>654</v>
      </c>
      <c r="D292" s="126" t="s">
        <v>655</v>
      </c>
      <c r="E292" s="128">
        <v>693</v>
      </c>
      <c r="F292" s="128">
        <v>263</v>
      </c>
      <c r="G292" s="128">
        <v>318</v>
      </c>
      <c r="H292" s="128">
        <v>112</v>
      </c>
      <c r="I292" s="128">
        <v>683</v>
      </c>
      <c r="J292" s="128">
        <v>263</v>
      </c>
      <c r="K292" s="128">
        <v>310</v>
      </c>
      <c r="L292" s="128">
        <v>110</v>
      </c>
      <c r="M292" s="128">
        <v>618</v>
      </c>
      <c r="N292" s="128">
        <v>180</v>
      </c>
      <c r="O292" s="128">
        <v>339</v>
      </c>
      <c r="P292" s="128">
        <v>99</v>
      </c>
    </row>
    <row r="293" spans="1:16" x14ac:dyDescent="0.25">
      <c r="A293" s="126" t="s">
        <v>540</v>
      </c>
      <c r="B293" s="127" t="s">
        <v>541</v>
      </c>
      <c r="C293" s="127" t="s">
        <v>656</v>
      </c>
      <c r="D293" s="126" t="s">
        <v>657</v>
      </c>
      <c r="E293" s="128">
        <v>2933</v>
      </c>
      <c r="F293" s="128">
        <v>468</v>
      </c>
      <c r="G293" s="128">
        <v>1969</v>
      </c>
      <c r="H293" s="128">
        <v>496</v>
      </c>
      <c r="I293" s="128">
        <v>2981</v>
      </c>
      <c r="J293" s="128">
        <v>462</v>
      </c>
      <c r="K293" s="128">
        <v>2028</v>
      </c>
      <c r="L293" s="128">
        <v>491</v>
      </c>
      <c r="M293" s="128">
        <v>2962</v>
      </c>
      <c r="N293" s="128">
        <v>371</v>
      </c>
      <c r="O293" s="128">
        <v>2110</v>
      </c>
      <c r="P293" s="128">
        <v>481</v>
      </c>
    </row>
    <row r="294" spans="1:16" x14ac:dyDescent="0.25">
      <c r="A294" s="126" t="s">
        <v>540</v>
      </c>
      <c r="B294" s="127" t="s">
        <v>541</v>
      </c>
      <c r="C294" s="127" t="s">
        <v>658</v>
      </c>
      <c r="D294" s="126" t="s">
        <v>659</v>
      </c>
      <c r="E294" s="128">
        <v>301</v>
      </c>
      <c r="F294" s="128">
        <v>166</v>
      </c>
      <c r="G294" s="128">
        <v>44</v>
      </c>
      <c r="H294" s="128">
        <v>91</v>
      </c>
      <c r="I294" s="128">
        <v>313</v>
      </c>
      <c r="J294" s="128">
        <v>166</v>
      </c>
      <c r="K294" s="128">
        <v>56</v>
      </c>
      <c r="L294" s="128">
        <v>91</v>
      </c>
      <c r="M294" s="128">
        <v>252</v>
      </c>
      <c r="N294" s="128">
        <v>104</v>
      </c>
      <c r="O294" s="128">
        <v>62</v>
      </c>
      <c r="P294" s="128">
        <v>86</v>
      </c>
    </row>
    <row r="295" spans="1:16" x14ac:dyDescent="0.25">
      <c r="A295" s="126" t="s">
        <v>540</v>
      </c>
      <c r="B295" s="127" t="s">
        <v>541</v>
      </c>
      <c r="C295" s="127" t="s">
        <v>660</v>
      </c>
      <c r="D295" s="126" t="s">
        <v>661</v>
      </c>
      <c r="E295" s="128">
        <v>297</v>
      </c>
      <c r="F295" s="128">
        <v>78</v>
      </c>
      <c r="G295" s="128">
        <v>174</v>
      </c>
      <c r="H295" s="128">
        <v>45</v>
      </c>
      <c r="I295" s="128">
        <v>297</v>
      </c>
      <c r="J295" s="128">
        <v>78</v>
      </c>
      <c r="K295" s="128">
        <v>177</v>
      </c>
      <c r="L295" s="128">
        <v>42</v>
      </c>
      <c r="M295" s="128">
        <v>313</v>
      </c>
      <c r="N295" s="128">
        <v>81</v>
      </c>
      <c r="O295" s="128">
        <v>187</v>
      </c>
      <c r="P295" s="128">
        <v>45</v>
      </c>
    </row>
    <row r="296" spans="1:16" x14ac:dyDescent="0.25">
      <c r="A296" s="126" t="s">
        <v>540</v>
      </c>
      <c r="B296" s="127" t="s">
        <v>541</v>
      </c>
      <c r="C296" s="127" t="s">
        <v>662</v>
      </c>
      <c r="D296" s="126" t="s">
        <v>663</v>
      </c>
      <c r="E296" s="128">
        <v>764</v>
      </c>
      <c r="F296" s="128">
        <v>218</v>
      </c>
      <c r="G296" s="128">
        <v>410</v>
      </c>
      <c r="H296" s="128">
        <v>136</v>
      </c>
      <c r="I296" s="128">
        <v>800</v>
      </c>
      <c r="J296" s="128">
        <v>217</v>
      </c>
      <c r="K296" s="128">
        <v>452</v>
      </c>
      <c r="L296" s="128">
        <v>131</v>
      </c>
      <c r="M296" s="128">
        <v>843</v>
      </c>
      <c r="N296" s="128">
        <v>237</v>
      </c>
      <c r="O296" s="128">
        <v>475</v>
      </c>
      <c r="P296" s="128">
        <v>131</v>
      </c>
    </row>
    <row r="297" spans="1:16" x14ac:dyDescent="0.25">
      <c r="A297" s="126" t="s">
        <v>540</v>
      </c>
      <c r="B297" s="127" t="s">
        <v>541</v>
      </c>
      <c r="C297" s="127" t="s">
        <v>664</v>
      </c>
      <c r="D297" s="126" t="s">
        <v>665</v>
      </c>
      <c r="E297" s="128">
        <v>117</v>
      </c>
      <c r="F297" s="128">
        <v>69</v>
      </c>
      <c r="G297" s="128">
        <v>13</v>
      </c>
      <c r="H297" s="128">
        <v>35</v>
      </c>
      <c r="I297" s="128">
        <v>128</v>
      </c>
      <c r="J297" s="128">
        <v>70</v>
      </c>
      <c r="K297" s="128">
        <v>22</v>
      </c>
      <c r="L297" s="128">
        <v>36</v>
      </c>
      <c r="M297" s="128">
        <v>104</v>
      </c>
      <c r="N297" s="128">
        <v>52</v>
      </c>
      <c r="O297" s="128">
        <v>10</v>
      </c>
      <c r="P297" s="128">
        <v>42</v>
      </c>
    </row>
    <row r="298" spans="1:16" x14ac:dyDescent="0.25">
      <c r="A298" s="126" t="s">
        <v>540</v>
      </c>
      <c r="B298" s="127" t="s">
        <v>541</v>
      </c>
      <c r="C298" s="127" t="s">
        <v>666</v>
      </c>
      <c r="D298" s="126" t="s">
        <v>667</v>
      </c>
      <c r="E298" s="128">
        <v>253</v>
      </c>
      <c r="F298" s="128">
        <v>142</v>
      </c>
      <c r="G298" s="128">
        <v>39</v>
      </c>
      <c r="H298" s="128">
        <v>72</v>
      </c>
      <c r="I298" s="128">
        <v>246</v>
      </c>
      <c r="J298" s="128">
        <v>145</v>
      </c>
      <c r="K298" s="128">
        <v>27</v>
      </c>
      <c r="L298" s="128">
        <v>74</v>
      </c>
      <c r="M298" s="128">
        <v>206</v>
      </c>
      <c r="N298" s="128">
        <v>105</v>
      </c>
      <c r="O298" s="128">
        <v>32</v>
      </c>
      <c r="P298" s="128">
        <v>69</v>
      </c>
    </row>
    <row r="299" spans="1:16" x14ac:dyDescent="0.25">
      <c r="A299" s="126" t="s">
        <v>540</v>
      </c>
      <c r="B299" s="127" t="s">
        <v>541</v>
      </c>
      <c r="C299" s="127" t="s">
        <v>668</v>
      </c>
      <c r="D299" s="126" t="s">
        <v>669</v>
      </c>
      <c r="E299" s="128">
        <v>6583</v>
      </c>
      <c r="F299" s="128">
        <v>1172</v>
      </c>
      <c r="G299" s="128">
        <v>3940</v>
      </c>
      <c r="H299" s="128">
        <v>1471</v>
      </c>
      <c r="I299" s="128">
        <v>6597</v>
      </c>
      <c r="J299" s="128">
        <v>1181</v>
      </c>
      <c r="K299" s="128">
        <v>3960</v>
      </c>
      <c r="L299" s="128">
        <v>1456</v>
      </c>
      <c r="M299" s="128">
        <v>6378</v>
      </c>
      <c r="N299" s="128">
        <v>980</v>
      </c>
      <c r="O299" s="128">
        <v>3989</v>
      </c>
      <c r="P299" s="128">
        <v>1409</v>
      </c>
    </row>
    <row r="300" spans="1:16" x14ac:dyDescent="0.25">
      <c r="A300" s="126" t="s">
        <v>540</v>
      </c>
      <c r="B300" s="127" t="s">
        <v>541</v>
      </c>
      <c r="C300" s="127" t="s">
        <v>670</v>
      </c>
      <c r="D300" s="126" t="s">
        <v>671</v>
      </c>
      <c r="E300" s="128">
        <v>158</v>
      </c>
      <c r="F300" s="128">
        <v>67</v>
      </c>
      <c r="G300" s="128">
        <v>51</v>
      </c>
      <c r="H300" s="128">
        <v>40</v>
      </c>
      <c r="I300" s="128">
        <v>167</v>
      </c>
      <c r="J300" s="128">
        <v>82</v>
      </c>
      <c r="K300" s="128">
        <v>44</v>
      </c>
      <c r="L300" s="128">
        <v>41</v>
      </c>
      <c r="M300" s="128">
        <v>145</v>
      </c>
      <c r="N300" s="128">
        <v>53</v>
      </c>
      <c r="O300" s="128">
        <v>47</v>
      </c>
      <c r="P300" s="128">
        <v>45</v>
      </c>
    </row>
    <row r="301" spans="1:16" x14ac:dyDescent="0.25">
      <c r="A301" s="126" t="s">
        <v>540</v>
      </c>
      <c r="B301" s="127" t="s">
        <v>541</v>
      </c>
      <c r="C301" s="127" t="s">
        <v>672</v>
      </c>
      <c r="D301" s="126" t="s">
        <v>673</v>
      </c>
      <c r="E301" s="128">
        <v>181</v>
      </c>
      <c r="F301" s="128">
        <v>95</v>
      </c>
      <c r="G301" s="128">
        <v>32</v>
      </c>
      <c r="H301" s="128">
        <v>54</v>
      </c>
      <c r="I301" s="128">
        <v>170</v>
      </c>
      <c r="J301" s="128">
        <v>96</v>
      </c>
      <c r="K301" s="128">
        <v>32</v>
      </c>
      <c r="L301" s="128">
        <v>42</v>
      </c>
      <c r="M301" s="128">
        <v>126</v>
      </c>
      <c r="N301" s="128">
        <v>56</v>
      </c>
      <c r="O301" s="128">
        <v>22</v>
      </c>
      <c r="P301" s="128">
        <v>48</v>
      </c>
    </row>
    <row r="302" spans="1:16" x14ac:dyDescent="0.25">
      <c r="A302" s="126" t="s">
        <v>540</v>
      </c>
      <c r="B302" s="127" t="s">
        <v>541</v>
      </c>
      <c r="C302" s="127" t="s">
        <v>674</v>
      </c>
      <c r="D302" s="126" t="s">
        <v>675</v>
      </c>
      <c r="E302" s="128">
        <v>442</v>
      </c>
      <c r="F302" s="128">
        <v>265</v>
      </c>
      <c r="G302" s="128">
        <v>92</v>
      </c>
      <c r="H302" s="128">
        <v>85</v>
      </c>
      <c r="I302" s="128">
        <v>439</v>
      </c>
      <c r="J302" s="128">
        <v>262</v>
      </c>
      <c r="K302" s="128">
        <v>90</v>
      </c>
      <c r="L302" s="128">
        <v>87</v>
      </c>
      <c r="M302" s="128">
        <v>350</v>
      </c>
      <c r="N302" s="128">
        <v>183</v>
      </c>
      <c r="O302" s="128">
        <v>79</v>
      </c>
      <c r="P302" s="128">
        <v>88</v>
      </c>
    </row>
    <row r="303" spans="1:16" x14ac:dyDescent="0.25">
      <c r="A303" s="126" t="s">
        <v>540</v>
      </c>
      <c r="B303" s="127" t="s">
        <v>541</v>
      </c>
      <c r="C303" s="127" t="s">
        <v>676</v>
      </c>
      <c r="D303" s="126" t="s">
        <v>677</v>
      </c>
      <c r="E303" s="128">
        <v>235</v>
      </c>
      <c r="F303" s="128">
        <v>117</v>
      </c>
      <c r="G303" s="128">
        <v>40</v>
      </c>
      <c r="H303" s="128">
        <v>78</v>
      </c>
      <c r="I303" s="128">
        <v>226</v>
      </c>
      <c r="J303" s="128">
        <v>117</v>
      </c>
      <c r="K303" s="128">
        <v>31</v>
      </c>
      <c r="L303" s="128">
        <v>78</v>
      </c>
      <c r="M303" s="128">
        <v>198</v>
      </c>
      <c r="N303" s="128">
        <v>87</v>
      </c>
      <c r="O303" s="128">
        <v>30</v>
      </c>
      <c r="P303" s="128">
        <v>81</v>
      </c>
    </row>
    <row r="304" spans="1:16" x14ac:dyDescent="0.25">
      <c r="A304" s="126" t="s">
        <v>540</v>
      </c>
      <c r="B304" s="127" t="s">
        <v>541</v>
      </c>
      <c r="C304" s="127" t="s">
        <v>678</v>
      </c>
      <c r="D304" s="126" t="s">
        <v>679</v>
      </c>
      <c r="E304" s="128">
        <v>673</v>
      </c>
      <c r="F304" s="128">
        <v>130</v>
      </c>
      <c r="G304" s="128">
        <v>404</v>
      </c>
      <c r="H304" s="128">
        <v>139</v>
      </c>
      <c r="I304" s="128">
        <v>667</v>
      </c>
      <c r="J304" s="128">
        <v>131</v>
      </c>
      <c r="K304" s="128">
        <v>405</v>
      </c>
      <c r="L304" s="128">
        <v>131</v>
      </c>
      <c r="M304" s="128">
        <v>626</v>
      </c>
      <c r="N304" s="128">
        <v>96</v>
      </c>
      <c r="O304" s="128">
        <v>399</v>
      </c>
      <c r="P304" s="128">
        <v>131</v>
      </c>
    </row>
    <row r="305" spans="1:16" x14ac:dyDescent="0.25">
      <c r="A305" s="126" t="s">
        <v>540</v>
      </c>
      <c r="B305" s="127" t="s">
        <v>541</v>
      </c>
      <c r="C305" s="127" t="s">
        <v>680</v>
      </c>
      <c r="D305" s="126" t="s">
        <v>681</v>
      </c>
      <c r="E305" s="128">
        <v>475</v>
      </c>
      <c r="F305" s="128">
        <v>190</v>
      </c>
      <c r="G305" s="128">
        <v>170</v>
      </c>
      <c r="H305" s="128">
        <v>115</v>
      </c>
      <c r="I305" s="128">
        <v>487</v>
      </c>
      <c r="J305" s="128">
        <v>192</v>
      </c>
      <c r="K305" s="128">
        <v>171</v>
      </c>
      <c r="L305" s="128">
        <v>124</v>
      </c>
      <c r="M305" s="128">
        <v>463</v>
      </c>
      <c r="N305" s="128">
        <v>156</v>
      </c>
      <c r="O305" s="128">
        <v>181</v>
      </c>
      <c r="P305" s="128">
        <v>126</v>
      </c>
    </row>
    <row r="306" spans="1:16" x14ac:dyDescent="0.25">
      <c r="A306" s="126" t="s">
        <v>540</v>
      </c>
      <c r="B306" s="127" t="s">
        <v>541</v>
      </c>
      <c r="C306" s="127" t="s">
        <v>682</v>
      </c>
      <c r="D306" s="126" t="s">
        <v>683</v>
      </c>
      <c r="E306" s="128">
        <v>195</v>
      </c>
      <c r="F306" s="128">
        <v>74</v>
      </c>
      <c r="G306" s="128">
        <v>46</v>
      </c>
      <c r="H306" s="128">
        <v>75</v>
      </c>
      <c r="I306" s="128">
        <v>173</v>
      </c>
      <c r="J306" s="128">
        <v>74</v>
      </c>
      <c r="K306" s="128">
        <v>18</v>
      </c>
      <c r="L306" s="128">
        <v>81</v>
      </c>
      <c r="M306" s="128">
        <v>155</v>
      </c>
      <c r="N306" s="128">
        <v>54</v>
      </c>
      <c r="O306" s="128">
        <v>28</v>
      </c>
      <c r="P306" s="128">
        <v>73</v>
      </c>
    </row>
    <row r="307" spans="1:16" x14ac:dyDescent="0.25">
      <c r="A307" s="126" t="s">
        <v>540</v>
      </c>
      <c r="B307" s="127" t="s">
        <v>541</v>
      </c>
      <c r="C307" s="127" t="s">
        <v>684</v>
      </c>
      <c r="D307" s="126" t="s">
        <v>685</v>
      </c>
      <c r="E307" s="128">
        <v>8087</v>
      </c>
      <c r="F307" s="128">
        <v>1657</v>
      </c>
      <c r="G307" s="128">
        <v>5394</v>
      </c>
      <c r="H307" s="128">
        <v>1036</v>
      </c>
      <c r="I307" s="128">
        <v>7984</v>
      </c>
      <c r="J307" s="128">
        <v>1681</v>
      </c>
      <c r="K307" s="128">
        <v>5272</v>
      </c>
      <c r="L307" s="128">
        <v>1031</v>
      </c>
      <c r="M307" s="128">
        <v>7495</v>
      </c>
      <c r="N307" s="128">
        <v>1136</v>
      </c>
      <c r="O307" s="128">
        <v>5352</v>
      </c>
      <c r="P307" s="128">
        <v>1007</v>
      </c>
    </row>
    <row r="308" spans="1:16" x14ac:dyDescent="0.25">
      <c r="A308" s="126" t="s">
        <v>540</v>
      </c>
      <c r="B308" s="127" t="s">
        <v>541</v>
      </c>
      <c r="C308" s="127" t="s">
        <v>686</v>
      </c>
      <c r="D308" s="126" t="s">
        <v>687</v>
      </c>
      <c r="E308" s="128">
        <v>276</v>
      </c>
      <c r="F308" s="128">
        <v>171</v>
      </c>
      <c r="G308" s="128">
        <v>42</v>
      </c>
      <c r="H308" s="128">
        <v>63</v>
      </c>
      <c r="I308" s="128">
        <v>286</v>
      </c>
      <c r="J308" s="128">
        <v>169</v>
      </c>
      <c r="K308" s="128">
        <v>55</v>
      </c>
      <c r="L308" s="128">
        <v>62</v>
      </c>
      <c r="M308" s="128">
        <v>266</v>
      </c>
      <c r="N308" s="128">
        <v>128</v>
      </c>
      <c r="O308" s="128">
        <v>77</v>
      </c>
      <c r="P308" s="128">
        <v>61</v>
      </c>
    </row>
    <row r="309" spans="1:16" x14ac:dyDescent="0.25">
      <c r="A309" s="126" t="s">
        <v>540</v>
      </c>
      <c r="B309" s="127" t="s">
        <v>541</v>
      </c>
      <c r="C309" s="127" t="s">
        <v>688</v>
      </c>
      <c r="D309" s="126" t="s">
        <v>689</v>
      </c>
      <c r="E309" s="128">
        <v>913</v>
      </c>
      <c r="F309" s="128">
        <v>402</v>
      </c>
      <c r="G309" s="128">
        <v>313</v>
      </c>
      <c r="H309" s="128">
        <v>198</v>
      </c>
      <c r="I309" s="128">
        <v>903</v>
      </c>
      <c r="J309" s="128">
        <v>398</v>
      </c>
      <c r="K309" s="128">
        <v>309</v>
      </c>
      <c r="L309" s="128">
        <v>196</v>
      </c>
      <c r="M309" s="128">
        <v>756</v>
      </c>
      <c r="N309" s="128">
        <v>249</v>
      </c>
      <c r="O309" s="128">
        <v>312</v>
      </c>
      <c r="P309" s="128">
        <v>195</v>
      </c>
    </row>
    <row r="310" spans="1:16" x14ac:dyDescent="0.25">
      <c r="A310" s="126" t="s">
        <v>540</v>
      </c>
      <c r="B310" s="127" t="s">
        <v>541</v>
      </c>
      <c r="C310" s="127" t="s">
        <v>690</v>
      </c>
      <c r="D310" s="126" t="s">
        <v>691</v>
      </c>
      <c r="E310" s="128">
        <v>1090</v>
      </c>
      <c r="F310" s="128">
        <v>171</v>
      </c>
      <c r="G310" s="128">
        <v>821</v>
      </c>
      <c r="H310" s="128">
        <v>98</v>
      </c>
      <c r="I310" s="128">
        <v>1120</v>
      </c>
      <c r="J310" s="128">
        <v>168</v>
      </c>
      <c r="K310" s="128">
        <v>857</v>
      </c>
      <c r="L310" s="128">
        <v>95</v>
      </c>
      <c r="M310" s="128">
        <v>1133</v>
      </c>
      <c r="N310" s="128">
        <v>170</v>
      </c>
      <c r="O310" s="128">
        <v>865</v>
      </c>
      <c r="P310" s="128">
        <v>98</v>
      </c>
    </row>
    <row r="311" spans="1:16" x14ac:dyDescent="0.25">
      <c r="A311" s="126" t="s">
        <v>540</v>
      </c>
      <c r="B311" s="127" t="s">
        <v>541</v>
      </c>
      <c r="C311" s="127" t="s">
        <v>692</v>
      </c>
      <c r="D311" s="126" t="s">
        <v>693</v>
      </c>
      <c r="E311" s="128">
        <v>134</v>
      </c>
      <c r="F311" s="128">
        <v>96</v>
      </c>
      <c r="G311" s="128">
        <v>14</v>
      </c>
      <c r="H311" s="128">
        <v>24</v>
      </c>
      <c r="I311" s="128">
        <v>137</v>
      </c>
      <c r="J311" s="128">
        <v>98</v>
      </c>
      <c r="K311" s="128">
        <v>13</v>
      </c>
      <c r="L311" s="128">
        <v>26</v>
      </c>
      <c r="M311" s="128">
        <v>107</v>
      </c>
      <c r="N311" s="128">
        <v>69</v>
      </c>
      <c r="O311" s="128">
        <v>13</v>
      </c>
      <c r="P311" s="128">
        <v>25</v>
      </c>
    </row>
    <row r="312" spans="1:16" x14ac:dyDescent="0.25">
      <c r="A312" s="126" t="s">
        <v>540</v>
      </c>
      <c r="B312" s="127" t="s">
        <v>541</v>
      </c>
      <c r="C312" s="127" t="s">
        <v>694</v>
      </c>
      <c r="D312" s="126" t="s">
        <v>695</v>
      </c>
      <c r="E312" s="128">
        <v>623</v>
      </c>
      <c r="F312" s="128">
        <v>236</v>
      </c>
      <c r="G312" s="128">
        <v>246</v>
      </c>
      <c r="H312" s="128">
        <v>141</v>
      </c>
      <c r="I312" s="128">
        <v>617</v>
      </c>
      <c r="J312" s="128">
        <v>238</v>
      </c>
      <c r="K312" s="128">
        <v>239</v>
      </c>
      <c r="L312" s="128">
        <v>140</v>
      </c>
      <c r="M312" s="128">
        <v>594</v>
      </c>
      <c r="N312" s="128">
        <v>224</v>
      </c>
      <c r="O312" s="128">
        <v>227</v>
      </c>
      <c r="P312" s="128">
        <v>143</v>
      </c>
    </row>
    <row r="313" spans="1:16" x14ac:dyDescent="0.25">
      <c r="A313" s="126" t="s">
        <v>540</v>
      </c>
      <c r="B313" s="127" t="s">
        <v>541</v>
      </c>
      <c r="C313" s="127" t="s">
        <v>696</v>
      </c>
      <c r="D313" s="126" t="s">
        <v>697</v>
      </c>
      <c r="E313" s="128">
        <v>353</v>
      </c>
      <c r="F313" s="128">
        <v>96</v>
      </c>
      <c r="G313" s="128">
        <v>174</v>
      </c>
      <c r="H313" s="128">
        <v>83</v>
      </c>
      <c r="I313" s="128">
        <v>360</v>
      </c>
      <c r="J313" s="128">
        <v>90</v>
      </c>
      <c r="K313" s="128">
        <v>184</v>
      </c>
      <c r="L313" s="128">
        <v>86</v>
      </c>
      <c r="M313" s="128">
        <v>356</v>
      </c>
      <c r="N313" s="128">
        <v>93</v>
      </c>
      <c r="O313" s="128">
        <v>178</v>
      </c>
      <c r="P313" s="128">
        <v>85</v>
      </c>
    </row>
    <row r="314" spans="1:16" x14ac:dyDescent="0.25">
      <c r="A314" s="126" t="s">
        <v>540</v>
      </c>
      <c r="B314" s="127" t="s">
        <v>541</v>
      </c>
      <c r="C314" s="127" t="s">
        <v>698</v>
      </c>
      <c r="D314" s="126" t="s">
        <v>699</v>
      </c>
      <c r="E314" s="128">
        <v>7348</v>
      </c>
      <c r="F314" s="128">
        <v>651</v>
      </c>
      <c r="G314" s="128">
        <v>6033</v>
      </c>
      <c r="H314" s="128">
        <v>664</v>
      </c>
      <c r="I314" s="128">
        <v>7329</v>
      </c>
      <c r="J314" s="128">
        <v>657</v>
      </c>
      <c r="K314" s="128">
        <v>6000</v>
      </c>
      <c r="L314" s="128">
        <v>672</v>
      </c>
      <c r="M314" s="128">
        <v>7137</v>
      </c>
      <c r="N314" s="128">
        <v>477</v>
      </c>
      <c r="O314" s="128">
        <v>5994</v>
      </c>
      <c r="P314" s="128">
        <v>666</v>
      </c>
    </row>
    <row r="315" spans="1:16" x14ac:dyDescent="0.25">
      <c r="A315" s="126" t="s">
        <v>540</v>
      </c>
      <c r="B315" s="127" t="s">
        <v>541</v>
      </c>
      <c r="C315" s="127" t="s">
        <v>700</v>
      </c>
      <c r="D315" s="126" t="s">
        <v>701</v>
      </c>
      <c r="E315" s="128">
        <v>108</v>
      </c>
      <c r="F315" s="128">
        <v>82</v>
      </c>
      <c r="G315" s="128">
        <v>6</v>
      </c>
      <c r="H315" s="128">
        <v>20</v>
      </c>
      <c r="I315" s="128">
        <v>110</v>
      </c>
      <c r="J315" s="128">
        <v>82</v>
      </c>
      <c r="K315" s="128">
        <v>8</v>
      </c>
      <c r="L315" s="128">
        <v>20</v>
      </c>
      <c r="M315" s="128">
        <v>81</v>
      </c>
      <c r="N315" s="128">
        <v>55</v>
      </c>
      <c r="O315" s="128">
        <v>7</v>
      </c>
      <c r="P315" s="128">
        <v>19</v>
      </c>
    </row>
    <row r="316" spans="1:16" x14ac:dyDescent="0.25">
      <c r="A316" s="126" t="s">
        <v>540</v>
      </c>
      <c r="B316" s="127" t="s">
        <v>541</v>
      </c>
      <c r="C316" s="127" t="s">
        <v>702</v>
      </c>
      <c r="D316" s="126" t="s">
        <v>703</v>
      </c>
      <c r="E316" s="128">
        <v>216</v>
      </c>
      <c r="F316" s="128">
        <v>113</v>
      </c>
      <c r="G316" s="128">
        <v>39</v>
      </c>
      <c r="H316" s="128">
        <v>64</v>
      </c>
      <c r="I316" s="128">
        <v>216</v>
      </c>
      <c r="J316" s="128">
        <v>115</v>
      </c>
      <c r="K316" s="128">
        <v>38</v>
      </c>
      <c r="L316" s="128">
        <v>63</v>
      </c>
      <c r="M316" s="128">
        <v>206</v>
      </c>
      <c r="N316" s="128">
        <v>108</v>
      </c>
      <c r="O316" s="128">
        <v>36</v>
      </c>
      <c r="P316" s="128">
        <v>62</v>
      </c>
    </row>
    <row r="317" spans="1:16" x14ac:dyDescent="0.25">
      <c r="A317" s="126" t="s">
        <v>540</v>
      </c>
      <c r="B317" s="127" t="s">
        <v>541</v>
      </c>
      <c r="C317" s="127" t="s">
        <v>704</v>
      </c>
      <c r="D317" s="126" t="s">
        <v>705</v>
      </c>
      <c r="E317" s="128">
        <v>485</v>
      </c>
      <c r="F317" s="128">
        <v>222</v>
      </c>
      <c r="G317" s="128">
        <v>158</v>
      </c>
      <c r="H317" s="128">
        <v>105</v>
      </c>
      <c r="I317" s="128">
        <v>483</v>
      </c>
      <c r="J317" s="128">
        <v>220</v>
      </c>
      <c r="K317" s="128">
        <v>157</v>
      </c>
      <c r="L317" s="128">
        <v>106</v>
      </c>
      <c r="M317" s="128">
        <v>418</v>
      </c>
      <c r="N317" s="128">
        <v>154</v>
      </c>
      <c r="O317" s="128">
        <v>156</v>
      </c>
      <c r="P317" s="128">
        <v>108</v>
      </c>
    </row>
    <row r="318" spans="1:16" x14ac:dyDescent="0.25">
      <c r="A318" s="126" t="s">
        <v>540</v>
      </c>
      <c r="B318" s="127" t="s">
        <v>541</v>
      </c>
      <c r="C318" s="127" t="s">
        <v>706</v>
      </c>
      <c r="D318" s="126" t="s">
        <v>707</v>
      </c>
      <c r="E318" s="128">
        <v>487</v>
      </c>
      <c r="F318" s="128">
        <v>109</v>
      </c>
      <c r="G318" s="128">
        <v>343</v>
      </c>
      <c r="H318" s="128">
        <v>35</v>
      </c>
      <c r="I318" s="128">
        <v>455</v>
      </c>
      <c r="J318" s="128">
        <v>108</v>
      </c>
      <c r="K318" s="128">
        <v>315</v>
      </c>
      <c r="L318" s="128">
        <v>32</v>
      </c>
      <c r="M318" s="128">
        <v>460</v>
      </c>
      <c r="N318" s="128">
        <v>114</v>
      </c>
      <c r="O318" s="128">
        <v>311</v>
      </c>
      <c r="P318" s="128">
        <v>35</v>
      </c>
    </row>
    <row r="319" spans="1:16" x14ac:dyDescent="0.25">
      <c r="A319" s="126" t="s">
        <v>540</v>
      </c>
      <c r="B319" s="127" t="s">
        <v>541</v>
      </c>
      <c r="C319" s="127" t="s">
        <v>708</v>
      </c>
      <c r="D319" s="126" t="s">
        <v>709</v>
      </c>
      <c r="E319" s="128">
        <v>368</v>
      </c>
      <c r="F319" s="128">
        <v>137</v>
      </c>
      <c r="G319" s="128">
        <v>188</v>
      </c>
      <c r="H319" s="128">
        <v>43</v>
      </c>
      <c r="I319" s="128">
        <v>362</v>
      </c>
      <c r="J319" s="128">
        <v>138</v>
      </c>
      <c r="K319" s="128">
        <v>181</v>
      </c>
      <c r="L319" s="128">
        <v>43</v>
      </c>
      <c r="M319" s="128">
        <v>328</v>
      </c>
      <c r="N319" s="128">
        <v>101</v>
      </c>
      <c r="O319" s="128">
        <v>181</v>
      </c>
      <c r="P319" s="128">
        <v>46</v>
      </c>
    </row>
    <row r="320" spans="1:16" x14ac:dyDescent="0.25">
      <c r="A320" s="126" t="s">
        <v>540</v>
      </c>
      <c r="B320" s="127" t="s">
        <v>541</v>
      </c>
      <c r="C320" s="127" t="s">
        <v>710</v>
      </c>
      <c r="D320" s="126" t="s">
        <v>711</v>
      </c>
      <c r="E320" s="128">
        <v>579</v>
      </c>
      <c r="F320" s="128">
        <v>264</v>
      </c>
      <c r="G320" s="128">
        <v>243</v>
      </c>
      <c r="H320" s="128">
        <v>72</v>
      </c>
      <c r="I320" s="128">
        <v>610</v>
      </c>
      <c r="J320" s="128">
        <v>266</v>
      </c>
      <c r="K320" s="128">
        <v>273</v>
      </c>
      <c r="L320" s="128">
        <v>71</v>
      </c>
      <c r="M320" s="128">
        <v>456</v>
      </c>
      <c r="N320" s="128">
        <v>162</v>
      </c>
      <c r="O320" s="128">
        <v>222</v>
      </c>
      <c r="P320" s="128">
        <v>72</v>
      </c>
    </row>
    <row r="321" spans="1:16" x14ac:dyDescent="0.25">
      <c r="A321" s="126" t="s">
        <v>540</v>
      </c>
      <c r="B321" s="127" t="s">
        <v>541</v>
      </c>
      <c r="C321" s="127" t="s">
        <v>714</v>
      </c>
      <c r="D321" s="126" t="s">
        <v>715</v>
      </c>
      <c r="E321" s="128">
        <v>518</v>
      </c>
      <c r="F321" s="128">
        <v>161</v>
      </c>
      <c r="G321" s="128">
        <v>275</v>
      </c>
      <c r="H321" s="128">
        <v>82</v>
      </c>
      <c r="I321" s="128">
        <v>533</v>
      </c>
      <c r="J321" s="128">
        <v>165</v>
      </c>
      <c r="K321" s="128">
        <v>278</v>
      </c>
      <c r="L321" s="128">
        <v>90</v>
      </c>
      <c r="M321" s="128">
        <v>466</v>
      </c>
      <c r="N321" s="128">
        <v>114</v>
      </c>
      <c r="O321" s="128">
        <v>266</v>
      </c>
      <c r="P321" s="128">
        <v>86</v>
      </c>
    </row>
    <row r="322" spans="1:16" x14ac:dyDescent="0.25">
      <c r="A322" s="126" t="s">
        <v>540</v>
      </c>
      <c r="B322" s="127" t="s">
        <v>541</v>
      </c>
      <c r="C322" s="127" t="s">
        <v>716</v>
      </c>
      <c r="D322" s="126" t="s">
        <v>717</v>
      </c>
      <c r="E322" s="128">
        <v>994</v>
      </c>
      <c r="F322" s="128">
        <v>449</v>
      </c>
      <c r="G322" s="128">
        <v>354</v>
      </c>
      <c r="H322" s="128">
        <v>191</v>
      </c>
      <c r="I322" s="128">
        <v>991</v>
      </c>
      <c r="J322" s="128">
        <v>451</v>
      </c>
      <c r="K322" s="128">
        <v>350</v>
      </c>
      <c r="L322" s="128">
        <v>190</v>
      </c>
      <c r="M322" s="128">
        <v>893</v>
      </c>
      <c r="N322" s="128">
        <v>364</v>
      </c>
      <c r="O322" s="128">
        <v>349</v>
      </c>
      <c r="P322" s="128">
        <v>180</v>
      </c>
    </row>
    <row r="323" spans="1:16" x14ac:dyDescent="0.25">
      <c r="A323" s="126" t="s">
        <v>540</v>
      </c>
      <c r="B323" s="127" t="s">
        <v>541</v>
      </c>
      <c r="C323" s="127" t="s">
        <v>718</v>
      </c>
      <c r="D323" s="126" t="s">
        <v>719</v>
      </c>
      <c r="E323" s="128">
        <v>247</v>
      </c>
      <c r="F323" s="128">
        <v>125</v>
      </c>
      <c r="G323" s="128">
        <v>57</v>
      </c>
      <c r="H323" s="128">
        <v>65</v>
      </c>
      <c r="I323" s="128">
        <v>244</v>
      </c>
      <c r="J323" s="128">
        <v>126</v>
      </c>
      <c r="K323" s="128">
        <v>56</v>
      </c>
      <c r="L323" s="128">
        <v>62</v>
      </c>
      <c r="M323" s="128">
        <v>204</v>
      </c>
      <c r="N323" s="128">
        <v>93</v>
      </c>
      <c r="O323" s="128">
        <v>55</v>
      </c>
      <c r="P323" s="128">
        <v>56</v>
      </c>
    </row>
    <row r="324" spans="1:16" x14ac:dyDescent="0.25">
      <c r="A324" s="126" t="s">
        <v>540</v>
      </c>
      <c r="B324" s="127" t="s">
        <v>541</v>
      </c>
      <c r="C324" s="127" t="s">
        <v>712</v>
      </c>
      <c r="D324" s="126" t="s">
        <v>713</v>
      </c>
      <c r="E324" s="128">
        <v>537</v>
      </c>
      <c r="F324" s="128">
        <v>242</v>
      </c>
      <c r="G324" s="128">
        <v>110</v>
      </c>
      <c r="H324" s="128">
        <v>185</v>
      </c>
      <c r="I324" s="128">
        <v>537</v>
      </c>
      <c r="J324" s="128">
        <v>240</v>
      </c>
      <c r="K324" s="128">
        <v>110</v>
      </c>
      <c r="L324" s="128">
        <v>187</v>
      </c>
      <c r="M324" s="128">
        <v>426</v>
      </c>
      <c r="N324" s="128">
        <v>144</v>
      </c>
      <c r="O324" s="128">
        <v>101</v>
      </c>
      <c r="P324" s="128">
        <v>181</v>
      </c>
    </row>
    <row r="325" spans="1:16" x14ac:dyDescent="0.25">
      <c r="A325" s="126" t="s">
        <v>540</v>
      </c>
      <c r="B325" s="127" t="s">
        <v>541</v>
      </c>
      <c r="C325" s="127" t="s">
        <v>720</v>
      </c>
      <c r="D325" s="126" t="s">
        <v>721</v>
      </c>
      <c r="E325" s="128">
        <v>653</v>
      </c>
      <c r="F325" s="128">
        <v>90</v>
      </c>
      <c r="G325" s="128">
        <v>499</v>
      </c>
      <c r="H325" s="128">
        <v>64</v>
      </c>
      <c r="I325" s="128">
        <v>661</v>
      </c>
      <c r="J325" s="128">
        <v>89</v>
      </c>
      <c r="K325" s="128">
        <v>507</v>
      </c>
      <c r="L325" s="128">
        <v>65</v>
      </c>
      <c r="M325" s="128">
        <v>667</v>
      </c>
      <c r="N325" s="128">
        <v>69</v>
      </c>
      <c r="O325" s="128">
        <v>531</v>
      </c>
      <c r="P325" s="128">
        <v>67</v>
      </c>
    </row>
    <row r="326" spans="1:16" x14ac:dyDescent="0.25">
      <c r="A326" s="126" t="s">
        <v>540</v>
      </c>
      <c r="B326" s="127" t="s">
        <v>541</v>
      </c>
      <c r="C326" s="127" t="s">
        <v>722</v>
      </c>
      <c r="D326" s="126" t="s">
        <v>723</v>
      </c>
      <c r="E326" s="128">
        <v>702</v>
      </c>
      <c r="F326" s="128">
        <v>62</v>
      </c>
      <c r="G326" s="128">
        <v>600</v>
      </c>
      <c r="H326" s="128">
        <v>40</v>
      </c>
      <c r="I326" s="128">
        <v>700</v>
      </c>
      <c r="J326" s="128">
        <v>62</v>
      </c>
      <c r="K326" s="128">
        <v>597</v>
      </c>
      <c r="L326" s="128">
        <v>41</v>
      </c>
      <c r="M326" s="128">
        <v>708</v>
      </c>
      <c r="N326" s="128">
        <v>48</v>
      </c>
      <c r="O326" s="128">
        <v>620</v>
      </c>
      <c r="P326" s="128">
        <v>40</v>
      </c>
    </row>
    <row r="327" spans="1:16" x14ac:dyDescent="0.25">
      <c r="A327" s="126" t="s">
        <v>540</v>
      </c>
      <c r="B327" s="127" t="s">
        <v>541</v>
      </c>
      <c r="C327" s="127" t="s">
        <v>724</v>
      </c>
      <c r="D327" s="126" t="s">
        <v>725</v>
      </c>
      <c r="E327" s="128">
        <v>494</v>
      </c>
      <c r="F327" s="128">
        <v>294</v>
      </c>
      <c r="G327" s="128">
        <v>156</v>
      </c>
      <c r="H327" s="128">
        <v>44</v>
      </c>
      <c r="I327" s="128">
        <v>523</v>
      </c>
      <c r="J327" s="128">
        <v>299</v>
      </c>
      <c r="K327" s="128">
        <v>176</v>
      </c>
      <c r="L327" s="128">
        <v>48</v>
      </c>
      <c r="M327" s="128">
        <v>399</v>
      </c>
      <c r="N327" s="128">
        <v>188</v>
      </c>
      <c r="O327" s="128">
        <v>162</v>
      </c>
      <c r="P327" s="128">
        <v>49</v>
      </c>
    </row>
    <row r="328" spans="1:16" x14ac:dyDescent="0.25">
      <c r="A328" s="126" t="s">
        <v>540</v>
      </c>
      <c r="B328" s="127" t="s">
        <v>541</v>
      </c>
      <c r="C328" s="127" t="s">
        <v>726</v>
      </c>
      <c r="D328" s="126" t="s">
        <v>727</v>
      </c>
      <c r="E328" s="128">
        <v>1157</v>
      </c>
      <c r="F328" s="128">
        <v>346</v>
      </c>
      <c r="G328" s="128">
        <v>592</v>
      </c>
      <c r="H328" s="128">
        <v>219</v>
      </c>
      <c r="I328" s="128">
        <v>1192</v>
      </c>
      <c r="J328" s="128">
        <v>381</v>
      </c>
      <c r="K328" s="128">
        <v>590</v>
      </c>
      <c r="L328" s="128">
        <v>221</v>
      </c>
      <c r="M328" s="128">
        <v>1101</v>
      </c>
      <c r="N328" s="128">
        <v>286</v>
      </c>
      <c r="O328" s="128">
        <v>586</v>
      </c>
      <c r="P328" s="128">
        <v>229</v>
      </c>
    </row>
    <row r="329" spans="1:16" x14ac:dyDescent="0.25">
      <c r="A329" s="126" t="s">
        <v>540</v>
      </c>
      <c r="B329" s="127" t="s">
        <v>541</v>
      </c>
      <c r="C329" s="127" t="s">
        <v>730</v>
      </c>
      <c r="D329" s="126" t="s">
        <v>731</v>
      </c>
      <c r="E329" s="128">
        <v>3046</v>
      </c>
      <c r="F329" s="128">
        <v>275</v>
      </c>
      <c r="G329" s="128">
        <v>2581</v>
      </c>
      <c r="H329" s="128">
        <v>190</v>
      </c>
      <c r="I329" s="128">
        <v>3041</v>
      </c>
      <c r="J329" s="128">
        <v>281</v>
      </c>
      <c r="K329" s="128">
        <v>2571</v>
      </c>
      <c r="L329" s="128">
        <v>189</v>
      </c>
      <c r="M329" s="128">
        <v>3043</v>
      </c>
      <c r="N329" s="128">
        <v>223</v>
      </c>
      <c r="O329" s="128">
        <v>2637</v>
      </c>
      <c r="P329" s="128">
        <v>183</v>
      </c>
    </row>
    <row r="330" spans="1:16" x14ac:dyDescent="0.25">
      <c r="A330" s="126" t="s">
        <v>540</v>
      </c>
      <c r="B330" s="127" t="s">
        <v>541</v>
      </c>
      <c r="C330" s="127" t="s">
        <v>728</v>
      </c>
      <c r="D330" s="126" t="s">
        <v>729</v>
      </c>
      <c r="E330" s="128">
        <v>1443</v>
      </c>
      <c r="F330" s="128">
        <v>259</v>
      </c>
      <c r="G330" s="128">
        <v>1111</v>
      </c>
      <c r="H330" s="128">
        <v>73</v>
      </c>
      <c r="I330" s="128">
        <v>1463</v>
      </c>
      <c r="J330" s="128">
        <v>260</v>
      </c>
      <c r="K330" s="128">
        <v>1136</v>
      </c>
      <c r="L330" s="128">
        <v>67</v>
      </c>
      <c r="M330" s="128">
        <v>1356</v>
      </c>
      <c r="N330" s="128">
        <v>162</v>
      </c>
      <c r="O330" s="128">
        <v>1129</v>
      </c>
      <c r="P330" s="128">
        <v>65</v>
      </c>
    </row>
    <row r="331" spans="1:16" x14ac:dyDescent="0.25">
      <c r="A331" s="126" t="s">
        <v>540</v>
      </c>
      <c r="B331" s="127" t="s">
        <v>541</v>
      </c>
      <c r="C331" s="127" t="s">
        <v>732</v>
      </c>
      <c r="D331" s="126" t="s">
        <v>733</v>
      </c>
      <c r="E331" s="128">
        <v>31187</v>
      </c>
      <c r="F331" s="128">
        <v>3619</v>
      </c>
      <c r="G331" s="128">
        <v>19656</v>
      </c>
      <c r="H331" s="128">
        <v>7912</v>
      </c>
      <c r="I331" s="128">
        <v>31247</v>
      </c>
      <c r="J331" s="128">
        <v>3697</v>
      </c>
      <c r="K331" s="128">
        <v>19677</v>
      </c>
      <c r="L331" s="128">
        <v>7873</v>
      </c>
      <c r="M331" s="128">
        <v>30819</v>
      </c>
      <c r="N331" s="128">
        <v>3652</v>
      </c>
      <c r="O331" s="128">
        <v>19482</v>
      </c>
      <c r="P331" s="128">
        <v>7685</v>
      </c>
    </row>
    <row r="332" spans="1:16" x14ac:dyDescent="0.25">
      <c r="A332" s="126" t="s">
        <v>540</v>
      </c>
      <c r="B332" s="127" t="s">
        <v>541</v>
      </c>
      <c r="C332" s="127" t="s">
        <v>734</v>
      </c>
      <c r="D332" s="126" t="s">
        <v>735</v>
      </c>
      <c r="E332" s="128">
        <v>216</v>
      </c>
      <c r="F332" s="128">
        <v>119</v>
      </c>
      <c r="G332" s="128">
        <v>44</v>
      </c>
      <c r="H332" s="128">
        <v>53</v>
      </c>
      <c r="I332" s="128">
        <v>213</v>
      </c>
      <c r="J332" s="128">
        <v>121</v>
      </c>
      <c r="K332" s="128">
        <v>41</v>
      </c>
      <c r="L332" s="128">
        <v>51</v>
      </c>
      <c r="M332" s="128">
        <v>179</v>
      </c>
      <c r="N332" s="128">
        <v>94</v>
      </c>
      <c r="O332" s="128">
        <v>36</v>
      </c>
      <c r="P332" s="128">
        <v>49</v>
      </c>
    </row>
    <row r="333" spans="1:16" x14ac:dyDescent="0.25">
      <c r="A333" s="126" t="s">
        <v>540</v>
      </c>
      <c r="B333" s="127" t="s">
        <v>541</v>
      </c>
      <c r="C333" s="127" t="s">
        <v>736</v>
      </c>
      <c r="D333" s="126" t="s">
        <v>737</v>
      </c>
      <c r="E333" s="128">
        <v>168</v>
      </c>
      <c r="F333" s="128">
        <v>115</v>
      </c>
      <c r="G333" s="128">
        <v>19</v>
      </c>
      <c r="H333" s="128">
        <v>34</v>
      </c>
      <c r="I333" s="128">
        <v>170</v>
      </c>
      <c r="J333" s="128">
        <v>117</v>
      </c>
      <c r="K333" s="128">
        <v>16</v>
      </c>
      <c r="L333" s="128">
        <v>37</v>
      </c>
      <c r="M333" s="128">
        <v>125</v>
      </c>
      <c r="N333" s="128">
        <v>73</v>
      </c>
      <c r="O333" s="128">
        <v>18</v>
      </c>
      <c r="P333" s="128">
        <v>34</v>
      </c>
    </row>
    <row r="334" spans="1:16" x14ac:dyDescent="0.25">
      <c r="A334" s="126" t="s">
        <v>540</v>
      </c>
      <c r="B334" s="127" t="s">
        <v>541</v>
      </c>
      <c r="C334" s="127" t="s">
        <v>740</v>
      </c>
      <c r="D334" s="126" t="s">
        <v>741</v>
      </c>
      <c r="E334" s="128">
        <v>996</v>
      </c>
      <c r="F334" s="128">
        <v>302</v>
      </c>
      <c r="G334" s="128">
        <v>626</v>
      </c>
      <c r="H334" s="128">
        <v>68</v>
      </c>
      <c r="I334" s="128">
        <v>642</v>
      </c>
      <c r="J334" s="128">
        <v>280</v>
      </c>
      <c r="K334" s="128">
        <v>299</v>
      </c>
      <c r="L334" s="128">
        <v>63</v>
      </c>
      <c r="M334" s="128">
        <v>529</v>
      </c>
      <c r="N334" s="128">
        <v>184</v>
      </c>
      <c r="O334" s="128">
        <v>279</v>
      </c>
      <c r="P334" s="128">
        <v>66</v>
      </c>
    </row>
    <row r="335" spans="1:16" x14ac:dyDescent="0.25">
      <c r="A335" s="126" t="s">
        <v>540</v>
      </c>
      <c r="B335" s="127" t="s">
        <v>541</v>
      </c>
      <c r="C335" s="127" t="s">
        <v>738</v>
      </c>
      <c r="D335" s="127" t="s">
        <v>739</v>
      </c>
      <c r="E335" s="128">
        <v>1280</v>
      </c>
      <c r="F335" s="128">
        <v>266</v>
      </c>
      <c r="G335" s="128">
        <v>954</v>
      </c>
      <c r="H335" s="128">
        <v>60</v>
      </c>
      <c r="I335" s="128">
        <v>1369</v>
      </c>
      <c r="J335" s="128">
        <v>268</v>
      </c>
      <c r="K335" s="128">
        <v>1039</v>
      </c>
      <c r="L335" s="128">
        <v>62</v>
      </c>
      <c r="M335" s="128">
        <v>1314</v>
      </c>
      <c r="N335" s="128">
        <v>204</v>
      </c>
      <c r="O335" s="128">
        <v>1056</v>
      </c>
      <c r="P335" s="128">
        <v>54</v>
      </c>
    </row>
    <row r="336" spans="1:16" x14ac:dyDescent="0.25">
      <c r="A336" s="126" t="s">
        <v>540</v>
      </c>
      <c r="B336" s="127" t="s">
        <v>541</v>
      </c>
      <c r="C336" s="127" t="s">
        <v>742</v>
      </c>
      <c r="D336" s="126" t="s">
        <v>743</v>
      </c>
      <c r="E336" s="128">
        <v>305</v>
      </c>
      <c r="F336" s="128">
        <v>97</v>
      </c>
      <c r="G336" s="128">
        <v>182</v>
      </c>
      <c r="H336" s="128">
        <v>26</v>
      </c>
      <c r="I336" s="128">
        <v>305</v>
      </c>
      <c r="J336" s="128">
        <v>95</v>
      </c>
      <c r="K336" s="128">
        <v>184</v>
      </c>
      <c r="L336" s="128">
        <v>26</v>
      </c>
      <c r="M336" s="128">
        <v>281</v>
      </c>
      <c r="N336" s="128">
        <v>72</v>
      </c>
      <c r="O336" s="128">
        <v>182</v>
      </c>
      <c r="P336" s="128">
        <v>27</v>
      </c>
    </row>
    <row r="337" spans="1:16" x14ac:dyDescent="0.25">
      <c r="A337" s="126" t="s">
        <v>540</v>
      </c>
      <c r="B337" s="127" t="s">
        <v>541</v>
      </c>
      <c r="C337" s="127" t="s">
        <v>744</v>
      </c>
      <c r="D337" s="126" t="s">
        <v>745</v>
      </c>
      <c r="E337" s="128">
        <v>423</v>
      </c>
      <c r="F337" s="128">
        <v>120</v>
      </c>
      <c r="G337" s="128">
        <v>207</v>
      </c>
      <c r="H337" s="128">
        <v>96</v>
      </c>
      <c r="I337" s="128">
        <v>412</v>
      </c>
      <c r="J337" s="128">
        <v>117</v>
      </c>
      <c r="K337" s="128">
        <v>197</v>
      </c>
      <c r="L337" s="128">
        <v>98</v>
      </c>
      <c r="M337" s="128">
        <v>409</v>
      </c>
      <c r="N337" s="128">
        <v>120</v>
      </c>
      <c r="O337" s="128">
        <v>189</v>
      </c>
      <c r="P337" s="128">
        <v>100</v>
      </c>
    </row>
    <row r="338" spans="1:16" x14ac:dyDescent="0.25">
      <c r="A338" s="126" t="s">
        <v>540</v>
      </c>
      <c r="B338" s="127" t="s">
        <v>541</v>
      </c>
      <c r="C338" s="127" t="s">
        <v>746</v>
      </c>
      <c r="D338" s="126" t="s">
        <v>747</v>
      </c>
      <c r="E338" s="128">
        <v>211</v>
      </c>
      <c r="F338" s="128">
        <v>107</v>
      </c>
      <c r="G338" s="128">
        <v>50</v>
      </c>
      <c r="H338" s="128">
        <v>54</v>
      </c>
      <c r="I338" s="128">
        <v>207</v>
      </c>
      <c r="J338" s="128">
        <v>103</v>
      </c>
      <c r="K338" s="128">
        <v>48</v>
      </c>
      <c r="L338" s="128">
        <v>56</v>
      </c>
      <c r="M338" s="128">
        <v>184</v>
      </c>
      <c r="N338" s="128">
        <v>74</v>
      </c>
      <c r="O338" s="128">
        <v>57</v>
      </c>
      <c r="P338" s="128">
        <v>53</v>
      </c>
    </row>
    <row r="339" spans="1:16" x14ac:dyDescent="0.25">
      <c r="A339" s="126" t="s">
        <v>540</v>
      </c>
      <c r="B339" s="127" t="s">
        <v>541</v>
      </c>
      <c r="C339" s="127" t="s">
        <v>748</v>
      </c>
      <c r="D339" s="126" t="s">
        <v>749</v>
      </c>
      <c r="E339" s="128">
        <v>1342</v>
      </c>
      <c r="F339" s="128">
        <v>204</v>
      </c>
      <c r="G339" s="128">
        <v>1045</v>
      </c>
      <c r="H339" s="128">
        <v>93</v>
      </c>
      <c r="I339" s="128">
        <v>1380</v>
      </c>
      <c r="J339" s="128">
        <v>205</v>
      </c>
      <c r="K339" s="128">
        <v>1072</v>
      </c>
      <c r="L339" s="128">
        <v>103</v>
      </c>
      <c r="M339" s="128">
        <v>1332</v>
      </c>
      <c r="N339" s="128">
        <v>138</v>
      </c>
      <c r="O339" s="128">
        <v>1104</v>
      </c>
      <c r="P339" s="128">
        <v>90</v>
      </c>
    </row>
    <row r="340" spans="1:16" x14ac:dyDescent="0.25">
      <c r="A340" s="126" t="s">
        <v>540</v>
      </c>
      <c r="B340" s="127" t="s">
        <v>541</v>
      </c>
      <c r="C340" s="127" t="s">
        <v>750</v>
      </c>
      <c r="D340" s="126" t="s">
        <v>751</v>
      </c>
      <c r="E340" s="128">
        <v>461</v>
      </c>
      <c r="F340" s="128">
        <v>133</v>
      </c>
      <c r="G340" s="128">
        <v>257</v>
      </c>
      <c r="H340" s="128">
        <v>71</v>
      </c>
      <c r="I340" s="128">
        <v>462</v>
      </c>
      <c r="J340" s="128">
        <v>132</v>
      </c>
      <c r="K340" s="128">
        <v>262</v>
      </c>
      <c r="L340" s="128">
        <v>68</v>
      </c>
      <c r="M340" s="128">
        <v>415</v>
      </c>
      <c r="N340" s="128">
        <v>92</v>
      </c>
      <c r="O340" s="128">
        <v>259</v>
      </c>
      <c r="P340" s="128">
        <v>64</v>
      </c>
    </row>
    <row r="341" spans="1:16" x14ac:dyDescent="0.25">
      <c r="A341" s="126" t="s">
        <v>540</v>
      </c>
      <c r="B341" s="127" t="s">
        <v>541</v>
      </c>
      <c r="C341" s="127" t="s">
        <v>752</v>
      </c>
      <c r="D341" s="126" t="s">
        <v>753</v>
      </c>
      <c r="E341" s="128">
        <v>492</v>
      </c>
      <c r="F341" s="128">
        <v>272</v>
      </c>
      <c r="G341" s="128">
        <v>118</v>
      </c>
      <c r="H341" s="128">
        <v>102</v>
      </c>
      <c r="I341" s="128">
        <v>492</v>
      </c>
      <c r="J341" s="128">
        <v>276</v>
      </c>
      <c r="K341" s="128">
        <v>118</v>
      </c>
      <c r="L341" s="128">
        <v>98</v>
      </c>
      <c r="M341" s="128">
        <v>393</v>
      </c>
      <c r="N341" s="128">
        <v>182</v>
      </c>
      <c r="O341" s="128">
        <v>120</v>
      </c>
      <c r="P341" s="128">
        <v>91</v>
      </c>
    </row>
    <row r="342" spans="1:16" x14ac:dyDescent="0.25">
      <c r="A342" s="126" t="s">
        <v>540</v>
      </c>
      <c r="B342" s="127" t="s">
        <v>541</v>
      </c>
      <c r="C342" s="127" t="s">
        <v>754</v>
      </c>
      <c r="D342" s="126" t="s">
        <v>755</v>
      </c>
      <c r="E342" s="128">
        <v>1508</v>
      </c>
      <c r="F342" s="128">
        <v>402</v>
      </c>
      <c r="G342" s="128">
        <v>810</v>
      </c>
      <c r="H342" s="128">
        <v>296</v>
      </c>
      <c r="I342" s="128">
        <v>1514</v>
      </c>
      <c r="J342" s="128">
        <v>408</v>
      </c>
      <c r="K342" s="128">
        <v>805</v>
      </c>
      <c r="L342" s="128">
        <v>301</v>
      </c>
      <c r="M342" s="128">
        <v>1381</v>
      </c>
      <c r="N342" s="128">
        <v>284</v>
      </c>
      <c r="O342" s="128">
        <v>805</v>
      </c>
      <c r="P342" s="128">
        <v>292</v>
      </c>
    </row>
    <row r="343" spans="1:16" x14ac:dyDescent="0.25">
      <c r="A343" s="126" t="s">
        <v>540</v>
      </c>
      <c r="B343" s="127" t="s">
        <v>541</v>
      </c>
      <c r="C343" s="127" t="s">
        <v>756</v>
      </c>
      <c r="D343" s="126" t="s">
        <v>757</v>
      </c>
      <c r="E343" s="128">
        <v>215</v>
      </c>
      <c r="F343" s="128">
        <v>79</v>
      </c>
      <c r="G343" s="128">
        <v>92</v>
      </c>
      <c r="H343" s="128">
        <v>44</v>
      </c>
      <c r="I343" s="128">
        <v>220</v>
      </c>
      <c r="J343" s="128">
        <v>81</v>
      </c>
      <c r="K343" s="128">
        <v>96</v>
      </c>
      <c r="L343" s="128">
        <v>43</v>
      </c>
      <c r="M343" s="128">
        <v>228</v>
      </c>
      <c r="N343" s="128">
        <v>79</v>
      </c>
      <c r="O343" s="128">
        <v>104</v>
      </c>
      <c r="P343" s="128">
        <v>45</v>
      </c>
    </row>
    <row r="344" spans="1:16" x14ac:dyDescent="0.25">
      <c r="A344" s="126" t="s">
        <v>540</v>
      </c>
      <c r="B344" s="127" t="s">
        <v>541</v>
      </c>
      <c r="C344" s="127" t="s">
        <v>758</v>
      </c>
      <c r="D344" s="126" t="s">
        <v>759</v>
      </c>
      <c r="E344" s="128">
        <v>235</v>
      </c>
      <c r="F344" s="128">
        <v>116</v>
      </c>
      <c r="G344" s="128">
        <v>34</v>
      </c>
      <c r="H344" s="128">
        <v>85</v>
      </c>
      <c r="I344" s="128">
        <v>244</v>
      </c>
      <c r="J344" s="128">
        <v>117</v>
      </c>
      <c r="K344" s="128">
        <v>35</v>
      </c>
      <c r="L344" s="128">
        <v>92</v>
      </c>
      <c r="M344" s="128">
        <v>193</v>
      </c>
      <c r="N344" s="128">
        <v>81</v>
      </c>
      <c r="O344" s="128">
        <v>22</v>
      </c>
      <c r="P344" s="128">
        <v>90</v>
      </c>
    </row>
    <row r="345" spans="1:16" x14ac:dyDescent="0.25">
      <c r="A345" s="126" t="s">
        <v>540</v>
      </c>
      <c r="B345" s="127" t="s">
        <v>541</v>
      </c>
      <c r="C345" s="127" t="s">
        <v>760</v>
      </c>
      <c r="D345" s="126" t="s">
        <v>761</v>
      </c>
      <c r="E345" s="128">
        <v>1447</v>
      </c>
      <c r="F345" s="128">
        <v>320</v>
      </c>
      <c r="G345" s="128">
        <v>998</v>
      </c>
      <c r="H345" s="128">
        <v>129</v>
      </c>
      <c r="I345" s="128">
        <v>1475</v>
      </c>
      <c r="J345" s="128">
        <v>321</v>
      </c>
      <c r="K345" s="128">
        <v>1013</v>
      </c>
      <c r="L345" s="128">
        <v>141</v>
      </c>
      <c r="M345" s="128">
        <v>1388</v>
      </c>
      <c r="N345" s="128">
        <v>228</v>
      </c>
      <c r="O345" s="128">
        <v>1019</v>
      </c>
      <c r="P345" s="128">
        <v>141</v>
      </c>
    </row>
    <row r="346" spans="1:16" x14ac:dyDescent="0.25">
      <c r="A346" s="126" t="s">
        <v>540</v>
      </c>
      <c r="B346" s="127" t="s">
        <v>541</v>
      </c>
      <c r="C346" s="127" t="s">
        <v>762</v>
      </c>
      <c r="D346" s="126" t="s">
        <v>763</v>
      </c>
      <c r="E346" s="128">
        <v>255</v>
      </c>
      <c r="F346" s="128">
        <v>138</v>
      </c>
      <c r="G346" s="128">
        <v>33</v>
      </c>
      <c r="H346" s="128">
        <v>84</v>
      </c>
      <c r="I346" s="128">
        <v>249</v>
      </c>
      <c r="J346" s="128">
        <v>137</v>
      </c>
      <c r="K346" s="128">
        <v>30</v>
      </c>
      <c r="L346" s="128">
        <v>82</v>
      </c>
      <c r="M346" s="128">
        <v>219</v>
      </c>
      <c r="N346" s="128">
        <v>117</v>
      </c>
      <c r="O346" s="128">
        <v>28</v>
      </c>
      <c r="P346" s="128">
        <v>74</v>
      </c>
    </row>
    <row r="347" spans="1:16" x14ac:dyDescent="0.25">
      <c r="A347" s="126" t="s">
        <v>540</v>
      </c>
      <c r="B347" s="127" t="s">
        <v>541</v>
      </c>
      <c r="C347" s="127" t="s">
        <v>764</v>
      </c>
      <c r="D347" s="126" t="s">
        <v>765</v>
      </c>
      <c r="E347" s="128">
        <v>674</v>
      </c>
      <c r="F347" s="128">
        <v>96</v>
      </c>
      <c r="G347" s="128">
        <v>512</v>
      </c>
      <c r="H347" s="128">
        <v>66</v>
      </c>
      <c r="I347" s="128">
        <v>648</v>
      </c>
      <c r="J347" s="128">
        <v>96</v>
      </c>
      <c r="K347" s="128">
        <v>493</v>
      </c>
      <c r="L347" s="128">
        <v>59</v>
      </c>
      <c r="M347" s="128">
        <v>652</v>
      </c>
      <c r="N347" s="128">
        <v>80</v>
      </c>
      <c r="O347" s="128">
        <v>512</v>
      </c>
      <c r="P347" s="128">
        <v>60</v>
      </c>
    </row>
    <row r="348" spans="1:16" x14ac:dyDescent="0.25">
      <c r="A348" s="126" t="s">
        <v>540</v>
      </c>
      <c r="B348" s="127" t="s">
        <v>541</v>
      </c>
      <c r="C348" s="127" t="s">
        <v>766</v>
      </c>
      <c r="D348" s="126" t="s">
        <v>767</v>
      </c>
      <c r="E348" s="128">
        <v>292</v>
      </c>
      <c r="F348" s="128">
        <v>153</v>
      </c>
      <c r="G348" s="128">
        <v>84</v>
      </c>
      <c r="H348" s="128">
        <v>55</v>
      </c>
      <c r="I348" s="128">
        <v>294</v>
      </c>
      <c r="J348" s="128">
        <v>156</v>
      </c>
      <c r="K348" s="128">
        <v>85</v>
      </c>
      <c r="L348" s="128">
        <v>53</v>
      </c>
      <c r="M348" s="128">
        <v>224</v>
      </c>
      <c r="N348" s="128">
        <v>90</v>
      </c>
      <c r="O348" s="128">
        <v>82</v>
      </c>
      <c r="P348" s="128">
        <v>52</v>
      </c>
    </row>
    <row r="349" spans="1:16" x14ac:dyDescent="0.25">
      <c r="A349" s="126" t="s">
        <v>540</v>
      </c>
      <c r="B349" s="127" t="s">
        <v>541</v>
      </c>
      <c r="C349" s="127" t="s">
        <v>542</v>
      </c>
      <c r="D349" s="126" t="s">
        <v>543</v>
      </c>
      <c r="E349" s="128">
        <v>91107</v>
      </c>
      <c r="F349" s="128">
        <v>17581</v>
      </c>
      <c r="G349" s="128">
        <v>56489</v>
      </c>
      <c r="H349" s="128">
        <v>17037</v>
      </c>
      <c r="I349" s="128">
        <v>91121</v>
      </c>
      <c r="J349" s="128">
        <v>17667</v>
      </c>
      <c r="K349" s="128">
        <v>56385</v>
      </c>
      <c r="L349" s="128">
        <v>17069</v>
      </c>
      <c r="M349" s="128">
        <v>99066</v>
      </c>
      <c r="N349" s="128">
        <v>25559</v>
      </c>
      <c r="O349" s="128">
        <v>56629</v>
      </c>
      <c r="P349" s="128">
        <v>16878</v>
      </c>
    </row>
    <row r="350" spans="1:16" x14ac:dyDescent="0.25">
      <c r="A350" s="126" t="s">
        <v>540</v>
      </c>
      <c r="B350" s="127" t="s">
        <v>541</v>
      </c>
      <c r="C350" s="127" t="s">
        <v>768</v>
      </c>
      <c r="D350" s="126" t="s">
        <v>769</v>
      </c>
      <c r="E350" s="128">
        <v>151</v>
      </c>
      <c r="F350" s="128">
        <v>80</v>
      </c>
      <c r="G350" s="128">
        <v>41</v>
      </c>
      <c r="H350" s="128">
        <v>30</v>
      </c>
      <c r="I350" s="128">
        <v>131</v>
      </c>
      <c r="J350" s="128">
        <v>79</v>
      </c>
      <c r="K350" s="128">
        <v>21</v>
      </c>
      <c r="L350" s="128">
        <v>31</v>
      </c>
      <c r="M350" s="128">
        <v>137</v>
      </c>
      <c r="N350" s="128">
        <v>52</v>
      </c>
      <c r="O350" s="128">
        <v>49</v>
      </c>
      <c r="P350" s="128">
        <v>36</v>
      </c>
    </row>
    <row r="351" spans="1:16" x14ac:dyDescent="0.25">
      <c r="A351" s="126" t="s">
        <v>540</v>
      </c>
      <c r="B351" s="127" t="s">
        <v>541</v>
      </c>
      <c r="C351" s="127" t="s">
        <v>770</v>
      </c>
      <c r="D351" s="126" t="s">
        <v>771</v>
      </c>
      <c r="E351" s="128">
        <v>435</v>
      </c>
      <c r="F351" s="128">
        <v>278</v>
      </c>
      <c r="G351" s="128">
        <v>76</v>
      </c>
      <c r="H351" s="128">
        <v>81</v>
      </c>
      <c r="I351" s="128">
        <v>444</v>
      </c>
      <c r="J351" s="128">
        <v>280</v>
      </c>
      <c r="K351" s="128">
        <v>82</v>
      </c>
      <c r="L351" s="128">
        <v>82</v>
      </c>
      <c r="M351" s="128">
        <v>320</v>
      </c>
      <c r="N351" s="128">
        <v>158</v>
      </c>
      <c r="O351" s="128">
        <v>82</v>
      </c>
      <c r="P351" s="128">
        <v>80</v>
      </c>
    </row>
    <row r="352" spans="1:16" x14ac:dyDescent="0.25">
      <c r="A352" s="126" t="s">
        <v>540</v>
      </c>
      <c r="B352" s="127" t="s">
        <v>541</v>
      </c>
      <c r="C352" s="127" t="s">
        <v>772</v>
      </c>
      <c r="D352" s="126" t="s">
        <v>773</v>
      </c>
      <c r="E352" s="128">
        <v>1044</v>
      </c>
      <c r="F352" s="128">
        <v>309</v>
      </c>
      <c r="G352" s="128">
        <v>607</v>
      </c>
      <c r="H352" s="128">
        <v>128</v>
      </c>
      <c r="I352" s="128">
        <v>1059</v>
      </c>
      <c r="J352" s="128">
        <v>317</v>
      </c>
      <c r="K352" s="128">
        <v>617</v>
      </c>
      <c r="L352" s="128">
        <v>125</v>
      </c>
      <c r="M352" s="128">
        <v>928</v>
      </c>
      <c r="N352" s="128">
        <v>248</v>
      </c>
      <c r="O352" s="128">
        <v>549</v>
      </c>
      <c r="P352" s="128">
        <v>131</v>
      </c>
    </row>
    <row r="353" spans="1:16" x14ac:dyDescent="0.25">
      <c r="A353" s="126" t="s">
        <v>540</v>
      </c>
      <c r="B353" s="127" t="s">
        <v>541</v>
      </c>
      <c r="C353" s="127" t="s">
        <v>774</v>
      </c>
      <c r="D353" s="126" t="s">
        <v>775</v>
      </c>
      <c r="E353" s="128">
        <v>133</v>
      </c>
      <c r="F353" s="128">
        <v>98</v>
      </c>
      <c r="G353" s="128">
        <v>12</v>
      </c>
      <c r="H353" s="128">
        <v>23</v>
      </c>
      <c r="I353" s="128">
        <v>131</v>
      </c>
      <c r="J353" s="128">
        <v>98</v>
      </c>
      <c r="K353" s="128">
        <v>12</v>
      </c>
      <c r="L353" s="128">
        <v>21</v>
      </c>
      <c r="M353" s="128">
        <v>96</v>
      </c>
      <c r="N353" s="128">
        <v>66</v>
      </c>
      <c r="O353" s="128">
        <v>11</v>
      </c>
      <c r="P353" s="128">
        <v>19</v>
      </c>
    </row>
    <row r="354" spans="1:16" x14ac:dyDescent="0.25">
      <c r="A354" s="126" t="s">
        <v>540</v>
      </c>
      <c r="B354" s="127" t="s">
        <v>541</v>
      </c>
      <c r="C354" s="127" t="s">
        <v>776</v>
      </c>
      <c r="D354" s="126" t="s">
        <v>777</v>
      </c>
      <c r="E354" s="128">
        <v>363</v>
      </c>
      <c r="F354" s="128">
        <v>198</v>
      </c>
      <c r="G354" s="128">
        <v>97</v>
      </c>
      <c r="H354" s="128">
        <v>68</v>
      </c>
      <c r="I354" s="128">
        <v>369</v>
      </c>
      <c r="J354" s="128">
        <v>202</v>
      </c>
      <c r="K354" s="128">
        <v>98</v>
      </c>
      <c r="L354" s="128">
        <v>69</v>
      </c>
      <c r="M354" s="128">
        <v>306</v>
      </c>
      <c r="N354" s="128">
        <v>141</v>
      </c>
      <c r="O354" s="128">
        <v>97</v>
      </c>
      <c r="P354" s="128">
        <v>68</v>
      </c>
    </row>
    <row r="355" spans="1:16" x14ac:dyDescent="0.25">
      <c r="A355" s="126" t="s">
        <v>540</v>
      </c>
      <c r="B355" s="127" t="s">
        <v>541</v>
      </c>
      <c r="C355" s="127" t="s">
        <v>778</v>
      </c>
      <c r="D355" s="126" t="s">
        <v>779</v>
      </c>
      <c r="E355" s="128">
        <v>1197</v>
      </c>
      <c r="F355" s="128">
        <v>392</v>
      </c>
      <c r="G355" s="128">
        <v>573</v>
      </c>
      <c r="H355" s="128">
        <v>232</v>
      </c>
      <c r="I355" s="128">
        <v>1229</v>
      </c>
      <c r="J355" s="128">
        <v>398</v>
      </c>
      <c r="K355" s="128">
        <v>601</v>
      </c>
      <c r="L355" s="128">
        <v>230</v>
      </c>
      <c r="M355" s="128">
        <v>1042</v>
      </c>
      <c r="N355" s="128">
        <v>285</v>
      </c>
      <c r="O355" s="128">
        <v>522</v>
      </c>
      <c r="P355" s="128">
        <v>235</v>
      </c>
    </row>
    <row r="356" spans="1:16" x14ac:dyDescent="0.25">
      <c r="A356" s="126" t="s">
        <v>540</v>
      </c>
      <c r="B356" s="127" t="s">
        <v>541</v>
      </c>
      <c r="C356" s="127" t="s">
        <v>638</v>
      </c>
      <c r="D356" s="126" t="s">
        <v>639</v>
      </c>
      <c r="E356" s="128">
        <v>3410</v>
      </c>
      <c r="F356" s="128">
        <v>742</v>
      </c>
      <c r="G356" s="128">
        <v>1888</v>
      </c>
      <c r="H356" s="128">
        <v>780</v>
      </c>
      <c r="I356" s="128">
        <v>3455</v>
      </c>
      <c r="J356" s="128">
        <v>754</v>
      </c>
      <c r="K356" s="128">
        <v>1936</v>
      </c>
      <c r="L356" s="128">
        <v>765</v>
      </c>
      <c r="M356" s="128">
        <v>3198</v>
      </c>
      <c r="N356" s="128">
        <v>583</v>
      </c>
      <c r="O356" s="128">
        <v>1867</v>
      </c>
      <c r="P356" s="128">
        <v>748</v>
      </c>
    </row>
    <row r="357" spans="1:16" x14ac:dyDescent="0.25">
      <c r="A357" s="126" t="s">
        <v>540</v>
      </c>
      <c r="B357" s="127" t="s">
        <v>541</v>
      </c>
      <c r="C357" s="127" t="s">
        <v>780</v>
      </c>
      <c r="D357" s="126" t="s">
        <v>781</v>
      </c>
      <c r="E357" s="128">
        <v>115</v>
      </c>
      <c r="F357" s="128">
        <v>86</v>
      </c>
      <c r="G357" s="128">
        <v>9</v>
      </c>
      <c r="H357" s="128">
        <v>20</v>
      </c>
      <c r="I357" s="128">
        <v>118</v>
      </c>
      <c r="J357" s="128">
        <v>86</v>
      </c>
      <c r="K357" s="128">
        <v>11</v>
      </c>
      <c r="L357" s="128">
        <v>21</v>
      </c>
      <c r="M357" s="128">
        <v>92</v>
      </c>
      <c r="N357" s="128">
        <v>62</v>
      </c>
      <c r="O357" s="128">
        <v>10</v>
      </c>
      <c r="P357" s="128">
        <v>20</v>
      </c>
    </row>
    <row r="358" spans="1:16" x14ac:dyDescent="0.25">
      <c r="A358" s="126" t="s">
        <v>540</v>
      </c>
      <c r="B358" s="127" t="s">
        <v>541</v>
      </c>
      <c r="C358" s="127" t="s">
        <v>782</v>
      </c>
      <c r="D358" s="126" t="s">
        <v>783</v>
      </c>
      <c r="E358" s="128">
        <v>316</v>
      </c>
      <c r="F358" s="128">
        <v>199</v>
      </c>
      <c r="G358" s="128">
        <v>65</v>
      </c>
      <c r="H358" s="128">
        <v>52</v>
      </c>
      <c r="I358" s="128">
        <v>324</v>
      </c>
      <c r="J358" s="128">
        <v>199</v>
      </c>
      <c r="K358" s="128">
        <v>54</v>
      </c>
      <c r="L358" s="128">
        <v>71</v>
      </c>
      <c r="M358" s="128">
        <v>213</v>
      </c>
      <c r="N358" s="128">
        <v>102</v>
      </c>
      <c r="O358" s="128">
        <v>47</v>
      </c>
      <c r="P358" s="128">
        <v>64</v>
      </c>
    </row>
    <row r="359" spans="1:16" x14ac:dyDescent="0.25">
      <c r="A359" s="126" t="s">
        <v>540</v>
      </c>
      <c r="B359" s="127" t="s">
        <v>541</v>
      </c>
      <c r="C359" s="127" t="s">
        <v>2358</v>
      </c>
      <c r="D359" s="126" t="s">
        <v>2358</v>
      </c>
      <c r="E359" s="128">
        <v>1</v>
      </c>
      <c r="F359" s="128">
        <v>0</v>
      </c>
      <c r="G359" s="128">
        <v>0</v>
      </c>
      <c r="H359" s="128">
        <v>1</v>
      </c>
      <c r="I359" s="128">
        <v>1</v>
      </c>
      <c r="J359" s="128">
        <v>0</v>
      </c>
      <c r="K359" s="128">
        <v>0</v>
      </c>
      <c r="L359" s="128">
        <v>1</v>
      </c>
      <c r="M359" s="128">
        <v>4</v>
      </c>
      <c r="N359" s="128">
        <v>0</v>
      </c>
      <c r="O359" s="128">
        <v>2</v>
      </c>
      <c r="P359" s="128">
        <v>2</v>
      </c>
    </row>
    <row r="360" spans="1:16" x14ac:dyDescent="0.25">
      <c r="A360" s="126" t="s">
        <v>784</v>
      </c>
      <c r="B360" s="127" t="s">
        <v>199</v>
      </c>
      <c r="C360" s="127" t="s">
        <v>787</v>
      </c>
      <c r="D360" s="126" t="s">
        <v>788</v>
      </c>
      <c r="E360" s="128">
        <v>2604</v>
      </c>
      <c r="F360" s="128">
        <v>519</v>
      </c>
      <c r="G360" s="128">
        <v>1345</v>
      </c>
      <c r="H360" s="128">
        <v>740</v>
      </c>
      <c r="I360" s="128">
        <v>2658</v>
      </c>
      <c r="J360" s="128">
        <v>513</v>
      </c>
      <c r="K360" s="128">
        <v>1397</v>
      </c>
      <c r="L360" s="128">
        <v>748</v>
      </c>
      <c r="M360" s="128">
        <v>2537</v>
      </c>
      <c r="N360" s="128">
        <v>520</v>
      </c>
      <c r="O360" s="128">
        <v>1295</v>
      </c>
      <c r="P360" s="128">
        <v>722</v>
      </c>
    </row>
    <row r="361" spans="1:16" x14ac:dyDescent="0.25">
      <c r="A361" s="126" t="s">
        <v>784</v>
      </c>
      <c r="B361" s="127" t="s">
        <v>199</v>
      </c>
      <c r="C361" s="127" t="s">
        <v>789</v>
      </c>
      <c r="D361" s="126" t="s">
        <v>790</v>
      </c>
      <c r="E361" s="128">
        <v>2743</v>
      </c>
      <c r="F361" s="128">
        <v>624</v>
      </c>
      <c r="G361" s="128">
        <v>1255</v>
      </c>
      <c r="H361" s="128">
        <v>864</v>
      </c>
      <c r="I361" s="128">
        <v>2761</v>
      </c>
      <c r="J361" s="128">
        <v>637</v>
      </c>
      <c r="K361" s="128">
        <v>1243</v>
      </c>
      <c r="L361" s="128">
        <v>881</v>
      </c>
      <c r="M361" s="128">
        <v>2796</v>
      </c>
      <c r="N361" s="128">
        <v>630</v>
      </c>
      <c r="O361" s="128">
        <v>1312</v>
      </c>
      <c r="P361" s="128">
        <v>854</v>
      </c>
    </row>
    <row r="362" spans="1:16" x14ac:dyDescent="0.25">
      <c r="A362" s="126" t="s">
        <v>784</v>
      </c>
      <c r="B362" s="127" t="s">
        <v>199</v>
      </c>
      <c r="C362" s="127" t="s">
        <v>791</v>
      </c>
      <c r="D362" s="126" t="s">
        <v>792</v>
      </c>
      <c r="E362" s="128">
        <v>1520</v>
      </c>
      <c r="F362" s="128">
        <v>289</v>
      </c>
      <c r="G362" s="128">
        <v>937</v>
      </c>
      <c r="H362" s="128">
        <v>294</v>
      </c>
      <c r="I362" s="128">
        <v>1444</v>
      </c>
      <c r="J362" s="128">
        <v>298</v>
      </c>
      <c r="K362" s="128">
        <v>856</v>
      </c>
      <c r="L362" s="128">
        <v>290</v>
      </c>
      <c r="M362" s="128">
        <v>1436</v>
      </c>
      <c r="N362" s="128">
        <v>299</v>
      </c>
      <c r="O362" s="128">
        <v>840</v>
      </c>
      <c r="P362" s="128">
        <v>297</v>
      </c>
    </row>
    <row r="363" spans="1:16" x14ac:dyDescent="0.25">
      <c r="A363" s="126" t="s">
        <v>784</v>
      </c>
      <c r="B363" s="127" t="s">
        <v>199</v>
      </c>
      <c r="C363" s="127" t="s">
        <v>793</v>
      </c>
      <c r="D363" s="127" t="s">
        <v>794</v>
      </c>
      <c r="E363" s="128">
        <v>669</v>
      </c>
      <c r="F363" s="128">
        <v>162</v>
      </c>
      <c r="G363" s="128">
        <v>344</v>
      </c>
      <c r="H363" s="128">
        <v>163</v>
      </c>
      <c r="I363" s="128">
        <v>675</v>
      </c>
      <c r="J363" s="128">
        <v>160</v>
      </c>
      <c r="K363" s="128">
        <v>350</v>
      </c>
      <c r="L363" s="128">
        <v>165</v>
      </c>
      <c r="M363" s="128">
        <v>655</v>
      </c>
      <c r="N363" s="128">
        <v>160</v>
      </c>
      <c r="O363" s="128">
        <v>331</v>
      </c>
      <c r="P363" s="128">
        <v>164</v>
      </c>
    </row>
    <row r="364" spans="1:16" x14ac:dyDescent="0.25">
      <c r="A364" s="126" t="s">
        <v>784</v>
      </c>
      <c r="B364" s="127" t="s">
        <v>199</v>
      </c>
      <c r="C364" s="127" t="s">
        <v>795</v>
      </c>
      <c r="D364" s="126" t="s">
        <v>796</v>
      </c>
      <c r="E364" s="128">
        <v>8098</v>
      </c>
      <c r="F364" s="128">
        <v>871</v>
      </c>
      <c r="G364" s="128">
        <v>5097</v>
      </c>
      <c r="H364" s="128">
        <v>2130</v>
      </c>
      <c r="I364" s="128">
        <v>8111</v>
      </c>
      <c r="J364" s="128">
        <v>953</v>
      </c>
      <c r="K364" s="128">
        <v>5056</v>
      </c>
      <c r="L364" s="128">
        <v>2102</v>
      </c>
      <c r="M364" s="128">
        <v>7981</v>
      </c>
      <c r="N364" s="128">
        <v>953</v>
      </c>
      <c r="O364" s="128">
        <v>4940</v>
      </c>
      <c r="P364" s="128">
        <v>2088</v>
      </c>
    </row>
    <row r="365" spans="1:16" x14ac:dyDescent="0.25">
      <c r="A365" s="126" t="s">
        <v>784</v>
      </c>
      <c r="B365" s="127" t="s">
        <v>199</v>
      </c>
      <c r="C365" s="127" t="s">
        <v>797</v>
      </c>
      <c r="D365" s="126" t="s">
        <v>798</v>
      </c>
      <c r="E365" s="128">
        <v>610</v>
      </c>
      <c r="F365" s="128">
        <v>175</v>
      </c>
      <c r="G365" s="128">
        <v>270</v>
      </c>
      <c r="H365" s="128">
        <v>165</v>
      </c>
      <c r="I365" s="128">
        <v>640</v>
      </c>
      <c r="J365" s="128">
        <v>177</v>
      </c>
      <c r="K365" s="128">
        <v>294</v>
      </c>
      <c r="L365" s="128">
        <v>169</v>
      </c>
      <c r="M365" s="128">
        <v>644</v>
      </c>
      <c r="N365" s="128">
        <v>180</v>
      </c>
      <c r="O365" s="128">
        <v>294</v>
      </c>
      <c r="P365" s="128">
        <v>170</v>
      </c>
    </row>
    <row r="366" spans="1:16" x14ac:dyDescent="0.25">
      <c r="A366" s="126" t="s">
        <v>784</v>
      </c>
      <c r="B366" s="127" t="s">
        <v>199</v>
      </c>
      <c r="C366" s="127" t="s">
        <v>799</v>
      </c>
      <c r="D366" s="126" t="s">
        <v>800</v>
      </c>
      <c r="E366" s="128">
        <v>11194</v>
      </c>
      <c r="F366" s="128">
        <v>1578</v>
      </c>
      <c r="G366" s="128">
        <v>6067</v>
      </c>
      <c r="H366" s="128">
        <v>3549</v>
      </c>
      <c r="I366" s="128">
        <v>11238</v>
      </c>
      <c r="J366" s="128">
        <v>1556</v>
      </c>
      <c r="K366" s="128">
        <v>6120</v>
      </c>
      <c r="L366" s="128">
        <v>3562</v>
      </c>
      <c r="M366" s="128">
        <v>11265</v>
      </c>
      <c r="N366" s="128">
        <v>1627</v>
      </c>
      <c r="O366" s="128">
        <v>6108</v>
      </c>
      <c r="P366" s="128">
        <v>3530</v>
      </c>
    </row>
    <row r="367" spans="1:16" x14ac:dyDescent="0.25">
      <c r="A367" s="126" t="s">
        <v>784</v>
      </c>
      <c r="B367" s="127" t="s">
        <v>199</v>
      </c>
      <c r="C367" s="127" t="s">
        <v>801</v>
      </c>
      <c r="D367" s="126" t="s">
        <v>802</v>
      </c>
      <c r="E367" s="128">
        <v>337</v>
      </c>
      <c r="F367" s="128">
        <v>106</v>
      </c>
      <c r="G367" s="128">
        <v>94</v>
      </c>
      <c r="H367" s="128">
        <v>137</v>
      </c>
      <c r="I367" s="128">
        <v>341</v>
      </c>
      <c r="J367" s="128">
        <v>106</v>
      </c>
      <c r="K367" s="128">
        <v>100</v>
      </c>
      <c r="L367" s="128">
        <v>135</v>
      </c>
      <c r="M367" s="128">
        <v>348</v>
      </c>
      <c r="N367" s="128">
        <v>104</v>
      </c>
      <c r="O367" s="128">
        <v>112</v>
      </c>
      <c r="P367" s="128">
        <v>132</v>
      </c>
    </row>
    <row r="368" spans="1:16" x14ac:dyDescent="0.25">
      <c r="A368" s="126" t="s">
        <v>784</v>
      </c>
      <c r="B368" s="127" t="s">
        <v>199</v>
      </c>
      <c r="C368" s="127" t="s">
        <v>785</v>
      </c>
      <c r="D368" s="126" t="s">
        <v>786</v>
      </c>
      <c r="E368" s="128">
        <v>179698</v>
      </c>
      <c r="F368" s="128">
        <v>23614</v>
      </c>
      <c r="G368" s="128">
        <v>126732</v>
      </c>
      <c r="H368" s="128">
        <v>29352</v>
      </c>
      <c r="I368" s="128">
        <v>179362</v>
      </c>
      <c r="J368" s="128">
        <v>24381</v>
      </c>
      <c r="K368" s="128">
        <v>125736</v>
      </c>
      <c r="L368" s="128">
        <v>29245</v>
      </c>
      <c r="M368" s="128">
        <v>179237</v>
      </c>
      <c r="N368" s="128">
        <v>24191</v>
      </c>
      <c r="O368" s="128">
        <v>126061</v>
      </c>
      <c r="P368" s="128">
        <v>28985</v>
      </c>
    </row>
    <row r="369" spans="1:16" x14ac:dyDescent="0.25">
      <c r="A369" s="126" t="s">
        <v>784</v>
      </c>
      <c r="B369" s="127" t="s">
        <v>199</v>
      </c>
      <c r="C369" s="127" t="s">
        <v>803</v>
      </c>
      <c r="D369" s="126" t="s">
        <v>804</v>
      </c>
      <c r="E369" s="128">
        <v>1208</v>
      </c>
      <c r="F369" s="128">
        <v>310</v>
      </c>
      <c r="G369" s="128">
        <v>570</v>
      </c>
      <c r="H369" s="128">
        <v>328</v>
      </c>
      <c r="I369" s="128">
        <v>1193</v>
      </c>
      <c r="J369" s="128">
        <v>311</v>
      </c>
      <c r="K369" s="128">
        <v>567</v>
      </c>
      <c r="L369" s="128">
        <v>315</v>
      </c>
      <c r="M369" s="128">
        <v>1167</v>
      </c>
      <c r="N369" s="128">
        <v>307</v>
      </c>
      <c r="O369" s="128">
        <v>553</v>
      </c>
      <c r="P369" s="128">
        <v>307</v>
      </c>
    </row>
    <row r="370" spans="1:16" x14ac:dyDescent="0.25">
      <c r="A370" s="126" t="s">
        <v>784</v>
      </c>
      <c r="B370" s="127" t="s">
        <v>199</v>
      </c>
      <c r="C370" s="127" t="s">
        <v>805</v>
      </c>
      <c r="D370" s="126" t="s">
        <v>806</v>
      </c>
      <c r="E370" s="128">
        <v>2775</v>
      </c>
      <c r="F370" s="128">
        <v>174</v>
      </c>
      <c r="G370" s="128">
        <v>2442</v>
      </c>
      <c r="H370" s="128">
        <v>159</v>
      </c>
      <c r="I370" s="128">
        <v>2796</v>
      </c>
      <c r="J370" s="128">
        <v>173</v>
      </c>
      <c r="K370" s="128">
        <v>2464</v>
      </c>
      <c r="L370" s="128">
        <v>159</v>
      </c>
      <c r="M370" s="128">
        <v>2792</v>
      </c>
      <c r="N370" s="128">
        <v>178</v>
      </c>
      <c r="O370" s="128">
        <v>2465</v>
      </c>
      <c r="P370" s="128">
        <v>149</v>
      </c>
    </row>
    <row r="371" spans="1:16" x14ac:dyDescent="0.25">
      <c r="A371" s="126" t="s">
        <v>784</v>
      </c>
      <c r="B371" s="127" t="s">
        <v>199</v>
      </c>
      <c r="C371" s="127" t="s">
        <v>807</v>
      </c>
      <c r="D371" s="126" t="s">
        <v>808</v>
      </c>
      <c r="E371" s="128">
        <v>806</v>
      </c>
      <c r="F371" s="128">
        <v>281</v>
      </c>
      <c r="G371" s="128">
        <v>189</v>
      </c>
      <c r="H371" s="128">
        <v>336</v>
      </c>
      <c r="I371" s="128">
        <v>822</v>
      </c>
      <c r="J371" s="128">
        <v>280</v>
      </c>
      <c r="K371" s="128">
        <v>209</v>
      </c>
      <c r="L371" s="128">
        <v>333</v>
      </c>
      <c r="M371" s="128">
        <v>828</v>
      </c>
      <c r="N371" s="128">
        <v>286</v>
      </c>
      <c r="O371" s="128">
        <v>211</v>
      </c>
      <c r="P371" s="128">
        <v>331</v>
      </c>
    </row>
    <row r="372" spans="1:16" x14ac:dyDescent="0.25">
      <c r="A372" s="126" t="s">
        <v>784</v>
      </c>
      <c r="B372" s="127" t="s">
        <v>199</v>
      </c>
      <c r="C372" s="127" t="s">
        <v>809</v>
      </c>
      <c r="D372" s="126" t="s">
        <v>810</v>
      </c>
      <c r="E372" s="128">
        <v>196</v>
      </c>
      <c r="F372" s="128">
        <v>80</v>
      </c>
      <c r="G372" s="128">
        <v>77</v>
      </c>
      <c r="H372" s="128">
        <v>39</v>
      </c>
      <c r="I372" s="128">
        <v>198</v>
      </c>
      <c r="J372" s="128">
        <v>79</v>
      </c>
      <c r="K372" s="128">
        <v>75</v>
      </c>
      <c r="L372" s="128">
        <v>44</v>
      </c>
      <c r="M372" s="128">
        <v>203</v>
      </c>
      <c r="N372" s="128">
        <v>83</v>
      </c>
      <c r="O372" s="128">
        <v>78</v>
      </c>
      <c r="P372" s="128">
        <v>42</v>
      </c>
    </row>
    <row r="373" spans="1:16" x14ac:dyDescent="0.25">
      <c r="A373" s="126" t="s">
        <v>784</v>
      </c>
      <c r="B373" s="127" t="s">
        <v>199</v>
      </c>
      <c r="C373" s="127" t="s">
        <v>811</v>
      </c>
      <c r="D373" s="126" t="s">
        <v>812</v>
      </c>
      <c r="E373" s="128">
        <v>1992</v>
      </c>
      <c r="F373" s="128">
        <v>373</v>
      </c>
      <c r="G373" s="128">
        <v>1096</v>
      </c>
      <c r="H373" s="128">
        <v>523</v>
      </c>
      <c r="I373" s="128">
        <v>1925</v>
      </c>
      <c r="J373" s="128">
        <v>383</v>
      </c>
      <c r="K373" s="128">
        <v>1037</v>
      </c>
      <c r="L373" s="128">
        <v>505</v>
      </c>
      <c r="M373" s="128">
        <v>1920</v>
      </c>
      <c r="N373" s="128">
        <v>382</v>
      </c>
      <c r="O373" s="128">
        <v>1029</v>
      </c>
      <c r="P373" s="128">
        <v>509</v>
      </c>
    </row>
    <row r="374" spans="1:16" x14ac:dyDescent="0.25">
      <c r="A374" s="126" t="s">
        <v>784</v>
      </c>
      <c r="B374" s="127" t="s">
        <v>199</v>
      </c>
      <c r="C374" s="127" t="s">
        <v>813</v>
      </c>
      <c r="D374" s="126" t="s">
        <v>814</v>
      </c>
      <c r="E374" s="128">
        <v>634</v>
      </c>
      <c r="F374" s="128">
        <v>150</v>
      </c>
      <c r="G374" s="128">
        <v>348</v>
      </c>
      <c r="H374" s="128">
        <v>136</v>
      </c>
      <c r="I374" s="128">
        <v>620</v>
      </c>
      <c r="J374" s="128">
        <v>142</v>
      </c>
      <c r="K374" s="128">
        <v>346</v>
      </c>
      <c r="L374" s="128">
        <v>132</v>
      </c>
      <c r="M374" s="128">
        <v>631</v>
      </c>
      <c r="N374" s="128">
        <v>144</v>
      </c>
      <c r="O374" s="128">
        <v>343</v>
      </c>
      <c r="P374" s="128">
        <v>144</v>
      </c>
    </row>
    <row r="375" spans="1:16" x14ac:dyDescent="0.25">
      <c r="A375" s="126" t="s">
        <v>784</v>
      </c>
      <c r="B375" s="127" t="s">
        <v>199</v>
      </c>
      <c r="C375" s="127" t="s">
        <v>815</v>
      </c>
      <c r="D375" s="126" t="s">
        <v>816</v>
      </c>
      <c r="E375" s="128">
        <v>1405</v>
      </c>
      <c r="F375" s="128">
        <v>285</v>
      </c>
      <c r="G375" s="128">
        <v>667</v>
      </c>
      <c r="H375" s="128">
        <v>453</v>
      </c>
      <c r="I375" s="128">
        <v>1376</v>
      </c>
      <c r="J375" s="128">
        <v>283</v>
      </c>
      <c r="K375" s="128">
        <v>640</v>
      </c>
      <c r="L375" s="128">
        <v>453</v>
      </c>
      <c r="M375" s="128">
        <v>1325</v>
      </c>
      <c r="N375" s="128">
        <v>299</v>
      </c>
      <c r="O375" s="128">
        <v>547</v>
      </c>
      <c r="P375" s="128">
        <v>479</v>
      </c>
    </row>
    <row r="376" spans="1:16" x14ac:dyDescent="0.25">
      <c r="A376" s="126" t="s">
        <v>784</v>
      </c>
      <c r="B376" s="127" t="s">
        <v>199</v>
      </c>
      <c r="C376" s="127" t="s">
        <v>817</v>
      </c>
      <c r="D376" s="126" t="s">
        <v>818</v>
      </c>
      <c r="E376" s="128">
        <v>1276</v>
      </c>
      <c r="F376" s="128">
        <v>260</v>
      </c>
      <c r="G376" s="128">
        <v>725</v>
      </c>
      <c r="H376" s="128">
        <v>291</v>
      </c>
      <c r="I376" s="128">
        <v>1254</v>
      </c>
      <c r="J376" s="128">
        <v>261</v>
      </c>
      <c r="K376" s="128">
        <v>714</v>
      </c>
      <c r="L376" s="128">
        <v>279</v>
      </c>
      <c r="M376" s="128">
        <v>1264</v>
      </c>
      <c r="N376" s="128">
        <v>258</v>
      </c>
      <c r="O376" s="128">
        <v>731</v>
      </c>
      <c r="P376" s="128">
        <v>275</v>
      </c>
    </row>
    <row r="377" spans="1:16" x14ac:dyDescent="0.25">
      <c r="A377" s="126" t="s">
        <v>784</v>
      </c>
      <c r="B377" s="127" t="s">
        <v>199</v>
      </c>
      <c r="C377" s="127" t="s">
        <v>819</v>
      </c>
      <c r="D377" s="126" t="s">
        <v>820</v>
      </c>
      <c r="E377" s="128">
        <v>1697</v>
      </c>
      <c r="F377" s="128">
        <v>537</v>
      </c>
      <c r="G377" s="128">
        <v>780</v>
      </c>
      <c r="H377" s="128">
        <v>380</v>
      </c>
      <c r="I377" s="128">
        <v>1672</v>
      </c>
      <c r="J377" s="128">
        <v>556</v>
      </c>
      <c r="K377" s="128">
        <v>718</v>
      </c>
      <c r="L377" s="128">
        <v>398</v>
      </c>
      <c r="M377" s="128">
        <v>1585</v>
      </c>
      <c r="N377" s="128">
        <v>557</v>
      </c>
      <c r="O377" s="128">
        <v>638</v>
      </c>
      <c r="P377" s="128">
        <v>390</v>
      </c>
    </row>
    <row r="378" spans="1:16" x14ac:dyDescent="0.25">
      <c r="A378" s="126" t="s">
        <v>784</v>
      </c>
      <c r="B378" s="127" t="s">
        <v>199</v>
      </c>
      <c r="C378" s="127" t="s">
        <v>821</v>
      </c>
      <c r="D378" s="126" t="s">
        <v>822</v>
      </c>
      <c r="E378" s="128">
        <v>4541</v>
      </c>
      <c r="F378" s="128">
        <v>1007</v>
      </c>
      <c r="G378" s="128">
        <v>2368</v>
      </c>
      <c r="H378" s="128">
        <v>1166</v>
      </c>
      <c r="I378" s="128">
        <v>4544</v>
      </c>
      <c r="J378" s="128">
        <v>1066</v>
      </c>
      <c r="K378" s="128">
        <v>2342</v>
      </c>
      <c r="L378" s="128">
        <v>1136</v>
      </c>
      <c r="M378" s="128">
        <v>4533</v>
      </c>
      <c r="N378" s="128">
        <v>1088</v>
      </c>
      <c r="O378" s="128">
        <v>2312</v>
      </c>
      <c r="P378" s="128">
        <v>1133</v>
      </c>
    </row>
    <row r="379" spans="1:16" x14ac:dyDescent="0.25">
      <c r="A379" s="126" t="s">
        <v>784</v>
      </c>
      <c r="B379" s="127" t="s">
        <v>199</v>
      </c>
      <c r="C379" s="127" t="s">
        <v>823</v>
      </c>
      <c r="D379" s="126" t="s">
        <v>824</v>
      </c>
      <c r="E379" s="128">
        <v>887</v>
      </c>
      <c r="F379" s="128">
        <v>205</v>
      </c>
      <c r="G379" s="128">
        <v>392</v>
      </c>
      <c r="H379" s="128">
        <v>290</v>
      </c>
      <c r="I379" s="128">
        <v>887</v>
      </c>
      <c r="J379" s="128">
        <v>206</v>
      </c>
      <c r="K379" s="128">
        <v>384</v>
      </c>
      <c r="L379" s="128">
        <v>297</v>
      </c>
      <c r="M379" s="128">
        <v>879</v>
      </c>
      <c r="N379" s="128">
        <v>207</v>
      </c>
      <c r="O379" s="128">
        <v>378</v>
      </c>
      <c r="P379" s="128">
        <v>294</v>
      </c>
    </row>
    <row r="380" spans="1:16" x14ac:dyDescent="0.25">
      <c r="A380" s="126" t="s">
        <v>784</v>
      </c>
      <c r="B380" s="127" t="s">
        <v>199</v>
      </c>
      <c r="C380" s="127" t="s">
        <v>825</v>
      </c>
      <c r="D380" s="127" t="s">
        <v>826</v>
      </c>
      <c r="E380" s="128">
        <v>2320</v>
      </c>
      <c r="F380" s="128">
        <v>565</v>
      </c>
      <c r="G380" s="128">
        <v>1211</v>
      </c>
      <c r="H380" s="128">
        <v>544</v>
      </c>
      <c r="I380" s="128">
        <v>2320</v>
      </c>
      <c r="J380" s="128">
        <v>561</v>
      </c>
      <c r="K380" s="128">
        <v>1228</v>
      </c>
      <c r="L380" s="128">
        <v>531</v>
      </c>
      <c r="M380" s="128">
        <v>2327</v>
      </c>
      <c r="N380" s="128">
        <v>562</v>
      </c>
      <c r="O380" s="128">
        <v>1241</v>
      </c>
      <c r="P380" s="128">
        <v>524</v>
      </c>
    </row>
    <row r="381" spans="1:16" x14ac:dyDescent="0.25">
      <c r="A381" s="126" t="s">
        <v>784</v>
      </c>
      <c r="B381" s="127" t="s">
        <v>199</v>
      </c>
      <c r="C381" s="127" t="s">
        <v>827</v>
      </c>
      <c r="D381" s="126" t="s">
        <v>828</v>
      </c>
      <c r="E381" s="128">
        <v>1157</v>
      </c>
      <c r="F381" s="128">
        <v>390</v>
      </c>
      <c r="G381" s="128">
        <v>228</v>
      </c>
      <c r="H381" s="128">
        <v>539</v>
      </c>
      <c r="I381" s="128">
        <v>1158</v>
      </c>
      <c r="J381" s="128">
        <v>386</v>
      </c>
      <c r="K381" s="128">
        <v>231</v>
      </c>
      <c r="L381" s="128">
        <v>541</v>
      </c>
      <c r="M381" s="128">
        <v>1141</v>
      </c>
      <c r="N381" s="128">
        <v>384</v>
      </c>
      <c r="O381" s="128">
        <v>221</v>
      </c>
      <c r="P381" s="128">
        <v>536</v>
      </c>
    </row>
    <row r="382" spans="1:16" x14ac:dyDescent="0.25">
      <c r="A382" s="126" t="s">
        <v>784</v>
      </c>
      <c r="B382" s="127" t="s">
        <v>199</v>
      </c>
      <c r="C382" s="127" t="s">
        <v>829</v>
      </c>
      <c r="D382" s="126" t="s">
        <v>830</v>
      </c>
      <c r="E382" s="128">
        <v>278</v>
      </c>
      <c r="F382" s="128">
        <v>101</v>
      </c>
      <c r="G382" s="128">
        <v>99</v>
      </c>
      <c r="H382" s="128">
        <v>78</v>
      </c>
      <c r="I382" s="128">
        <v>282</v>
      </c>
      <c r="J382" s="128">
        <v>101</v>
      </c>
      <c r="K382" s="128">
        <v>97</v>
      </c>
      <c r="L382" s="128">
        <v>84</v>
      </c>
      <c r="M382" s="128">
        <v>277</v>
      </c>
      <c r="N382" s="128">
        <v>101</v>
      </c>
      <c r="O382" s="128">
        <v>98</v>
      </c>
      <c r="P382" s="128">
        <v>78</v>
      </c>
    </row>
    <row r="383" spans="1:16" x14ac:dyDescent="0.25">
      <c r="A383" s="126" t="s">
        <v>784</v>
      </c>
      <c r="B383" s="127" t="s">
        <v>199</v>
      </c>
      <c r="C383" s="127" t="s">
        <v>831</v>
      </c>
      <c r="D383" s="126" t="s">
        <v>832</v>
      </c>
      <c r="E383" s="128">
        <v>2559</v>
      </c>
      <c r="F383" s="128">
        <v>570</v>
      </c>
      <c r="G383" s="128">
        <v>1423</v>
      </c>
      <c r="H383" s="128">
        <v>566</v>
      </c>
      <c r="I383" s="128">
        <v>2612</v>
      </c>
      <c r="J383" s="128">
        <v>576</v>
      </c>
      <c r="K383" s="128">
        <v>1461</v>
      </c>
      <c r="L383" s="128">
        <v>575</v>
      </c>
      <c r="M383" s="128">
        <v>2596</v>
      </c>
      <c r="N383" s="128">
        <v>577</v>
      </c>
      <c r="O383" s="128">
        <v>1452</v>
      </c>
      <c r="P383" s="128">
        <v>567</v>
      </c>
    </row>
    <row r="384" spans="1:16" x14ac:dyDescent="0.25">
      <c r="A384" s="126" t="s">
        <v>784</v>
      </c>
      <c r="B384" s="127" t="s">
        <v>199</v>
      </c>
      <c r="C384" s="127" t="s">
        <v>833</v>
      </c>
      <c r="D384" s="126" t="s">
        <v>834</v>
      </c>
      <c r="E384" s="128">
        <v>515</v>
      </c>
      <c r="F384" s="128">
        <v>211</v>
      </c>
      <c r="G384" s="128">
        <v>158</v>
      </c>
      <c r="H384" s="128">
        <v>146</v>
      </c>
      <c r="I384" s="128">
        <v>531</v>
      </c>
      <c r="J384" s="128">
        <v>213</v>
      </c>
      <c r="K384" s="128">
        <v>170</v>
      </c>
      <c r="L384" s="128">
        <v>148</v>
      </c>
      <c r="M384" s="128">
        <v>515</v>
      </c>
      <c r="N384" s="128">
        <v>214</v>
      </c>
      <c r="O384" s="128">
        <v>158</v>
      </c>
      <c r="P384" s="128">
        <v>143</v>
      </c>
    </row>
    <row r="385" spans="1:16" x14ac:dyDescent="0.25">
      <c r="A385" s="126" t="s">
        <v>784</v>
      </c>
      <c r="B385" s="127" t="s">
        <v>199</v>
      </c>
      <c r="C385" s="127" t="s">
        <v>835</v>
      </c>
      <c r="D385" s="126" t="s">
        <v>836</v>
      </c>
      <c r="E385" s="128">
        <v>5208</v>
      </c>
      <c r="F385" s="128">
        <v>842</v>
      </c>
      <c r="G385" s="128">
        <v>2877</v>
      </c>
      <c r="H385" s="128">
        <v>1489</v>
      </c>
      <c r="I385" s="128">
        <v>5102</v>
      </c>
      <c r="J385" s="128">
        <v>847</v>
      </c>
      <c r="K385" s="128">
        <v>2799</v>
      </c>
      <c r="L385" s="128">
        <v>1456</v>
      </c>
      <c r="M385" s="128">
        <v>5040</v>
      </c>
      <c r="N385" s="128">
        <v>852</v>
      </c>
      <c r="O385" s="128">
        <v>2725</v>
      </c>
      <c r="P385" s="128">
        <v>1463</v>
      </c>
    </row>
    <row r="386" spans="1:16" x14ac:dyDescent="0.25">
      <c r="A386" s="126" t="s">
        <v>784</v>
      </c>
      <c r="B386" s="127" t="s">
        <v>199</v>
      </c>
      <c r="C386" s="127" t="s">
        <v>837</v>
      </c>
      <c r="D386" s="126" t="s">
        <v>838</v>
      </c>
      <c r="E386" s="128">
        <v>967</v>
      </c>
      <c r="F386" s="128">
        <v>261</v>
      </c>
      <c r="G386" s="128">
        <v>393</v>
      </c>
      <c r="H386" s="128">
        <v>313</v>
      </c>
      <c r="I386" s="128">
        <v>984</v>
      </c>
      <c r="J386" s="128">
        <v>261</v>
      </c>
      <c r="K386" s="128">
        <v>408</v>
      </c>
      <c r="L386" s="128">
        <v>315</v>
      </c>
      <c r="M386" s="128">
        <v>1017</v>
      </c>
      <c r="N386" s="128">
        <v>257</v>
      </c>
      <c r="O386" s="128">
        <v>450</v>
      </c>
      <c r="P386" s="128">
        <v>310</v>
      </c>
    </row>
    <row r="387" spans="1:16" x14ac:dyDescent="0.25">
      <c r="A387" s="126" t="s">
        <v>784</v>
      </c>
      <c r="B387" s="127" t="s">
        <v>199</v>
      </c>
      <c r="C387" s="127" t="s">
        <v>2358</v>
      </c>
      <c r="D387" s="126" t="s">
        <v>2358</v>
      </c>
      <c r="E387" s="128">
        <v>2</v>
      </c>
      <c r="F387" s="128">
        <v>0</v>
      </c>
      <c r="G387" s="128">
        <v>1</v>
      </c>
      <c r="H387" s="128">
        <v>1</v>
      </c>
      <c r="I387" s="128">
        <v>6</v>
      </c>
      <c r="J387" s="128">
        <v>1</v>
      </c>
      <c r="K387" s="128">
        <v>4</v>
      </c>
      <c r="L387" s="128">
        <v>1</v>
      </c>
      <c r="M387" s="128">
        <v>4</v>
      </c>
      <c r="N387" s="128">
        <v>0</v>
      </c>
      <c r="O387" s="128">
        <v>3</v>
      </c>
      <c r="P387" s="128">
        <v>1</v>
      </c>
    </row>
    <row r="388" spans="1:16" x14ac:dyDescent="0.25">
      <c r="A388" s="126" t="s">
        <v>839</v>
      </c>
      <c r="B388" s="127" t="s">
        <v>840</v>
      </c>
      <c r="C388" s="127" t="s">
        <v>843</v>
      </c>
      <c r="D388" s="126" t="s">
        <v>844</v>
      </c>
      <c r="E388" s="128">
        <v>542</v>
      </c>
      <c r="F388" s="128">
        <v>138</v>
      </c>
      <c r="G388" s="128">
        <v>324</v>
      </c>
      <c r="H388" s="128">
        <v>80</v>
      </c>
      <c r="I388" s="128">
        <v>334</v>
      </c>
      <c r="J388" s="128">
        <v>145</v>
      </c>
      <c r="K388" s="128">
        <v>108</v>
      </c>
      <c r="L388" s="128">
        <v>81</v>
      </c>
      <c r="M388" s="128">
        <v>381</v>
      </c>
      <c r="N388" s="128">
        <v>141</v>
      </c>
      <c r="O388" s="128">
        <v>164</v>
      </c>
      <c r="P388" s="128">
        <v>76</v>
      </c>
    </row>
    <row r="389" spans="1:16" x14ac:dyDescent="0.25">
      <c r="A389" s="126" t="s">
        <v>839</v>
      </c>
      <c r="B389" s="127" t="s">
        <v>840</v>
      </c>
      <c r="C389" s="127" t="s">
        <v>845</v>
      </c>
      <c r="D389" s="126" t="s">
        <v>846</v>
      </c>
      <c r="E389" s="128">
        <v>828</v>
      </c>
      <c r="F389" s="128">
        <v>401</v>
      </c>
      <c r="G389" s="128">
        <v>293</v>
      </c>
      <c r="H389" s="128">
        <v>134</v>
      </c>
      <c r="I389" s="128">
        <v>810</v>
      </c>
      <c r="J389" s="128">
        <v>396</v>
      </c>
      <c r="K389" s="128">
        <v>272</v>
      </c>
      <c r="L389" s="128">
        <v>142</v>
      </c>
      <c r="M389" s="128">
        <v>820</v>
      </c>
      <c r="N389" s="128">
        <v>397</v>
      </c>
      <c r="O389" s="128">
        <v>279</v>
      </c>
      <c r="P389" s="128">
        <v>144</v>
      </c>
    </row>
    <row r="390" spans="1:16" x14ac:dyDescent="0.25">
      <c r="A390" s="126" t="s">
        <v>839</v>
      </c>
      <c r="B390" s="127" t="s">
        <v>840</v>
      </c>
      <c r="C390" s="127" t="s">
        <v>847</v>
      </c>
      <c r="D390" s="126" t="s">
        <v>848</v>
      </c>
      <c r="E390" s="128">
        <v>1579</v>
      </c>
      <c r="F390" s="128">
        <v>598</v>
      </c>
      <c r="G390" s="128">
        <v>527</v>
      </c>
      <c r="H390" s="128">
        <v>454</v>
      </c>
      <c r="I390" s="128">
        <v>1556</v>
      </c>
      <c r="J390" s="128">
        <v>614</v>
      </c>
      <c r="K390" s="128">
        <v>510</v>
      </c>
      <c r="L390" s="128">
        <v>432</v>
      </c>
      <c r="M390" s="128">
        <v>1499</v>
      </c>
      <c r="N390" s="128">
        <v>607</v>
      </c>
      <c r="O390" s="128">
        <v>471</v>
      </c>
      <c r="P390" s="128">
        <v>421</v>
      </c>
    </row>
    <row r="391" spans="1:16" x14ac:dyDescent="0.25">
      <c r="A391" s="126" t="s">
        <v>839</v>
      </c>
      <c r="B391" s="127" t="s">
        <v>840</v>
      </c>
      <c r="C391" s="127" t="s">
        <v>849</v>
      </c>
      <c r="D391" s="126" t="s">
        <v>850</v>
      </c>
      <c r="E391" s="128">
        <v>400</v>
      </c>
      <c r="F391" s="128">
        <v>203</v>
      </c>
      <c r="G391" s="128">
        <v>84</v>
      </c>
      <c r="H391" s="128">
        <v>113</v>
      </c>
      <c r="I391" s="128">
        <v>407</v>
      </c>
      <c r="J391" s="128">
        <v>209</v>
      </c>
      <c r="K391" s="128">
        <v>86</v>
      </c>
      <c r="L391" s="128">
        <v>112</v>
      </c>
      <c r="M391" s="128">
        <v>410</v>
      </c>
      <c r="N391" s="128">
        <v>209</v>
      </c>
      <c r="O391" s="128">
        <v>90</v>
      </c>
      <c r="P391" s="128">
        <v>111</v>
      </c>
    </row>
    <row r="392" spans="1:16" x14ac:dyDescent="0.25">
      <c r="A392" s="126" t="s">
        <v>839</v>
      </c>
      <c r="B392" s="127" t="s">
        <v>840</v>
      </c>
      <c r="C392" s="127" t="s">
        <v>851</v>
      </c>
      <c r="D392" s="126" t="s">
        <v>852</v>
      </c>
      <c r="E392" s="128">
        <v>1278</v>
      </c>
      <c r="F392" s="128">
        <v>469</v>
      </c>
      <c r="G392" s="128">
        <v>437</v>
      </c>
      <c r="H392" s="128">
        <v>372</v>
      </c>
      <c r="I392" s="128">
        <v>1266</v>
      </c>
      <c r="J392" s="128">
        <v>475</v>
      </c>
      <c r="K392" s="128">
        <v>437</v>
      </c>
      <c r="L392" s="128">
        <v>354</v>
      </c>
      <c r="M392" s="128">
        <v>1260</v>
      </c>
      <c r="N392" s="128">
        <v>471</v>
      </c>
      <c r="O392" s="128">
        <v>444</v>
      </c>
      <c r="P392" s="128">
        <v>345</v>
      </c>
    </row>
    <row r="393" spans="1:16" x14ac:dyDescent="0.25">
      <c r="A393" s="126" t="s">
        <v>839</v>
      </c>
      <c r="B393" s="127" t="s">
        <v>840</v>
      </c>
      <c r="C393" s="127" t="s">
        <v>853</v>
      </c>
      <c r="D393" s="126" t="s">
        <v>854</v>
      </c>
      <c r="E393" s="128">
        <v>806</v>
      </c>
      <c r="F393" s="128">
        <v>298</v>
      </c>
      <c r="G393" s="128">
        <v>304</v>
      </c>
      <c r="H393" s="128">
        <v>204</v>
      </c>
      <c r="I393" s="128">
        <v>770</v>
      </c>
      <c r="J393" s="128">
        <v>302</v>
      </c>
      <c r="K393" s="128">
        <v>277</v>
      </c>
      <c r="L393" s="128">
        <v>191</v>
      </c>
      <c r="M393" s="128">
        <v>780</v>
      </c>
      <c r="N393" s="128">
        <v>305</v>
      </c>
      <c r="O393" s="128">
        <v>289</v>
      </c>
      <c r="P393" s="128">
        <v>186</v>
      </c>
    </row>
    <row r="394" spans="1:16" x14ac:dyDescent="0.25">
      <c r="A394" s="126" t="s">
        <v>839</v>
      </c>
      <c r="B394" s="127" t="s">
        <v>840</v>
      </c>
      <c r="C394" s="127" t="s">
        <v>841</v>
      </c>
      <c r="D394" s="126" t="s">
        <v>842</v>
      </c>
      <c r="E394" s="128">
        <v>40587</v>
      </c>
      <c r="F394" s="128">
        <v>10873</v>
      </c>
      <c r="G394" s="128">
        <v>20966</v>
      </c>
      <c r="H394" s="128">
        <v>8748</v>
      </c>
      <c r="I394" s="128">
        <v>40574</v>
      </c>
      <c r="J394" s="128">
        <v>11094</v>
      </c>
      <c r="K394" s="128">
        <v>20720</v>
      </c>
      <c r="L394" s="128">
        <v>8760</v>
      </c>
      <c r="M394" s="128">
        <v>42580</v>
      </c>
      <c r="N394" s="128">
        <v>11538</v>
      </c>
      <c r="O394" s="128">
        <v>22441</v>
      </c>
      <c r="P394" s="128">
        <v>8601</v>
      </c>
    </row>
    <row r="395" spans="1:16" x14ac:dyDescent="0.25">
      <c r="A395" s="126" t="s">
        <v>839</v>
      </c>
      <c r="B395" s="127" t="s">
        <v>840</v>
      </c>
      <c r="C395" s="127" t="s">
        <v>855</v>
      </c>
      <c r="D395" s="126" t="s">
        <v>856</v>
      </c>
      <c r="E395" s="128">
        <v>646</v>
      </c>
      <c r="F395" s="128">
        <v>419</v>
      </c>
      <c r="G395" s="128">
        <v>111</v>
      </c>
      <c r="H395" s="128">
        <v>116</v>
      </c>
      <c r="I395" s="128">
        <v>661</v>
      </c>
      <c r="J395" s="128">
        <v>422</v>
      </c>
      <c r="K395" s="128">
        <v>124</v>
      </c>
      <c r="L395" s="128">
        <v>115</v>
      </c>
      <c r="M395" s="128">
        <v>659</v>
      </c>
      <c r="N395" s="128">
        <v>423</v>
      </c>
      <c r="O395" s="128">
        <v>120</v>
      </c>
      <c r="P395" s="128">
        <v>116</v>
      </c>
    </row>
    <row r="396" spans="1:16" x14ac:dyDescent="0.25">
      <c r="A396" s="126" t="s">
        <v>839</v>
      </c>
      <c r="B396" s="127" t="s">
        <v>840</v>
      </c>
      <c r="C396" s="127" t="s">
        <v>857</v>
      </c>
      <c r="D396" s="126" t="s">
        <v>858</v>
      </c>
      <c r="E396" s="128">
        <v>435</v>
      </c>
      <c r="F396" s="128">
        <v>252</v>
      </c>
      <c r="G396" s="128">
        <v>116</v>
      </c>
      <c r="H396" s="128">
        <v>67</v>
      </c>
      <c r="I396" s="128">
        <v>429</v>
      </c>
      <c r="J396" s="128">
        <v>257</v>
      </c>
      <c r="K396" s="128">
        <v>106</v>
      </c>
      <c r="L396" s="128">
        <v>66</v>
      </c>
      <c r="M396" s="128">
        <v>402</v>
      </c>
      <c r="N396" s="128">
        <v>259</v>
      </c>
      <c r="O396" s="128">
        <v>87</v>
      </c>
      <c r="P396" s="128">
        <v>56</v>
      </c>
    </row>
    <row r="397" spans="1:16" x14ac:dyDescent="0.25">
      <c r="A397" s="126" t="s">
        <v>839</v>
      </c>
      <c r="B397" s="127" t="s">
        <v>840</v>
      </c>
      <c r="C397" s="127" t="s">
        <v>859</v>
      </c>
      <c r="D397" s="126" t="s">
        <v>860</v>
      </c>
      <c r="E397" s="128">
        <v>255</v>
      </c>
      <c r="F397" s="128">
        <v>112</v>
      </c>
      <c r="G397" s="128">
        <v>89</v>
      </c>
      <c r="H397" s="128">
        <v>54</v>
      </c>
      <c r="I397" s="128">
        <v>263</v>
      </c>
      <c r="J397" s="128">
        <v>108</v>
      </c>
      <c r="K397" s="128">
        <v>102</v>
      </c>
      <c r="L397" s="128">
        <v>53</v>
      </c>
      <c r="M397" s="128">
        <v>254</v>
      </c>
      <c r="N397" s="128">
        <v>112</v>
      </c>
      <c r="O397" s="128">
        <v>94</v>
      </c>
      <c r="P397" s="128">
        <v>48</v>
      </c>
    </row>
    <row r="398" spans="1:16" x14ac:dyDescent="0.25">
      <c r="A398" s="126" t="s">
        <v>839</v>
      </c>
      <c r="B398" s="127" t="s">
        <v>840</v>
      </c>
      <c r="C398" s="127" t="s">
        <v>861</v>
      </c>
      <c r="D398" s="126" t="s">
        <v>862</v>
      </c>
      <c r="E398" s="128">
        <v>1467</v>
      </c>
      <c r="F398" s="128">
        <v>564</v>
      </c>
      <c r="G398" s="128">
        <v>562</v>
      </c>
      <c r="H398" s="128">
        <v>341</v>
      </c>
      <c r="I398" s="128">
        <v>1489</v>
      </c>
      <c r="J398" s="128">
        <v>574</v>
      </c>
      <c r="K398" s="128">
        <v>573</v>
      </c>
      <c r="L398" s="128">
        <v>342</v>
      </c>
      <c r="M398" s="128">
        <v>1476</v>
      </c>
      <c r="N398" s="128">
        <v>568</v>
      </c>
      <c r="O398" s="128">
        <v>568</v>
      </c>
      <c r="P398" s="128">
        <v>340</v>
      </c>
    </row>
    <row r="399" spans="1:16" x14ac:dyDescent="0.25">
      <c r="A399" s="126" t="s">
        <v>839</v>
      </c>
      <c r="B399" s="127" t="s">
        <v>840</v>
      </c>
      <c r="C399" s="127" t="s">
        <v>863</v>
      </c>
      <c r="D399" s="126" t="s">
        <v>864</v>
      </c>
      <c r="E399" s="128">
        <v>661</v>
      </c>
      <c r="F399" s="128">
        <v>341</v>
      </c>
      <c r="G399" s="128">
        <v>167</v>
      </c>
      <c r="H399" s="128">
        <v>153</v>
      </c>
      <c r="I399" s="128">
        <v>655</v>
      </c>
      <c r="J399" s="128">
        <v>343</v>
      </c>
      <c r="K399" s="128">
        <v>164</v>
      </c>
      <c r="L399" s="128">
        <v>148</v>
      </c>
      <c r="M399" s="128">
        <v>654</v>
      </c>
      <c r="N399" s="128">
        <v>354</v>
      </c>
      <c r="O399" s="128">
        <v>160</v>
      </c>
      <c r="P399" s="128">
        <v>140</v>
      </c>
    </row>
    <row r="400" spans="1:16" x14ac:dyDescent="0.25">
      <c r="A400" s="126" t="s">
        <v>839</v>
      </c>
      <c r="B400" s="127" t="s">
        <v>840</v>
      </c>
      <c r="C400" s="127" t="s">
        <v>865</v>
      </c>
      <c r="D400" s="126" t="s">
        <v>866</v>
      </c>
      <c r="E400" s="128">
        <v>4712</v>
      </c>
      <c r="F400" s="128">
        <v>1211</v>
      </c>
      <c r="G400" s="128">
        <v>2203</v>
      </c>
      <c r="H400" s="128">
        <v>1298</v>
      </c>
      <c r="I400" s="128">
        <v>4651</v>
      </c>
      <c r="J400" s="128">
        <v>1207</v>
      </c>
      <c r="K400" s="128">
        <v>2115</v>
      </c>
      <c r="L400" s="128">
        <v>1329</v>
      </c>
      <c r="M400" s="128">
        <v>4672</v>
      </c>
      <c r="N400" s="128">
        <v>1226</v>
      </c>
      <c r="O400" s="128">
        <v>2135</v>
      </c>
      <c r="P400" s="128">
        <v>1311</v>
      </c>
    </row>
    <row r="401" spans="1:16" x14ac:dyDescent="0.25">
      <c r="A401" s="126" t="s">
        <v>839</v>
      </c>
      <c r="B401" s="127" t="s">
        <v>840</v>
      </c>
      <c r="C401" s="127" t="s">
        <v>867</v>
      </c>
      <c r="D401" s="126" t="s">
        <v>868</v>
      </c>
      <c r="E401" s="128">
        <v>427</v>
      </c>
      <c r="F401" s="128">
        <v>271</v>
      </c>
      <c r="G401" s="128">
        <v>52</v>
      </c>
      <c r="H401" s="128">
        <v>104</v>
      </c>
      <c r="I401" s="128">
        <v>441</v>
      </c>
      <c r="J401" s="128">
        <v>267</v>
      </c>
      <c r="K401" s="128">
        <v>56</v>
      </c>
      <c r="L401" s="128">
        <v>118</v>
      </c>
      <c r="M401" s="128">
        <v>439</v>
      </c>
      <c r="N401" s="128">
        <v>268</v>
      </c>
      <c r="O401" s="128">
        <v>55</v>
      </c>
      <c r="P401" s="128">
        <v>116</v>
      </c>
    </row>
    <row r="402" spans="1:16" x14ac:dyDescent="0.25">
      <c r="A402" s="126" t="s">
        <v>839</v>
      </c>
      <c r="B402" s="127" t="s">
        <v>840</v>
      </c>
      <c r="C402" s="127" t="s">
        <v>869</v>
      </c>
      <c r="D402" s="126" t="s">
        <v>870</v>
      </c>
      <c r="E402" s="128">
        <v>280</v>
      </c>
      <c r="F402" s="128">
        <v>164</v>
      </c>
      <c r="G402" s="128">
        <v>60</v>
      </c>
      <c r="H402" s="128">
        <v>56</v>
      </c>
      <c r="I402" s="128">
        <v>297</v>
      </c>
      <c r="J402" s="128">
        <v>162</v>
      </c>
      <c r="K402" s="128">
        <v>72</v>
      </c>
      <c r="L402" s="128">
        <v>63</v>
      </c>
      <c r="M402" s="128">
        <v>279</v>
      </c>
      <c r="N402" s="128">
        <v>160</v>
      </c>
      <c r="O402" s="128">
        <v>57</v>
      </c>
      <c r="P402" s="128">
        <v>62</v>
      </c>
    </row>
    <row r="403" spans="1:16" x14ac:dyDescent="0.25">
      <c r="A403" s="126" t="s">
        <v>839</v>
      </c>
      <c r="B403" s="127" t="s">
        <v>840</v>
      </c>
      <c r="C403" s="127" t="s">
        <v>871</v>
      </c>
      <c r="D403" s="126" t="s">
        <v>379</v>
      </c>
      <c r="E403" s="128">
        <v>377</v>
      </c>
      <c r="F403" s="128">
        <v>202</v>
      </c>
      <c r="G403" s="128">
        <v>105</v>
      </c>
      <c r="H403" s="128">
        <v>70</v>
      </c>
      <c r="I403" s="128">
        <v>383</v>
      </c>
      <c r="J403" s="128">
        <v>203</v>
      </c>
      <c r="K403" s="128">
        <v>113</v>
      </c>
      <c r="L403" s="128">
        <v>67</v>
      </c>
      <c r="M403" s="128">
        <v>387</v>
      </c>
      <c r="N403" s="128">
        <v>201</v>
      </c>
      <c r="O403" s="128">
        <v>119</v>
      </c>
      <c r="P403" s="128">
        <v>67</v>
      </c>
    </row>
    <row r="404" spans="1:16" x14ac:dyDescent="0.25">
      <c r="A404" s="126" t="s">
        <v>839</v>
      </c>
      <c r="B404" s="127" t="s">
        <v>840</v>
      </c>
      <c r="C404" s="127" t="s">
        <v>2358</v>
      </c>
      <c r="D404" s="126" t="s">
        <v>2358</v>
      </c>
      <c r="E404" s="128">
        <v>2</v>
      </c>
      <c r="F404" s="128">
        <v>0</v>
      </c>
      <c r="G404" s="128">
        <v>2</v>
      </c>
      <c r="H404" s="128">
        <v>0</v>
      </c>
      <c r="I404" s="128">
        <v>0</v>
      </c>
      <c r="J404" s="128">
        <v>0</v>
      </c>
      <c r="K404" s="128">
        <v>0</v>
      </c>
      <c r="L404" s="128">
        <v>0</v>
      </c>
      <c r="M404" s="128">
        <v>0</v>
      </c>
      <c r="N404" s="128">
        <v>0</v>
      </c>
      <c r="O404" s="128">
        <v>0</v>
      </c>
      <c r="P404" s="128">
        <v>0</v>
      </c>
    </row>
    <row r="405" spans="1:16" x14ac:dyDescent="0.25">
      <c r="A405" s="126" t="s">
        <v>2221</v>
      </c>
      <c r="B405" s="127" t="s">
        <v>2222</v>
      </c>
      <c r="C405" s="127" t="s">
        <v>2225</v>
      </c>
      <c r="D405" s="126" t="s">
        <v>2226</v>
      </c>
      <c r="E405" s="128">
        <v>7658</v>
      </c>
      <c r="F405" s="128">
        <v>708</v>
      </c>
      <c r="G405" s="128">
        <v>5434</v>
      </c>
      <c r="H405" s="128">
        <v>1516</v>
      </c>
      <c r="I405" s="128">
        <v>7655</v>
      </c>
      <c r="J405" s="128">
        <v>715</v>
      </c>
      <c r="K405" s="128">
        <v>5406</v>
      </c>
      <c r="L405" s="128">
        <v>1534</v>
      </c>
      <c r="M405" s="128">
        <v>7571</v>
      </c>
      <c r="N405" s="128">
        <v>714</v>
      </c>
      <c r="O405" s="128">
        <v>5409</v>
      </c>
      <c r="P405" s="128">
        <v>1448</v>
      </c>
    </row>
    <row r="406" spans="1:16" x14ac:dyDescent="0.25">
      <c r="A406" s="126" t="s">
        <v>2221</v>
      </c>
      <c r="B406" s="127" t="s">
        <v>2222</v>
      </c>
      <c r="C406" s="127" t="s">
        <v>2227</v>
      </c>
      <c r="D406" s="126" t="s">
        <v>2228</v>
      </c>
      <c r="E406" s="128">
        <v>204</v>
      </c>
      <c r="F406" s="128">
        <v>53</v>
      </c>
      <c r="G406" s="128">
        <v>76</v>
      </c>
      <c r="H406" s="128">
        <v>75</v>
      </c>
      <c r="I406" s="128">
        <v>221</v>
      </c>
      <c r="J406" s="128">
        <v>55</v>
      </c>
      <c r="K406" s="128">
        <v>97</v>
      </c>
      <c r="L406" s="128">
        <v>69</v>
      </c>
      <c r="M406" s="128">
        <v>246</v>
      </c>
      <c r="N406" s="128">
        <v>55</v>
      </c>
      <c r="O406" s="128">
        <v>124</v>
      </c>
      <c r="P406" s="128">
        <v>67</v>
      </c>
    </row>
    <row r="407" spans="1:16" x14ac:dyDescent="0.25">
      <c r="A407" s="126" t="s">
        <v>2221</v>
      </c>
      <c r="B407" s="127" t="s">
        <v>2222</v>
      </c>
      <c r="C407" s="127" t="s">
        <v>2229</v>
      </c>
      <c r="D407" s="126" t="s">
        <v>2230</v>
      </c>
      <c r="E407" s="128">
        <v>705</v>
      </c>
      <c r="F407" s="128">
        <v>304</v>
      </c>
      <c r="G407" s="128">
        <v>275</v>
      </c>
      <c r="H407" s="128">
        <v>126</v>
      </c>
      <c r="I407" s="128">
        <v>687</v>
      </c>
      <c r="J407" s="128">
        <v>304</v>
      </c>
      <c r="K407" s="128">
        <v>263</v>
      </c>
      <c r="L407" s="128">
        <v>120</v>
      </c>
      <c r="M407" s="128">
        <v>695</v>
      </c>
      <c r="N407" s="128">
        <v>308</v>
      </c>
      <c r="O407" s="128">
        <v>263</v>
      </c>
      <c r="P407" s="128">
        <v>124</v>
      </c>
    </row>
    <row r="408" spans="1:16" x14ac:dyDescent="0.25">
      <c r="A408" s="126" t="s">
        <v>2221</v>
      </c>
      <c r="B408" s="127" t="s">
        <v>2222</v>
      </c>
      <c r="C408" s="127" t="s">
        <v>2231</v>
      </c>
      <c r="D408" s="126" t="s">
        <v>2232</v>
      </c>
      <c r="E408" s="128">
        <v>154</v>
      </c>
      <c r="F408" s="128">
        <v>41</v>
      </c>
      <c r="G408" s="128">
        <v>49</v>
      </c>
      <c r="H408" s="128">
        <v>64</v>
      </c>
      <c r="I408" s="128">
        <v>151</v>
      </c>
      <c r="J408" s="128">
        <v>41</v>
      </c>
      <c r="K408" s="128">
        <v>48</v>
      </c>
      <c r="L408" s="128">
        <v>62</v>
      </c>
      <c r="M408" s="128">
        <v>143</v>
      </c>
      <c r="N408" s="128">
        <v>41</v>
      </c>
      <c r="O408" s="128">
        <v>40</v>
      </c>
      <c r="P408" s="128">
        <v>62</v>
      </c>
    </row>
    <row r="409" spans="1:16" x14ac:dyDescent="0.25">
      <c r="A409" s="126" t="s">
        <v>2221</v>
      </c>
      <c r="B409" s="127" t="s">
        <v>2222</v>
      </c>
      <c r="C409" s="127" t="s">
        <v>2233</v>
      </c>
      <c r="D409" s="126" t="s">
        <v>2234</v>
      </c>
      <c r="E409" s="128">
        <v>3996</v>
      </c>
      <c r="F409" s="128">
        <v>309</v>
      </c>
      <c r="G409" s="128">
        <v>3221</v>
      </c>
      <c r="H409" s="128">
        <v>466</v>
      </c>
      <c r="I409" s="128">
        <v>3945</v>
      </c>
      <c r="J409" s="128">
        <v>301</v>
      </c>
      <c r="K409" s="128">
        <v>3176</v>
      </c>
      <c r="L409" s="128">
        <v>468</v>
      </c>
      <c r="M409" s="128">
        <v>4017</v>
      </c>
      <c r="N409" s="128">
        <v>300</v>
      </c>
      <c r="O409" s="128">
        <v>3254</v>
      </c>
      <c r="P409" s="128">
        <v>463</v>
      </c>
    </row>
    <row r="410" spans="1:16" x14ac:dyDescent="0.25">
      <c r="A410" s="126" t="s">
        <v>2221</v>
      </c>
      <c r="B410" s="127" t="s">
        <v>2222</v>
      </c>
      <c r="C410" s="127" t="s">
        <v>2235</v>
      </c>
      <c r="D410" s="126" t="s">
        <v>2236</v>
      </c>
      <c r="E410" s="128">
        <v>2347</v>
      </c>
      <c r="F410" s="128">
        <v>385</v>
      </c>
      <c r="G410" s="128">
        <v>1308</v>
      </c>
      <c r="H410" s="128">
        <v>654</v>
      </c>
      <c r="I410" s="128">
        <v>2272</v>
      </c>
      <c r="J410" s="128">
        <v>399</v>
      </c>
      <c r="K410" s="128">
        <v>1229</v>
      </c>
      <c r="L410" s="128">
        <v>644</v>
      </c>
      <c r="M410" s="128">
        <v>2197</v>
      </c>
      <c r="N410" s="128">
        <v>389</v>
      </c>
      <c r="O410" s="128">
        <v>1151</v>
      </c>
      <c r="P410" s="128">
        <v>657</v>
      </c>
    </row>
    <row r="411" spans="1:16" x14ac:dyDescent="0.25">
      <c r="A411" s="126" t="s">
        <v>2221</v>
      </c>
      <c r="B411" s="127" t="s">
        <v>2222</v>
      </c>
      <c r="C411" s="127" t="s">
        <v>2237</v>
      </c>
      <c r="D411" s="126" t="s">
        <v>2238</v>
      </c>
      <c r="E411" s="128">
        <v>506</v>
      </c>
      <c r="F411" s="128">
        <v>173</v>
      </c>
      <c r="G411" s="128">
        <v>213</v>
      </c>
      <c r="H411" s="128">
        <v>120</v>
      </c>
      <c r="I411" s="128">
        <v>558</v>
      </c>
      <c r="J411" s="128">
        <v>173</v>
      </c>
      <c r="K411" s="128">
        <v>258</v>
      </c>
      <c r="L411" s="128">
        <v>127</v>
      </c>
      <c r="M411" s="128">
        <v>575</v>
      </c>
      <c r="N411" s="128">
        <v>177</v>
      </c>
      <c r="O411" s="128">
        <v>274</v>
      </c>
      <c r="P411" s="128">
        <v>124</v>
      </c>
    </row>
    <row r="412" spans="1:16" x14ac:dyDescent="0.25">
      <c r="A412" s="126" t="s">
        <v>2221</v>
      </c>
      <c r="B412" s="127" t="s">
        <v>2222</v>
      </c>
      <c r="C412" s="127" t="s">
        <v>2239</v>
      </c>
      <c r="D412" s="126" t="s">
        <v>2240</v>
      </c>
      <c r="E412" s="128">
        <v>2258</v>
      </c>
      <c r="F412" s="128">
        <v>265</v>
      </c>
      <c r="G412" s="128">
        <v>1686</v>
      </c>
      <c r="H412" s="128">
        <v>307</v>
      </c>
      <c r="I412" s="128">
        <v>2219</v>
      </c>
      <c r="J412" s="128">
        <v>268</v>
      </c>
      <c r="K412" s="128">
        <v>1643</v>
      </c>
      <c r="L412" s="128">
        <v>308</v>
      </c>
      <c r="M412" s="128">
        <v>2152</v>
      </c>
      <c r="N412" s="128">
        <v>268</v>
      </c>
      <c r="O412" s="128">
        <v>1567</v>
      </c>
      <c r="P412" s="128">
        <v>317</v>
      </c>
    </row>
    <row r="413" spans="1:16" x14ac:dyDescent="0.25">
      <c r="A413" s="126" t="s">
        <v>2221</v>
      </c>
      <c r="B413" s="127" t="s">
        <v>2222</v>
      </c>
      <c r="C413" s="127" t="s">
        <v>2241</v>
      </c>
      <c r="D413" s="126" t="s">
        <v>2242</v>
      </c>
      <c r="E413" s="128">
        <v>3215</v>
      </c>
      <c r="F413" s="128">
        <v>666</v>
      </c>
      <c r="G413" s="128">
        <v>1738</v>
      </c>
      <c r="H413" s="128">
        <v>811</v>
      </c>
      <c r="I413" s="128">
        <v>3236</v>
      </c>
      <c r="J413" s="128">
        <v>667</v>
      </c>
      <c r="K413" s="128">
        <v>1693</v>
      </c>
      <c r="L413" s="128">
        <v>876</v>
      </c>
      <c r="M413" s="128">
        <v>3074</v>
      </c>
      <c r="N413" s="128">
        <v>684</v>
      </c>
      <c r="O413" s="128">
        <v>1640</v>
      </c>
      <c r="P413" s="128">
        <v>750</v>
      </c>
    </row>
    <row r="414" spans="1:16" x14ac:dyDescent="0.25">
      <c r="A414" s="126" t="s">
        <v>2221</v>
      </c>
      <c r="B414" s="127" t="s">
        <v>2222</v>
      </c>
      <c r="C414" s="127" t="s">
        <v>2243</v>
      </c>
      <c r="D414" s="126" t="s">
        <v>2244</v>
      </c>
      <c r="E414" s="128">
        <v>877</v>
      </c>
      <c r="F414" s="128">
        <v>182</v>
      </c>
      <c r="G414" s="128">
        <v>504</v>
      </c>
      <c r="H414" s="128">
        <v>191</v>
      </c>
      <c r="I414" s="128">
        <v>863</v>
      </c>
      <c r="J414" s="128">
        <v>180</v>
      </c>
      <c r="K414" s="128">
        <v>490</v>
      </c>
      <c r="L414" s="128">
        <v>193</v>
      </c>
      <c r="M414" s="128">
        <v>837</v>
      </c>
      <c r="N414" s="128">
        <v>189</v>
      </c>
      <c r="O414" s="128">
        <v>455</v>
      </c>
      <c r="P414" s="128">
        <v>193</v>
      </c>
    </row>
    <row r="415" spans="1:16" x14ac:dyDescent="0.25">
      <c r="A415" s="126" t="s">
        <v>2221</v>
      </c>
      <c r="B415" s="127" t="s">
        <v>2222</v>
      </c>
      <c r="C415" s="127" t="s">
        <v>2245</v>
      </c>
      <c r="D415" s="126" t="s">
        <v>2246</v>
      </c>
      <c r="E415" s="128">
        <v>132</v>
      </c>
      <c r="F415" s="128">
        <v>45</v>
      </c>
      <c r="G415" s="128">
        <v>40</v>
      </c>
      <c r="H415" s="128">
        <v>47</v>
      </c>
      <c r="I415" s="128">
        <v>145</v>
      </c>
      <c r="J415" s="128">
        <v>42</v>
      </c>
      <c r="K415" s="128">
        <v>59</v>
      </c>
      <c r="L415" s="128">
        <v>44</v>
      </c>
      <c r="M415" s="128">
        <v>108</v>
      </c>
      <c r="N415" s="128">
        <v>41</v>
      </c>
      <c r="O415" s="128">
        <v>34</v>
      </c>
      <c r="P415" s="128">
        <v>33</v>
      </c>
    </row>
    <row r="416" spans="1:16" x14ac:dyDescent="0.25">
      <c r="A416" s="126" t="s">
        <v>2221</v>
      </c>
      <c r="B416" s="127" t="s">
        <v>2222</v>
      </c>
      <c r="C416" s="127" t="s">
        <v>2247</v>
      </c>
      <c r="D416" s="126" t="s">
        <v>317</v>
      </c>
      <c r="E416" s="128">
        <v>344</v>
      </c>
      <c r="F416" s="128">
        <v>90</v>
      </c>
      <c r="G416" s="128">
        <v>118</v>
      </c>
      <c r="H416" s="128">
        <v>136</v>
      </c>
      <c r="I416" s="128">
        <v>347</v>
      </c>
      <c r="J416" s="128">
        <v>91</v>
      </c>
      <c r="K416" s="128">
        <v>114</v>
      </c>
      <c r="L416" s="128">
        <v>142</v>
      </c>
      <c r="M416" s="128">
        <v>368</v>
      </c>
      <c r="N416" s="128">
        <v>90</v>
      </c>
      <c r="O416" s="128">
        <v>137</v>
      </c>
      <c r="P416" s="128">
        <v>141</v>
      </c>
    </row>
    <row r="417" spans="1:16" x14ac:dyDescent="0.25">
      <c r="A417" s="126" t="s">
        <v>2221</v>
      </c>
      <c r="B417" s="127" t="s">
        <v>2222</v>
      </c>
      <c r="C417" s="127" t="s">
        <v>2248</v>
      </c>
      <c r="D417" s="126" t="s">
        <v>2249</v>
      </c>
      <c r="E417" s="128">
        <v>219</v>
      </c>
      <c r="F417" s="128">
        <v>50</v>
      </c>
      <c r="G417" s="128">
        <v>75</v>
      </c>
      <c r="H417" s="128">
        <v>94</v>
      </c>
      <c r="I417" s="128">
        <v>202</v>
      </c>
      <c r="J417" s="128">
        <v>50</v>
      </c>
      <c r="K417" s="128">
        <v>57</v>
      </c>
      <c r="L417" s="128">
        <v>95</v>
      </c>
      <c r="M417" s="128">
        <v>190</v>
      </c>
      <c r="N417" s="128">
        <v>50</v>
      </c>
      <c r="O417" s="128">
        <v>46</v>
      </c>
      <c r="P417" s="128">
        <v>94</v>
      </c>
    </row>
    <row r="418" spans="1:16" x14ac:dyDescent="0.25">
      <c r="A418" s="126" t="s">
        <v>2221</v>
      </c>
      <c r="B418" s="127" t="s">
        <v>2222</v>
      </c>
      <c r="C418" s="127" t="s">
        <v>2250</v>
      </c>
      <c r="D418" s="126" t="s">
        <v>2251</v>
      </c>
      <c r="E418" s="128">
        <v>810</v>
      </c>
      <c r="F418" s="128">
        <v>143</v>
      </c>
      <c r="G418" s="128">
        <v>466</v>
      </c>
      <c r="H418" s="128">
        <v>201</v>
      </c>
      <c r="I418" s="128">
        <v>814</v>
      </c>
      <c r="J418" s="128">
        <v>146</v>
      </c>
      <c r="K418" s="128">
        <v>465</v>
      </c>
      <c r="L418" s="128">
        <v>203</v>
      </c>
      <c r="M418" s="128">
        <v>839</v>
      </c>
      <c r="N418" s="128">
        <v>148</v>
      </c>
      <c r="O418" s="128">
        <v>493</v>
      </c>
      <c r="P418" s="128">
        <v>198</v>
      </c>
    </row>
    <row r="419" spans="1:16" x14ac:dyDescent="0.25">
      <c r="A419" s="126" t="s">
        <v>2221</v>
      </c>
      <c r="B419" s="127" t="s">
        <v>2222</v>
      </c>
      <c r="C419" s="127" t="s">
        <v>2252</v>
      </c>
      <c r="D419" s="126" t="s">
        <v>2253</v>
      </c>
      <c r="E419" s="128">
        <v>472</v>
      </c>
      <c r="F419" s="128">
        <v>151</v>
      </c>
      <c r="G419" s="128">
        <v>243</v>
      </c>
      <c r="H419" s="128">
        <v>78</v>
      </c>
      <c r="I419" s="128">
        <v>417</v>
      </c>
      <c r="J419" s="128">
        <v>150</v>
      </c>
      <c r="K419" s="128">
        <v>186</v>
      </c>
      <c r="L419" s="128">
        <v>81</v>
      </c>
      <c r="M419" s="128">
        <v>536</v>
      </c>
      <c r="N419" s="128">
        <v>151</v>
      </c>
      <c r="O419" s="128">
        <v>300</v>
      </c>
      <c r="P419" s="128">
        <v>85</v>
      </c>
    </row>
    <row r="420" spans="1:16" x14ac:dyDescent="0.25">
      <c r="A420" s="126" t="s">
        <v>2221</v>
      </c>
      <c r="B420" s="127" t="s">
        <v>2222</v>
      </c>
      <c r="C420" s="127" t="s">
        <v>2254</v>
      </c>
      <c r="D420" s="126" t="s">
        <v>2255</v>
      </c>
      <c r="E420" s="128">
        <v>4320</v>
      </c>
      <c r="F420" s="128">
        <v>552</v>
      </c>
      <c r="G420" s="128">
        <v>2899</v>
      </c>
      <c r="H420" s="128">
        <v>869</v>
      </c>
      <c r="I420" s="128">
        <v>4333</v>
      </c>
      <c r="J420" s="128">
        <v>575</v>
      </c>
      <c r="K420" s="128">
        <v>2856</v>
      </c>
      <c r="L420" s="128">
        <v>902</v>
      </c>
      <c r="M420" s="128">
        <v>4347</v>
      </c>
      <c r="N420" s="128">
        <v>581</v>
      </c>
      <c r="O420" s="128">
        <v>2901</v>
      </c>
      <c r="P420" s="128">
        <v>865</v>
      </c>
    </row>
    <row r="421" spans="1:16" x14ac:dyDescent="0.25">
      <c r="A421" s="126" t="s">
        <v>2221</v>
      </c>
      <c r="B421" s="127" t="s">
        <v>2222</v>
      </c>
      <c r="C421" s="127" t="s">
        <v>2256</v>
      </c>
      <c r="D421" s="126" t="s">
        <v>2257</v>
      </c>
      <c r="E421" s="128">
        <v>1352</v>
      </c>
      <c r="F421" s="128">
        <v>242</v>
      </c>
      <c r="G421" s="128">
        <v>805</v>
      </c>
      <c r="H421" s="128">
        <v>305</v>
      </c>
      <c r="I421" s="128">
        <v>1307</v>
      </c>
      <c r="J421" s="128">
        <v>241</v>
      </c>
      <c r="K421" s="128">
        <v>767</v>
      </c>
      <c r="L421" s="128">
        <v>299</v>
      </c>
      <c r="M421" s="128">
        <v>1258</v>
      </c>
      <c r="N421" s="128">
        <v>246</v>
      </c>
      <c r="O421" s="128">
        <v>715</v>
      </c>
      <c r="P421" s="128">
        <v>297</v>
      </c>
    </row>
    <row r="422" spans="1:16" x14ac:dyDescent="0.25">
      <c r="A422" s="126" t="s">
        <v>2221</v>
      </c>
      <c r="B422" s="127" t="s">
        <v>2222</v>
      </c>
      <c r="C422" s="127" t="s">
        <v>2258</v>
      </c>
      <c r="D422" s="126" t="s">
        <v>537</v>
      </c>
      <c r="E422" s="128">
        <v>8037</v>
      </c>
      <c r="F422" s="128">
        <v>579</v>
      </c>
      <c r="G422" s="128">
        <v>6277</v>
      </c>
      <c r="H422" s="128">
        <v>1181</v>
      </c>
      <c r="I422" s="128">
        <v>7943</v>
      </c>
      <c r="J422" s="128">
        <v>583</v>
      </c>
      <c r="K422" s="128">
        <v>6200</v>
      </c>
      <c r="L422" s="128">
        <v>1160</v>
      </c>
      <c r="M422" s="128">
        <v>7928</v>
      </c>
      <c r="N422" s="128">
        <v>582</v>
      </c>
      <c r="O422" s="128">
        <v>6207</v>
      </c>
      <c r="P422" s="128">
        <v>1139</v>
      </c>
    </row>
    <row r="423" spans="1:16" x14ac:dyDescent="0.25">
      <c r="A423" s="126" t="s">
        <v>2221</v>
      </c>
      <c r="B423" s="127" t="s">
        <v>2222</v>
      </c>
      <c r="C423" s="127" t="s">
        <v>2223</v>
      </c>
      <c r="D423" s="126" t="s">
        <v>2224</v>
      </c>
      <c r="E423" s="128">
        <v>72851</v>
      </c>
      <c r="F423" s="128">
        <v>7349</v>
      </c>
      <c r="G423" s="128">
        <v>52840</v>
      </c>
      <c r="H423" s="128">
        <v>12662</v>
      </c>
      <c r="I423" s="128">
        <v>71682</v>
      </c>
      <c r="J423" s="128">
        <v>7476</v>
      </c>
      <c r="K423" s="128">
        <v>51592</v>
      </c>
      <c r="L423" s="128">
        <v>12614</v>
      </c>
      <c r="M423" s="128">
        <v>74145</v>
      </c>
      <c r="N423" s="128">
        <v>10913</v>
      </c>
      <c r="O423" s="128">
        <v>50955</v>
      </c>
      <c r="P423" s="128">
        <v>12277</v>
      </c>
    </row>
    <row r="424" spans="1:16" x14ac:dyDescent="0.25">
      <c r="A424" s="126" t="s">
        <v>2221</v>
      </c>
      <c r="B424" s="127" t="s">
        <v>2222</v>
      </c>
      <c r="C424" s="127" t="s">
        <v>2358</v>
      </c>
      <c r="D424" s="126" t="s">
        <v>2358</v>
      </c>
      <c r="E424" s="128">
        <v>9</v>
      </c>
      <c r="F424" s="128">
        <v>0</v>
      </c>
      <c r="G424" s="128">
        <v>5</v>
      </c>
      <c r="H424" s="128">
        <v>4</v>
      </c>
      <c r="I424" s="128">
        <v>12</v>
      </c>
      <c r="J424" s="128">
        <v>2</v>
      </c>
      <c r="K424" s="128">
        <v>6</v>
      </c>
      <c r="L424" s="128">
        <v>4</v>
      </c>
      <c r="M424" s="128">
        <v>8</v>
      </c>
      <c r="N424" s="128">
        <v>0</v>
      </c>
      <c r="O424" s="128">
        <v>6</v>
      </c>
      <c r="P424" s="128">
        <v>2</v>
      </c>
    </row>
    <row r="425" spans="1:16" x14ac:dyDescent="0.25">
      <c r="A425" s="126" t="s">
        <v>872</v>
      </c>
      <c r="B425" s="127" t="s">
        <v>873</v>
      </c>
      <c r="C425" s="127" t="s">
        <v>876</v>
      </c>
      <c r="D425" s="126" t="s">
        <v>877</v>
      </c>
      <c r="E425" s="128">
        <v>1157</v>
      </c>
      <c r="F425" s="128">
        <v>290</v>
      </c>
      <c r="G425" s="128">
        <v>795</v>
      </c>
      <c r="H425" s="128">
        <v>72</v>
      </c>
      <c r="I425" s="128">
        <v>1142</v>
      </c>
      <c r="J425" s="128">
        <v>293</v>
      </c>
      <c r="K425" s="128">
        <v>776</v>
      </c>
      <c r="L425" s="128">
        <v>73</v>
      </c>
      <c r="M425" s="128">
        <v>1122</v>
      </c>
      <c r="N425" s="128">
        <v>297</v>
      </c>
      <c r="O425" s="128">
        <v>748</v>
      </c>
      <c r="P425" s="128">
        <v>77</v>
      </c>
    </row>
    <row r="426" spans="1:16" x14ac:dyDescent="0.25">
      <c r="A426" s="126" t="s">
        <v>872</v>
      </c>
      <c r="B426" s="127" t="s">
        <v>873</v>
      </c>
      <c r="C426" s="127" t="s">
        <v>878</v>
      </c>
      <c r="D426" s="126" t="s">
        <v>175</v>
      </c>
      <c r="E426" s="128">
        <v>918</v>
      </c>
      <c r="F426" s="128">
        <v>392</v>
      </c>
      <c r="G426" s="128">
        <v>327</v>
      </c>
      <c r="H426" s="128">
        <v>199</v>
      </c>
      <c r="I426" s="128">
        <v>949</v>
      </c>
      <c r="J426" s="128">
        <v>404</v>
      </c>
      <c r="K426" s="128">
        <v>332</v>
      </c>
      <c r="L426" s="128">
        <v>213</v>
      </c>
      <c r="M426" s="128">
        <v>815</v>
      </c>
      <c r="N426" s="128">
        <v>405</v>
      </c>
      <c r="O426" s="128">
        <v>216</v>
      </c>
      <c r="P426" s="128">
        <v>194</v>
      </c>
    </row>
    <row r="427" spans="1:16" x14ac:dyDescent="0.25">
      <c r="A427" s="126" t="s">
        <v>872</v>
      </c>
      <c r="B427" s="127" t="s">
        <v>873</v>
      </c>
      <c r="C427" s="127" t="s">
        <v>879</v>
      </c>
      <c r="D427" s="126" t="s">
        <v>880</v>
      </c>
      <c r="E427" s="128">
        <v>584</v>
      </c>
      <c r="F427" s="128">
        <v>265</v>
      </c>
      <c r="G427" s="128">
        <v>184</v>
      </c>
      <c r="H427" s="128">
        <v>135</v>
      </c>
      <c r="I427" s="128">
        <v>579</v>
      </c>
      <c r="J427" s="128">
        <v>268</v>
      </c>
      <c r="K427" s="128">
        <v>184</v>
      </c>
      <c r="L427" s="128">
        <v>127</v>
      </c>
      <c r="M427" s="128">
        <v>589</v>
      </c>
      <c r="N427" s="128">
        <v>272</v>
      </c>
      <c r="O427" s="128">
        <v>203</v>
      </c>
      <c r="P427" s="128">
        <v>114</v>
      </c>
    </row>
    <row r="428" spans="1:16" x14ac:dyDescent="0.25">
      <c r="A428" s="126" t="s">
        <v>872</v>
      </c>
      <c r="B428" s="127" t="s">
        <v>873</v>
      </c>
      <c r="C428" s="127" t="s">
        <v>881</v>
      </c>
      <c r="D428" s="126" t="s">
        <v>447</v>
      </c>
      <c r="E428" s="128">
        <v>1536</v>
      </c>
      <c r="F428" s="128">
        <v>630</v>
      </c>
      <c r="G428" s="128">
        <v>623</v>
      </c>
      <c r="H428" s="128">
        <v>283</v>
      </c>
      <c r="I428" s="128">
        <v>1215</v>
      </c>
      <c r="J428" s="128">
        <v>628</v>
      </c>
      <c r="K428" s="128">
        <v>313</v>
      </c>
      <c r="L428" s="128">
        <v>274</v>
      </c>
      <c r="M428" s="128">
        <v>1255</v>
      </c>
      <c r="N428" s="128">
        <v>632</v>
      </c>
      <c r="O428" s="128">
        <v>325</v>
      </c>
      <c r="P428" s="128">
        <v>298</v>
      </c>
    </row>
    <row r="429" spans="1:16" x14ac:dyDescent="0.25">
      <c r="A429" s="126" t="s">
        <v>872</v>
      </c>
      <c r="B429" s="127" t="s">
        <v>873</v>
      </c>
      <c r="C429" s="127" t="s">
        <v>882</v>
      </c>
      <c r="D429" s="126" t="s">
        <v>883</v>
      </c>
      <c r="E429" s="128">
        <v>1143</v>
      </c>
      <c r="F429" s="128">
        <v>479</v>
      </c>
      <c r="G429" s="128">
        <v>515</v>
      </c>
      <c r="H429" s="128">
        <v>149</v>
      </c>
      <c r="I429" s="128">
        <v>1132</v>
      </c>
      <c r="J429" s="128">
        <v>472</v>
      </c>
      <c r="K429" s="128">
        <v>510</v>
      </c>
      <c r="L429" s="128">
        <v>150</v>
      </c>
      <c r="M429" s="128">
        <v>1132</v>
      </c>
      <c r="N429" s="128">
        <v>495</v>
      </c>
      <c r="O429" s="128">
        <v>477</v>
      </c>
      <c r="P429" s="128">
        <v>160</v>
      </c>
    </row>
    <row r="430" spans="1:16" x14ac:dyDescent="0.25">
      <c r="A430" s="126" t="s">
        <v>872</v>
      </c>
      <c r="B430" s="127" t="s">
        <v>873</v>
      </c>
      <c r="C430" s="127" t="s">
        <v>884</v>
      </c>
      <c r="D430" s="126" t="s">
        <v>885</v>
      </c>
      <c r="E430" s="128">
        <v>1203</v>
      </c>
      <c r="F430" s="128">
        <v>642</v>
      </c>
      <c r="G430" s="128">
        <v>352</v>
      </c>
      <c r="H430" s="128">
        <v>209</v>
      </c>
      <c r="I430" s="128">
        <v>1225</v>
      </c>
      <c r="J430" s="128">
        <v>653</v>
      </c>
      <c r="K430" s="128">
        <v>372</v>
      </c>
      <c r="L430" s="128">
        <v>200</v>
      </c>
      <c r="M430" s="128">
        <v>1245</v>
      </c>
      <c r="N430" s="128">
        <v>712</v>
      </c>
      <c r="O430" s="128">
        <v>336</v>
      </c>
      <c r="P430" s="128">
        <v>197</v>
      </c>
    </row>
    <row r="431" spans="1:16" x14ac:dyDescent="0.25">
      <c r="A431" s="126" t="s">
        <v>872</v>
      </c>
      <c r="B431" s="127" t="s">
        <v>873</v>
      </c>
      <c r="C431" s="127" t="s">
        <v>886</v>
      </c>
      <c r="D431" s="126" t="s">
        <v>887</v>
      </c>
      <c r="E431" s="128">
        <v>822</v>
      </c>
      <c r="F431" s="128">
        <v>492</v>
      </c>
      <c r="G431" s="128">
        <v>151</v>
      </c>
      <c r="H431" s="128">
        <v>179</v>
      </c>
      <c r="I431" s="128">
        <v>851</v>
      </c>
      <c r="J431" s="128">
        <v>502</v>
      </c>
      <c r="K431" s="128">
        <v>160</v>
      </c>
      <c r="L431" s="128">
        <v>189</v>
      </c>
      <c r="M431" s="128">
        <v>859</v>
      </c>
      <c r="N431" s="128">
        <v>499</v>
      </c>
      <c r="O431" s="128">
        <v>149</v>
      </c>
      <c r="P431" s="128">
        <v>211</v>
      </c>
    </row>
    <row r="432" spans="1:16" x14ac:dyDescent="0.25">
      <c r="A432" s="126" t="s">
        <v>872</v>
      </c>
      <c r="B432" s="127" t="s">
        <v>873</v>
      </c>
      <c r="C432" s="127" t="s">
        <v>888</v>
      </c>
      <c r="D432" s="126" t="s">
        <v>889</v>
      </c>
      <c r="E432" s="128">
        <v>4938</v>
      </c>
      <c r="F432" s="128">
        <v>796</v>
      </c>
      <c r="G432" s="128">
        <v>3926</v>
      </c>
      <c r="H432" s="128">
        <v>216</v>
      </c>
      <c r="I432" s="128">
        <v>5022</v>
      </c>
      <c r="J432" s="128">
        <v>779</v>
      </c>
      <c r="K432" s="128">
        <v>3995</v>
      </c>
      <c r="L432" s="128">
        <v>248</v>
      </c>
      <c r="M432" s="128">
        <v>5444</v>
      </c>
      <c r="N432" s="128">
        <v>790</v>
      </c>
      <c r="O432" s="128">
        <v>4408</v>
      </c>
      <c r="P432" s="128">
        <v>246</v>
      </c>
    </row>
    <row r="433" spans="1:16" x14ac:dyDescent="0.25">
      <c r="A433" s="126" t="s">
        <v>872</v>
      </c>
      <c r="B433" s="127" t="s">
        <v>873</v>
      </c>
      <c r="C433" s="127" t="s">
        <v>890</v>
      </c>
      <c r="D433" s="126" t="s">
        <v>891</v>
      </c>
      <c r="E433" s="128">
        <v>1400</v>
      </c>
      <c r="F433" s="128">
        <v>411</v>
      </c>
      <c r="G433" s="128">
        <v>711</v>
      </c>
      <c r="H433" s="128">
        <v>278</v>
      </c>
      <c r="I433" s="128">
        <v>1390</v>
      </c>
      <c r="J433" s="128">
        <v>406</v>
      </c>
      <c r="K433" s="128">
        <v>702</v>
      </c>
      <c r="L433" s="128">
        <v>282</v>
      </c>
      <c r="M433" s="128">
        <v>1368</v>
      </c>
      <c r="N433" s="128">
        <v>415</v>
      </c>
      <c r="O433" s="128">
        <v>675</v>
      </c>
      <c r="P433" s="128">
        <v>278</v>
      </c>
    </row>
    <row r="434" spans="1:16" x14ac:dyDescent="0.25">
      <c r="A434" s="126" t="s">
        <v>872</v>
      </c>
      <c r="B434" s="127" t="s">
        <v>873</v>
      </c>
      <c r="C434" s="127" t="s">
        <v>892</v>
      </c>
      <c r="D434" s="126" t="s">
        <v>893</v>
      </c>
      <c r="E434" s="128">
        <v>1378</v>
      </c>
      <c r="F434" s="128">
        <v>795</v>
      </c>
      <c r="G434" s="128">
        <v>377</v>
      </c>
      <c r="H434" s="128">
        <v>206</v>
      </c>
      <c r="I434" s="128">
        <v>1427</v>
      </c>
      <c r="J434" s="128">
        <v>820</v>
      </c>
      <c r="K434" s="128">
        <v>398</v>
      </c>
      <c r="L434" s="128">
        <v>209</v>
      </c>
      <c r="M434" s="128">
        <v>1438</v>
      </c>
      <c r="N434" s="128">
        <v>820</v>
      </c>
      <c r="O434" s="128">
        <v>409</v>
      </c>
      <c r="P434" s="128">
        <v>209</v>
      </c>
    </row>
    <row r="435" spans="1:16" x14ac:dyDescent="0.25">
      <c r="A435" s="126" t="s">
        <v>872</v>
      </c>
      <c r="B435" s="127" t="s">
        <v>873</v>
      </c>
      <c r="C435" s="127" t="s">
        <v>894</v>
      </c>
      <c r="D435" s="126" t="s">
        <v>842</v>
      </c>
      <c r="E435" s="128">
        <v>236</v>
      </c>
      <c r="F435" s="128">
        <v>102</v>
      </c>
      <c r="G435" s="128">
        <v>89</v>
      </c>
      <c r="H435" s="128">
        <v>45</v>
      </c>
      <c r="I435" s="128">
        <v>227</v>
      </c>
      <c r="J435" s="128">
        <v>100</v>
      </c>
      <c r="K435" s="128">
        <v>79</v>
      </c>
      <c r="L435" s="128">
        <v>48</v>
      </c>
      <c r="M435" s="128">
        <v>238</v>
      </c>
      <c r="N435" s="128">
        <v>102</v>
      </c>
      <c r="O435" s="128">
        <v>87</v>
      </c>
      <c r="P435" s="128">
        <v>49</v>
      </c>
    </row>
    <row r="436" spans="1:16" x14ac:dyDescent="0.25">
      <c r="A436" s="126" t="s">
        <v>872</v>
      </c>
      <c r="B436" s="127" t="s">
        <v>873</v>
      </c>
      <c r="C436" s="127" t="s">
        <v>895</v>
      </c>
      <c r="D436" s="126" t="s">
        <v>896</v>
      </c>
      <c r="E436" s="128">
        <v>1401</v>
      </c>
      <c r="F436" s="128">
        <v>350</v>
      </c>
      <c r="G436" s="128">
        <v>824</v>
      </c>
      <c r="H436" s="128">
        <v>227</v>
      </c>
      <c r="I436" s="128">
        <v>1424</v>
      </c>
      <c r="J436" s="128">
        <v>383</v>
      </c>
      <c r="K436" s="128">
        <v>796</v>
      </c>
      <c r="L436" s="128">
        <v>245</v>
      </c>
      <c r="M436" s="128">
        <v>1475</v>
      </c>
      <c r="N436" s="128">
        <v>388</v>
      </c>
      <c r="O436" s="128">
        <v>814</v>
      </c>
      <c r="P436" s="128">
        <v>273</v>
      </c>
    </row>
    <row r="437" spans="1:16" x14ac:dyDescent="0.25">
      <c r="A437" s="126" t="s">
        <v>872</v>
      </c>
      <c r="B437" s="127" t="s">
        <v>873</v>
      </c>
      <c r="C437" s="127" t="s">
        <v>897</v>
      </c>
      <c r="D437" s="126" t="s">
        <v>898</v>
      </c>
      <c r="E437" s="128">
        <v>1895</v>
      </c>
      <c r="F437" s="128">
        <v>890</v>
      </c>
      <c r="G437" s="128">
        <v>683</v>
      </c>
      <c r="H437" s="128">
        <v>322</v>
      </c>
      <c r="I437" s="128">
        <v>1875</v>
      </c>
      <c r="J437" s="128">
        <v>899</v>
      </c>
      <c r="K437" s="128">
        <v>666</v>
      </c>
      <c r="L437" s="128">
        <v>310</v>
      </c>
      <c r="M437" s="128">
        <v>1862</v>
      </c>
      <c r="N437" s="128">
        <v>889</v>
      </c>
      <c r="O437" s="128">
        <v>651</v>
      </c>
      <c r="P437" s="128">
        <v>322</v>
      </c>
    </row>
    <row r="438" spans="1:16" x14ac:dyDescent="0.25">
      <c r="A438" s="126" t="s">
        <v>872</v>
      </c>
      <c r="B438" s="127" t="s">
        <v>873</v>
      </c>
      <c r="C438" s="127" t="s">
        <v>899</v>
      </c>
      <c r="D438" s="126" t="s">
        <v>900</v>
      </c>
      <c r="E438" s="128">
        <v>1131</v>
      </c>
      <c r="F438" s="128">
        <v>509</v>
      </c>
      <c r="G438" s="128">
        <v>371</v>
      </c>
      <c r="H438" s="128">
        <v>251</v>
      </c>
      <c r="I438" s="128">
        <v>1109</v>
      </c>
      <c r="J438" s="128">
        <v>518</v>
      </c>
      <c r="K438" s="128">
        <v>342</v>
      </c>
      <c r="L438" s="128">
        <v>249</v>
      </c>
      <c r="M438" s="128">
        <v>1105</v>
      </c>
      <c r="N438" s="128">
        <v>520</v>
      </c>
      <c r="O438" s="128">
        <v>326</v>
      </c>
      <c r="P438" s="128">
        <v>259</v>
      </c>
    </row>
    <row r="439" spans="1:16" x14ac:dyDescent="0.25">
      <c r="A439" s="126" t="s">
        <v>872</v>
      </c>
      <c r="B439" s="127" t="s">
        <v>873</v>
      </c>
      <c r="C439" s="127" t="s">
        <v>901</v>
      </c>
      <c r="D439" s="126" t="s">
        <v>902</v>
      </c>
      <c r="E439" s="128">
        <v>402</v>
      </c>
      <c r="F439" s="128">
        <v>209</v>
      </c>
      <c r="G439" s="128">
        <v>29</v>
      </c>
      <c r="H439" s="128">
        <v>164</v>
      </c>
      <c r="I439" s="128">
        <v>405</v>
      </c>
      <c r="J439" s="128">
        <v>206</v>
      </c>
      <c r="K439" s="128">
        <v>29</v>
      </c>
      <c r="L439" s="128">
        <v>170</v>
      </c>
      <c r="M439" s="128">
        <v>417</v>
      </c>
      <c r="N439" s="128">
        <v>208</v>
      </c>
      <c r="O439" s="128">
        <v>27</v>
      </c>
      <c r="P439" s="128">
        <v>182</v>
      </c>
    </row>
    <row r="440" spans="1:16" x14ac:dyDescent="0.25">
      <c r="A440" s="126" t="s">
        <v>872</v>
      </c>
      <c r="B440" s="127" t="s">
        <v>873</v>
      </c>
      <c r="C440" s="127" t="s">
        <v>903</v>
      </c>
      <c r="D440" s="126" t="s">
        <v>904</v>
      </c>
      <c r="E440" s="128">
        <v>496</v>
      </c>
      <c r="F440" s="128">
        <v>186</v>
      </c>
      <c r="G440" s="128">
        <v>207</v>
      </c>
      <c r="H440" s="128">
        <v>103</v>
      </c>
      <c r="I440" s="128">
        <v>504</v>
      </c>
      <c r="J440" s="128">
        <v>186</v>
      </c>
      <c r="K440" s="128">
        <v>204</v>
      </c>
      <c r="L440" s="128">
        <v>114</v>
      </c>
      <c r="M440" s="128">
        <v>501</v>
      </c>
      <c r="N440" s="128">
        <v>183</v>
      </c>
      <c r="O440" s="128">
        <v>206</v>
      </c>
      <c r="P440" s="128">
        <v>112</v>
      </c>
    </row>
    <row r="441" spans="1:16" x14ac:dyDescent="0.25">
      <c r="A441" s="126" t="s">
        <v>872</v>
      </c>
      <c r="B441" s="127" t="s">
        <v>873</v>
      </c>
      <c r="C441" s="127" t="s">
        <v>905</v>
      </c>
      <c r="D441" s="126" t="s">
        <v>906</v>
      </c>
      <c r="E441" s="128">
        <v>554</v>
      </c>
      <c r="F441" s="128">
        <v>343</v>
      </c>
      <c r="G441" s="128">
        <v>111</v>
      </c>
      <c r="H441" s="128">
        <v>100</v>
      </c>
      <c r="I441" s="128">
        <v>560</v>
      </c>
      <c r="J441" s="128">
        <v>349</v>
      </c>
      <c r="K441" s="128">
        <v>115</v>
      </c>
      <c r="L441" s="128">
        <v>96</v>
      </c>
      <c r="M441" s="128">
        <v>547</v>
      </c>
      <c r="N441" s="128">
        <v>363</v>
      </c>
      <c r="O441" s="128">
        <v>100</v>
      </c>
      <c r="P441" s="128">
        <v>84</v>
      </c>
    </row>
    <row r="442" spans="1:16" x14ac:dyDescent="0.25">
      <c r="A442" s="126" t="s">
        <v>872</v>
      </c>
      <c r="B442" s="127" t="s">
        <v>873</v>
      </c>
      <c r="C442" s="127" t="s">
        <v>907</v>
      </c>
      <c r="D442" s="126" t="s">
        <v>908</v>
      </c>
      <c r="E442" s="128">
        <v>561</v>
      </c>
      <c r="F442" s="128">
        <v>311</v>
      </c>
      <c r="G442" s="128">
        <v>117</v>
      </c>
      <c r="H442" s="128">
        <v>133</v>
      </c>
      <c r="I442" s="128">
        <v>556</v>
      </c>
      <c r="J442" s="128">
        <v>309</v>
      </c>
      <c r="K442" s="128">
        <v>115</v>
      </c>
      <c r="L442" s="128">
        <v>132</v>
      </c>
      <c r="M442" s="128">
        <v>558</v>
      </c>
      <c r="N442" s="128">
        <v>317</v>
      </c>
      <c r="O442" s="128">
        <v>111</v>
      </c>
      <c r="P442" s="128">
        <v>130</v>
      </c>
    </row>
    <row r="443" spans="1:16" x14ac:dyDescent="0.25">
      <c r="A443" s="126" t="s">
        <v>872</v>
      </c>
      <c r="B443" s="127" t="s">
        <v>873</v>
      </c>
      <c r="C443" s="127" t="s">
        <v>909</v>
      </c>
      <c r="D443" s="126" t="s">
        <v>910</v>
      </c>
      <c r="E443" s="128">
        <v>512</v>
      </c>
      <c r="F443" s="128">
        <v>288</v>
      </c>
      <c r="G443" s="128">
        <v>80</v>
      </c>
      <c r="H443" s="128">
        <v>144</v>
      </c>
      <c r="I443" s="128">
        <v>535</v>
      </c>
      <c r="J443" s="128">
        <v>289</v>
      </c>
      <c r="K443" s="128">
        <v>86</v>
      </c>
      <c r="L443" s="128">
        <v>160</v>
      </c>
      <c r="M443" s="128">
        <v>586</v>
      </c>
      <c r="N443" s="128">
        <v>313</v>
      </c>
      <c r="O443" s="128">
        <v>95</v>
      </c>
      <c r="P443" s="128">
        <v>178</v>
      </c>
    </row>
    <row r="444" spans="1:16" x14ac:dyDescent="0.25">
      <c r="A444" s="126" t="s">
        <v>872</v>
      </c>
      <c r="B444" s="127" t="s">
        <v>873</v>
      </c>
      <c r="C444" s="127" t="s">
        <v>911</v>
      </c>
      <c r="D444" s="126" t="s">
        <v>912</v>
      </c>
      <c r="E444" s="128">
        <v>2148</v>
      </c>
      <c r="F444" s="128">
        <v>545</v>
      </c>
      <c r="G444" s="128">
        <v>1170</v>
      </c>
      <c r="H444" s="128">
        <v>433</v>
      </c>
      <c r="I444" s="128">
        <v>2259</v>
      </c>
      <c r="J444" s="128">
        <v>628</v>
      </c>
      <c r="K444" s="128">
        <v>1165</v>
      </c>
      <c r="L444" s="128">
        <v>466</v>
      </c>
      <c r="M444" s="128">
        <v>2265</v>
      </c>
      <c r="N444" s="128">
        <v>617</v>
      </c>
      <c r="O444" s="128">
        <v>1177</v>
      </c>
      <c r="P444" s="128">
        <v>471</v>
      </c>
    </row>
    <row r="445" spans="1:16" x14ac:dyDescent="0.25">
      <c r="A445" s="126" t="s">
        <v>872</v>
      </c>
      <c r="B445" s="127" t="s">
        <v>873</v>
      </c>
      <c r="C445" s="127" t="s">
        <v>913</v>
      </c>
      <c r="D445" s="126" t="s">
        <v>493</v>
      </c>
      <c r="E445" s="128">
        <v>924</v>
      </c>
      <c r="F445" s="128">
        <v>490</v>
      </c>
      <c r="G445" s="128">
        <v>222</v>
      </c>
      <c r="H445" s="128">
        <v>212</v>
      </c>
      <c r="I445" s="128">
        <v>881</v>
      </c>
      <c r="J445" s="128">
        <v>494</v>
      </c>
      <c r="K445" s="128">
        <v>158</v>
      </c>
      <c r="L445" s="128">
        <v>229</v>
      </c>
      <c r="M445" s="128">
        <v>897</v>
      </c>
      <c r="N445" s="128">
        <v>487</v>
      </c>
      <c r="O445" s="128">
        <v>177</v>
      </c>
      <c r="P445" s="128">
        <v>233</v>
      </c>
    </row>
    <row r="446" spans="1:16" x14ac:dyDescent="0.25">
      <c r="A446" s="126" t="s">
        <v>872</v>
      </c>
      <c r="B446" s="127" t="s">
        <v>873</v>
      </c>
      <c r="C446" s="127" t="s">
        <v>914</v>
      </c>
      <c r="D446" s="126" t="s">
        <v>915</v>
      </c>
      <c r="E446" s="128">
        <v>369</v>
      </c>
      <c r="F446" s="128">
        <v>148</v>
      </c>
      <c r="G446" s="128">
        <v>127</v>
      </c>
      <c r="H446" s="128">
        <v>94</v>
      </c>
      <c r="I446" s="128">
        <v>364</v>
      </c>
      <c r="J446" s="128">
        <v>147</v>
      </c>
      <c r="K446" s="128">
        <v>128</v>
      </c>
      <c r="L446" s="128">
        <v>89</v>
      </c>
      <c r="M446" s="128">
        <v>373</v>
      </c>
      <c r="N446" s="128">
        <v>151</v>
      </c>
      <c r="O446" s="128">
        <v>128</v>
      </c>
      <c r="P446" s="128">
        <v>94</v>
      </c>
    </row>
    <row r="447" spans="1:16" x14ac:dyDescent="0.25">
      <c r="A447" s="126" t="s">
        <v>872</v>
      </c>
      <c r="B447" s="127" t="s">
        <v>873</v>
      </c>
      <c r="C447" s="127" t="s">
        <v>916</v>
      </c>
      <c r="D447" s="126" t="s">
        <v>667</v>
      </c>
      <c r="E447" s="128">
        <v>1198</v>
      </c>
      <c r="F447" s="128">
        <v>749</v>
      </c>
      <c r="G447" s="128">
        <v>217</v>
      </c>
      <c r="H447" s="128">
        <v>232</v>
      </c>
      <c r="I447" s="128">
        <v>1223</v>
      </c>
      <c r="J447" s="128">
        <v>768</v>
      </c>
      <c r="K447" s="128">
        <v>218</v>
      </c>
      <c r="L447" s="128">
        <v>237</v>
      </c>
      <c r="M447" s="128">
        <v>1174</v>
      </c>
      <c r="N447" s="128">
        <v>777</v>
      </c>
      <c r="O447" s="128">
        <v>170</v>
      </c>
      <c r="P447" s="128">
        <v>227</v>
      </c>
    </row>
    <row r="448" spans="1:16" x14ac:dyDescent="0.25">
      <c r="A448" s="126" t="s">
        <v>872</v>
      </c>
      <c r="B448" s="127" t="s">
        <v>873</v>
      </c>
      <c r="C448" s="127" t="s">
        <v>917</v>
      </c>
      <c r="D448" s="127" t="s">
        <v>918</v>
      </c>
      <c r="E448" s="128">
        <v>1918</v>
      </c>
      <c r="F448" s="128">
        <v>683</v>
      </c>
      <c r="G448" s="128">
        <v>739</v>
      </c>
      <c r="H448" s="128">
        <v>496</v>
      </c>
      <c r="I448" s="128">
        <v>1924</v>
      </c>
      <c r="J448" s="128">
        <v>689</v>
      </c>
      <c r="K448" s="128">
        <v>725</v>
      </c>
      <c r="L448" s="128">
        <v>510</v>
      </c>
      <c r="M448" s="128">
        <v>1958</v>
      </c>
      <c r="N448" s="128">
        <v>731</v>
      </c>
      <c r="O448" s="128">
        <v>728</v>
      </c>
      <c r="P448" s="128">
        <v>499</v>
      </c>
    </row>
    <row r="449" spans="1:16" x14ac:dyDescent="0.25">
      <c r="A449" s="126" t="s">
        <v>872</v>
      </c>
      <c r="B449" s="127" t="s">
        <v>873</v>
      </c>
      <c r="C449" s="127" t="s">
        <v>919</v>
      </c>
      <c r="D449" s="126" t="s">
        <v>920</v>
      </c>
      <c r="E449" s="128">
        <v>455</v>
      </c>
      <c r="F449" s="128">
        <v>128</v>
      </c>
      <c r="G449" s="128">
        <v>192</v>
      </c>
      <c r="H449" s="128">
        <v>135</v>
      </c>
      <c r="I449" s="128">
        <v>442</v>
      </c>
      <c r="J449" s="128">
        <v>127</v>
      </c>
      <c r="K449" s="128">
        <v>173</v>
      </c>
      <c r="L449" s="128">
        <v>142</v>
      </c>
      <c r="M449" s="128">
        <v>417</v>
      </c>
      <c r="N449" s="128">
        <v>127</v>
      </c>
      <c r="O449" s="128">
        <v>146</v>
      </c>
      <c r="P449" s="128">
        <v>144</v>
      </c>
    </row>
    <row r="450" spans="1:16" x14ac:dyDescent="0.25">
      <c r="A450" s="126" t="s">
        <v>872</v>
      </c>
      <c r="B450" s="127" t="s">
        <v>873</v>
      </c>
      <c r="C450" s="127" t="s">
        <v>921</v>
      </c>
      <c r="D450" s="126" t="s">
        <v>922</v>
      </c>
      <c r="E450" s="128">
        <v>2559</v>
      </c>
      <c r="F450" s="128">
        <v>745</v>
      </c>
      <c r="G450" s="128">
        <v>1045</v>
      </c>
      <c r="H450" s="128">
        <v>769</v>
      </c>
      <c r="I450" s="128">
        <v>2435</v>
      </c>
      <c r="J450" s="128">
        <v>760</v>
      </c>
      <c r="K450" s="128">
        <v>898</v>
      </c>
      <c r="L450" s="128">
        <v>777</v>
      </c>
      <c r="M450" s="128">
        <v>2389</v>
      </c>
      <c r="N450" s="128">
        <v>759</v>
      </c>
      <c r="O450" s="128">
        <v>872</v>
      </c>
      <c r="P450" s="128">
        <v>758</v>
      </c>
    </row>
    <row r="451" spans="1:16" x14ac:dyDescent="0.25">
      <c r="A451" s="126" t="s">
        <v>872</v>
      </c>
      <c r="B451" s="127" t="s">
        <v>873</v>
      </c>
      <c r="C451" s="127" t="s">
        <v>874</v>
      </c>
      <c r="D451" s="126" t="s">
        <v>875</v>
      </c>
      <c r="E451" s="128">
        <v>111459</v>
      </c>
      <c r="F451" s="128">
        <v>24039</v>
      </c>
      <c r="G451" s="128">
        <v>67149</v>
      </c>
      <c r="H451" s="128">
        <v>20271</v>
      </c>
      <c r="I451" s="128">
        <v>119642</v>
      </c>
      <c r="J451" s="128">
        <v>32713</v>
      </c>
      <c r="K451" s="128">
        <v>66617</v>
      </c>
      <c r="L451" s="128">
        <v>20312</v>
      </c>
      <c r="M451" s="128">
        <v>121801</v>
      </c>
      <c r="N451" s="128">
        <v>34435</v>
      </c>
      <c r="O451" s="128">
        <v>67329</v>
      </c>
      <c r="P451" s="128">
        <v>20037</v>
      </c>
    </row>
    <row r="452" spans="1:16" x14ac:dyDescent="0.25">
      <c r="A452" s="126" t="s">
        <v>872</v>
      </c>
      <c r="B452" s="127" t="s">
        <v>873</v>
      </c>
      <c r="C452" s="127" t="s">
        <v>923</v>
      </c>
      <c r="D452" s="126" t="s">
        <v>924</v>
      </c>
      <c r="E452" s="128">
        <v>7385</v>
      </c>
      <c r="F452" s="128">
        <v>898</v>
      </c>
      <c r="G452" s="128">
        <v>5762</v>
      </c>
      <c r="H452" s="128">
        <v>725</v>
      </c>
      <c r="I452" s="128">
        <v>7477</v>
      </c>
      <c r="J452" s="128">
        <v>901</v>
      </c>
      <c r="K452" s="128">
        <v>5810</v>
      </c>
      <c r="L452" s="128">
        <v>766</v>
      </c>
      <c r="M452" s="128">
        <v>7407</v>
      </c>
      <c r="N452" s="128">
        <v>848</v>
      </c>
      <c r="O452" s="128">
        <v>5787</v>
      </c>
      <c r="P452" s="128">
        <v>772</v>
      </c>
    </row>
    <row r="453" spans="1:16" x14ac:dyDescent="0.25">
      <c r="A453" s="126" t="s">
        <v>872</v>
      </c>
      <c r="B453" s="127" t="s">
        <v>873</v>
      </c>
      <c r="C453" s="127" t="s">
        <v>925</v>
      </c>
      <c r="D453" s="126" t="s">
        <v>926</v>
      </c>
      <c r="E453" s="128">
        <v>405</v>
      </c>
      <c r="F453" s="128">
        <v>287</v>
      </c>
      <c r="G453" s="128">
        <v>45</v>
      </c>
      <c r="H453" s="128">
        <v>73</v>
      </c>
      <c r="I453" s="128">
        <v>445</v>
      </c>
      <c r="J453" s="128">
        <v>314</v>
      </c>
      <c r="K453" s="128">
        <v>56</v>
      </c>
      <c r="L453" s="128">
        <v>75</v>
      </c>
      <c r="M453" s="128">
        <v>420</v>
      </c>
      <c r="N453" s="128">
        <v>309</v>
      </c>
      <c r="O453" s="128">
        <v>43</v>
      </c>
      <c r="P453" s="128">
        <v>68</v>
      </c>
    </row>
    <row r="454" spans="1:16" x14ac:dyDescent="0.25">
      <c r="A454" s="126" t="s">
        <v>872</v>
      </c>
      <c r="B454" s="127" t="s">
        <v>873</v>
      </c>
      <c r="C454" s="127" t="s">
        <v>927</v>
      </c>
      <c r="D454" s="126" t="s">
        <v>928</v>
      </c>
      <c r="E454" s="128">
        <v>408</v>
      </c>
      <c r="F454" s="128">
        <v>201</v>
      </c>
      <c r="G454" s="128">
        <v>95</v>
      </c>
      <c r="H454" s="128">
        <v>112</v>
      </c>
      <c r="I454" s="128">
        <v>408</v>
      </c>
      <c r="J454" s="128">
        <v>204</v>
      </c>
      <c r="K454" s="128">
        <v>99</v>
      </c>
      <c r="L454" s="128">
        <v>105</v>
      </c>
      <c r="M454" s="128">
        <v>414</v>
      </c>
      <c r="N454" s="128">
        <v>209</v>
      </c>
      <c r="O454" s="128">
        <v>96</v>
      </c>
      <c r="P454" s="128">
        <v>109</v>
      </c>
    </row>
    <row r="455" spans="1:16" x14ac:dyDescent="0.25">
      <c r="A455" s="126" t="s">
        <v>872</v>
      </c>
      <c r="B455" s="127" t="s">
        <v>873</v>
      </c>
      <c r="C455" s="127" t="s">
        <v>929</v>
      </c>
      <c r="D455" s="126" t="s">
        <v>930</v>
      </c>
      <c r="E455" s="128">
        <v>524</v>
      </c>
      <c r="F455" s="128">
        <v>357</v>
      </c>
      <c r="G455" s="128">
        <v>84</v>
      </c>
      <c r="H455" s="128">
        <v>83</v>
      </c>
      <c r="I455" s="128">
        <v>519</v>
      </c>
      <c r="J455" s="128">
        <v>365</v>
      </c>
      <c r="K455" s="128">
        <v>86</v>
      </c>
      <c r="L455" s="128">
        <v>68</v>
      </c>
      <c r="M455" s="128">
        <v>512</v>
      </c>
      <c r="N455" s="128">
        <v>365</v>
      </c>
      <c r="O455" s="128">
        <v>82</v>
      </c>
      <c r="P455" s="128">
        <v>65</v>
      </c>
    </row>
    <row r="456" spans="1:16" x14ac:dyDescent="0.25">
      <c r="A456" s="126" t="s">
        <v>872</v>
      </c>
      <c r="B456" s="127" t="s">
        <v>873</v>
      </c>
      <c r="C456" s="127" t="s">
        <v>933</v>
      </c>
      <c r="D456" s="126" t="s">
        <v>521</v>
      </c>
      <c r="E456" s="128">
        <v>249</v>
      </c>
      <c r="F456" s="128">
        <v>121</v>
      </c>
      <c r="G456" s="128">
        <v>68</v>
      </c>
      <c r="H456" s="128">
        <v>60</v>
      </c>
      <c r="I456" s="128">
        <v>243</v>
      </c>
      <c r="J456" s="128">
        <v>122</v>
      </c>
      <c r="K456" s="128">
        <v>68</v>
      </c>
      <c r="L456" s="128">
        <v>53</v>
      </c>
      <c r="M456" s="128">
        <v>225</v>
      </c>
      <c r="N456" s="128">
        <v>121</v>
      </c>
      <c r="O456" s="128">
        <v>48</v>
      </c>
      <c r="P456" s="128">
        <v>56</v>
      </c>
    </row>
    <row r="457" spans="1:16" x14ac:dyDescent="0.25">
      <c r="A457" s="126" t="s">
        <v>872</v>
      </c>
      <c r="B457" s="127" t="s">
        <v>873</v>
      </c>
      <c r="C457" s="127" t="s">
        <v>931</v>
      </c>
      <c r="D457" s="126" t="s">
        <v>932</v>
      </c>
      <c r="E457" s="128">
        <v>14050</v>
      </c>
      <c r="F457" s="128">
        <v>2138</v>
      </c>
      <c r="G457" s="128">
        <v>8973</v>
      </c>
      <c r="H457" s="128">
        <v>2939</v>
      </c>
      <c r="I457" s="128">
        <v>14139</v>
      </c>
      <c r="J457" s="128">
        <v>2220</v>
      </c>
      <c r="K457" s="128">
        <v>8941</v>
      </c>
      <c r="L457" s="128">
        <v>2978</v>
      </c>
      <c r="M457" s="128">
        <v>14374</v>
      </c>
      <c r="N457" s="128">
        <v>2326</v>
      </c>
      <c r="O457" s="128">
        <v>9047</v>
      </c>
      <c r="P457" s="128">
        <v>3001</v>
      </c>
    </row>
    <row r="458" spans="1:16" x14ac:dyDescent="0.25">
      <c r="A458" s="126" t="s">
        <v>872</v>
      </c>
      <c r="B458" s="127" t="s">
        <v>873</v>
      </c>
      <c r="C458" s="127" t="s">
        <v>934</v>
      </c>
      <c r="D458" s="126" t="s">
        <v>935</v>
      </c>
      <c r="E458" s="128">
        <v>1362</v>
      </c>
      <c r="F458" s="128">
        <v>872</v>
      </c>
      <c r="G458" s="128">
        <v>74</v>
      </c>
      <c r="H458" s="128">
        <v>416</v>
      </c>
      <c r="I458" s="128">
        <v>1396</v>
      </c>
      <c r="J458" s="128">
        <v>873</v>
      </c>
      <c r="K458" s="128">
        <v>69</v>
      </c>
      <c r="L458" s="128">
        <v>454</v>
      </c>
      <c r="M458" s="128">
        <v>1392</v>
      </c>
      <c r="N458" s="128">
        <v>883</v>
      </c>
      <c r="O458" s="128">
        <v>56</v>
      </c>
      <c r="P458" s="128">
        <v>453</v>
      </c>
    </row>
    <row r="459" spans="1:16" x14ac:dyDescent="0.25">
      <c r="A459" s="126" t="s">
        <v>872</v>
      </c>
      <c r="B459" s="127" t="s">
        <v>873</v>
      </c>
      <c r="C459" s="127" t="s">
        <v>936</v>
      </c>
      <c r="D459" s="126" t="s">
        <v>937</v>
      </c>
      <c r="E459" s="128">
        <v>254</v>
      </c>
      <c r="F459" s="128">
        <v>192</v>
      </c>
      <c r="G459" s="128">
        <v>34</v>
      </c>
      <c r="H459" s="128">
        <v>28</v>
      </c>
      <c r="I459" s="128">
        <v>260</v>
      </c>
      <c r="J459" s="128">
        <v>192</v>
      </c>
      <c r="K459" s="128">
        <v>35</v>
      </c>
      <c r="L459" s="128">
        <v>33</v>
      </c>
      <c r="M459" s="128">
        <v>255</v>
      </c>
      <c r="N459" s="128">
        <v>192</v>
      </c>
      <c r="O459" s="128">
        <v>36</v>
      </c>
      <c r="P459" s="128">
        <v>27</v>
      </c>
    </row>
    <row r="460" spans="1:16" x14ac:dyDescent="0.25">
      <c r="A460" s="126" t="s">
        <v>872</v>
      </c>
      <c r="B460" s="127" t="s">
        <v>873</v>
      </c>
      <c r="C460" s="127" t="s">
        <v>938</v>
      </c>
      <c r="D460" s="126" t="s">
        <v>939</v>
      </c>
      <c r="E460" s="128">
        <v>966</v>
      </c>
      <c r="F460" s="128">
        <v>381</v>
      </c>
      <c r="G460" s="128">
        <v>387</v>
      </c>
      <c r="H460" s="128">
        <v>198</v>
      </c>
      <c r="I460" s="128">
        <v>929</v>
      </c>
      <c r="J460" s="128">
        <v>384</v>
      </c>
      <c r="K460" s="128">
        <v>333</v>
      </c>
      <c r="L460" s="128">
        <v>212</v>
      </c>
      <c r="M460" s="128">
        <v>929</v>
      </c>
      <c r="N460" s="128">
        <v>382</v>
      </c>
      <c r="O460" s="128">
        <v>329</v>
      </c>
      <c r="P460" s="128">
        <v>218</v>
      </c>
    </row>
    <row r="461" spans="1:16" x14ac:dyDescent="0.25">
      <c r="A461" s="126" t="s">
        <v>872</v>
      </c>
      <c r="B461" s="127" t="s">
        <v>873</v>
      </c>
      <c r="C461" s="127" t="s">
        <v>940</v>
      </c>
      <c r="D461" s="126" t="s">
        <v>941</v>
      </c>
      <c r="E461" s="128">
        <v>239</v>
      </c>
      <c r="F461" s="128">
        <v>123</v>
      </c>
      <c r="G461" s="128">
        <v>14</v>
      </c>
      <c r="H461" s="128">
        <v>102</v>
      </c>
      <c r="I461" s="128">
        <v>239</v>
      </c>
      <c r="J461" s="128">
        <v>120</v>
      </c>
      <c r="K461" s="128">
        <v>17</v>
      </c>
      <c r="L461" s="128">
        <v>102</v>
      </c>
      <c r="M461" s="128">
        <v>236</v>
      </c>
      <c r="N461" s="128">
        <v>119</v>
      </c>
      <c r="O461" s="128">
        <v>14</v>
      </c>
      <c r="P461" s="128">
        <v>103</v>
      </c>
    </row>
    <row r="462" spans="1:16" x14ac:dyDescent="0.25">
      <c r="A462" s="126" t="s">
        <v>872</v>
      </c>
      <c r="B462" s="127" t="s">
        <v>873</v>
      </c>
      <c r="C462" s="127" t="s">
        <v>942</v>
      </c>
      <c r="D462" s="126" t="s">
        <v>943</v>
      </c>
      <c r="E462" s="128">
        <v>1745</v>
      </c>
      <c r="F462" s="128">
        <v>658</v>
      </c>
      <c r="G462" s="128">
        <v>632</v>
      </c>
      <c r="H462" s="128">
        <v>455</v>
      </c>
      <c r="I462" s="128">
        <v>1746</v>
      </c>
      <c r="J462" s="128">
        <v>648</v>
      </c>
      <c r="K462" s="128">
        <v>637</v>
      </c>
      <c r="L462" s="128">
        <v>461</v>
      </c>
      <c r="M462" s="128">
        <v>1711</v>
      </c>
      <c r="N462" s="128">
        <v>662</v>
      </c>
      <c r="O462" s="128">
        <v>653</v>
      </c>
      <c r="P462" s="128">
        <v>396</v>
      </c>
    </row>
    <row r="463" spans="1:16" x14ac:dyDescent="0.25">
      <c r="A463" s="126" t="s">
        <v>872</v>
      </c>
      <c r="B463" s="127" t="s">
        <v>873</v>
      </c>
      <c r="C463" s="127" t="s">
        <v>944</v>
      </c>
      <c r="D463" s="126" t="s">
        <v>945</v>
      </c>
      <c r="E463" s="128">
        <v>833</v>
      </c>
      <c r="F463" s="128">
        <v>396</v>
      </c>
      <c r="G463" s="128">
        <v>292</v>
      </c>
      <c r="H463" s="128">
        <v>145</v>
      </c>
      <c r="I463" s="128">
        <v>802</v>
      </c>
      <c r="J463" s="128">
        <v>397</v>
      </c>
      <c r="K463" s="128">
        <v>265</v>
      </c>
      <c r="L463" s="128">
        <v>140</v>
      </c>
      <c r="M463" s="128">
        <v>749</v>
      </c>
      <c r="N463" s="128">
        <v>393</v>
      </c>
      <c r="O463" s="128">
        <v>255</v>
      </c>
      <c r="P463" s="128">
        <v>101</v>
      </c>
    </row>
    <row r="464" spans="1:16" x14ac:dyDescent="0.25">
      <c r="A464" s="126" t="s">
        <v>872</v>
      </c>
      <c r="B464" s="127" t="s">
        <v>873</v>
      </c>
      <c r="C464" s="127" t="s">
        <v>946</v>
      </c>
      <c r="D464" s="126" t="s">
        <v>947</v>
      </c>
      <c r="E464" s="128">
        <v>779</v>
      </c>
      <c r="F464" s="128">
        <v>342</v>
      </c>
      <c r="G464" s="128">
        <v>85</v>
      </c>
      <c r="H464" s="128">
        <v>352</v>
      </c>
      <c r="I464" s="128">
        <v>785</v>
      </c>
      <c r="J464" s="128">
        <v>342</v>
      </c>
      <c r="K464" s="128">
        <v>84</v>
      </c>
      <c r="L464" s="128">
        <v>359</v>
      </c>
      <c r="M464" s="128">
        <v>814</v>
      </c>
      <c r="N464" s="128">
        <v>350</v>
      </c>
      <c r="O464" s="128">
        <v>72</v>
      </c>
      <c r="P464" s="128">
        <v>392</v>
      </c>
    </row>
    <row r="465" spans="1:16" x14ac:dyDescent="0.25">
      <c r="A465" s="126" t="s">
        <v>872</v>
      </c>
      <c r="B465" s="127" t="s">
        <v>873</v>
      </c>
      <c r="C465" s="127" t="s">
        <v>948</v>
      </c>
      <c r="D465" s="126" t="s">
        <v>949</v>
      </c>
      <c r="E465" s="128">
        <v>655</v>
      </c>
      <c r="F465" s="128">
        <v>311</v>
      </c>
      <c r="G465" s="128">
        <v>180</v>
      </c>
      <c r="H465" s="128">
        <v>164</v>
      </c>
      <c r="I465" s="128">
        <v>631</v>
      </c>
      <c r="J465" s="128">
        <v>311</v>
      </c>
      <c r="K465" s="128">
        <v>150</v>
      </c>
      <c r="L465" s="128">
        <v>170</v>
      </c>
      <c r="M465" s="128">
        <v>648</v>
      </c>
      <c r="N465" s="128">
        <v>313</v>
      </c>
      <c r="O465" s="128">
        <v>160</v>
      </c>
      <c r="P465" s="128">
        <v>175</v>
      </c>
    </row>
    <row r="466" spans="1:16" x14ac:dyDescent="0.25">
      <c r="A466" s="126" t="s">
        <v>872</v>
      </c>
      <c r="B466" s="127" t="s">
        <v>873</v>
      </c>
      <c r="C466" s="127" t="s">
        <v>950</v>
      </c>
      <c r="D466" s="126" t="s">
        <v>951</v>
      </c>
      <c r="E466" s="128">
        <v>2508</v>
      </c>
      <c r="F466" s="128">
        <v>501</v>
      </c>
      <c r="G466" s="128">
        <v>1744</v>
      </c>
      <c r="H466" s="128">
        <v>263</v>
      </c>
      <c r="I466" s="128">
        <v>2578</v>
      </c>
      <c r="J466" s="128">
        <v>520</v>
      </c>
      <c r="K466" s="128">
        <v>1783</v>
      </c>
      <c r="L466" s="128">
        <v>275</v>
      </c>
      <c r="M466" s="128">
        <v>2569</v>
      </c>
      <c r="N466" s="128">
        <v>507</v>
      </c>
      <c r="O466" s="128">
        <v>1798</v>
      </c>
      <c r="P466" s="128">
        <v>264</v>
      </c>
    </row>
    <row r="467" spans="1:16" x14ac:dyDescent="0.25">
      <c r="A467" s="126" t="s">
        <v>872</v>
      </c>
      <c r="B467" s="127" t="s">
        <v>873</v>
      </c>
      <c r="C467" s="127" t="s">
        <v>2358</v>
      </c>
      <c r="D467" s="126" t="s">
        <v>2358</v>
      </c>
      <c r="E467" s="128">
        <v>0</v>
      </c>
      <c r="F467" s="128">
        <v>0</v>
      </c>
      <c r="G467" s="128">
        <v>0</v>
      </c>
      <c r="H467" s="128">
        <v>0</v>
      </c>
      <c r="I467" s="128">
        <v>0</v>
      </c>
      <c r="J467" s="128">
        <v>0</v>
      </c>
      <c r="K467" s="128">
        <v>0</v>
      </c>
      <c r="L467" s="128">
        <v>0</v>
      </c>
      <c r="M467" s="128">
        <v>1</v>
      </c>
      <c r="N467" s="128">
        <v>0</v>
      </c>
      <c r="O467" s="128">
        <v>1</v>
      </c>
      <c r="P467" s="128">
        <v>0</v>
      </c>
    </row>
    <row r="468" spans="1:16" x14ac:dyDescent="0.25">
      <c r="A468" s="126" t="s">
        <v>952</v>
      </c>
      <c r="B468" s="127" t="s">
        <v>953</v>
      </c>
      <c r="C468" s="127" t="s">
        <v>956</v>
      </c>
      <c r="D468" s="126" t="s">
        <v>957</v>
      </c>
      <c r="E468" s="128">
        <v>15825</v>
      </c>
      <c r="F468" s="128">
        <v>2840</v>
      </c>
      <c r="G468" s="128">
        <v>9532</v>
      </c>
      <c r="H468" s="128">
        <v>3453</v>
      </c>
      <c r="I468" s="128">
        <v>15926</v>
      </c>
      <c r="J468" s="128">
        <v>2859</v>
      </c>
      <c r="K468" s="128">
        <v>9619</v>
      </c>
      <c r="L468" s="128">
        <v>3448</v>
      </c>
      <c r="M468" s="128">
        <v>16097</v>
      </c>
      <c r="N468" s="128">
        <v>2787</v>
      </c>
      <c r="O468" s="128">
        <v>9871</v>
      </c>
      <c r="P468" s="128">
        <v>3439</v>
      </c>
    </row>
    <row r="469" spans="1:16" x14ac:dyDescent="0.25">
      <c r="A469" s="126" t="s">
        <v>952</v>
      </c>
      <c r="B469" s="127" t="s">
        <v>953</v>
      </c>
      <c r="C469" s="127" t="s">
        <v>958</v>
      </c>
      <c r="D469" s="126" t="s">
        <v>959</v>
      </c>
      <c r="E469" s="128">
        <v>4839</v>
      </c>
      <c r="F469" s="128">
        <v>1191</v>
      </c>
      <c r="G469" s="128">
        <v>2614</v>
      </c>
      <c r="H469" s="128">
        <v>1034</v>
      </c>
      <c r="I469" s="128">
        <v>4790</v>
      </c>
      <c r="J469" s="128">
        <v>1190</v>
      </c>
      <c r="K469" s="128">
        <v>2565</v>
      </c>
      <c r="L469" s="128">
        <v>1035</v>
      </c>
      <c r="M469" s="128">
        <v>4936</v>
      </c>
      <c r="N469" s="128">
        <v>1193</v>
      </c>
      <c r="O469" s="128">
        <v>2655</v>
      </c>
      <c r="P469" s="128">
        <v>1088</v>
      </c>
    </row>
    <row r="470" spans="1:16" x14ac:dyDescent="0.25">
      <c r="A470" s="126" t="s">
        <v>952</v>
      </c>
      <c r="B470" s="127" t="s">
        <v>953</v>
      </c>
      <c r="C470" s="127" t="s">
        <v>960</v>
      </c>
      <c r="D470" s="126" t="s">
        <v>961</v>
      </c>
      <c r="E470" s="128">
        <v>964</v>
      </c>
      <c r="F470" s="128">
        <v>355</v>
      </c>
      <c r="G470" s="128">
        <v>375</v>
      </c>
      <c r="H470" s="128">
        <v>234</v>
      </c>
      <c r="I470" s="128">
        <v>905</v>
      </c>
      <c r="J470" s="128">
        <v>355</v>
      </c>
      <c r="K470" s="128">
        <v>313</v>
      </c>
      <c r="L470" s="128">
        <v>237</v>
      </c>
      <c r="M470" s="128">
        <v>888</v>
      </c>
      <c r="N470" s="128">
        <v>352</v>
      </c>
      <c r="O470" s="128">
        <v>353</v>
      </c>
      <c r="P470" s="128">
        <v>183</v>
      </c>
    </row>
    <row r="471" spans="1:16" x14ac:dyDescent="0.25">
      <c r="A471" s="126" t="s">
        <v>952</v>
      </c>
      <c r="B471" s="127" t="s">
        <v>953</v>
      </c>
      <c r="C471" s="127" t="s">
        <v>962</v>
      </c>
      <c r="D471" s="126" t="s">
        <v>963</v>
      </c>
      <c r="E471" s="128">
        <v>1372</v>
      </c>
      <c r="F471" s="128">
        <v>498</v>
      </c>
      <c r="G471" s="128">
        <v>645</v>
      </c>
      <c r="H471" s="128">
        <v>229</v>
      </c>
      <c r="I471" s="128">
        <v>1360</v>
      </c>
      <c r="J471" s="128">
        <v>499</v>
      </c>
      <c r="K471" s="128">
        <v>629</v>
      </c>
      <c r="L471" s="128">
        <v>232</v>
      </c>
      <c r="M471" s="128">
        <v>1308</v>
      </c>
      <c r="N471" s="128">
        <v>480</v>
      </c>
      <c r="O471" s="128">
        <v>578</v>
      </c>
      <c r="P471" s="128">
        <v>250</v>
      </c>
    </row>
    <row r="472" spans="1:16" x14ac:dyDescent="0.25">
      <c r="A472" s="126" t="s">
        <v>952</v>
      </c>
      <c r="B472" s="127" t="s">
        <v>953</v>
      </c>
      <c r="C472" s="127" t="s">
        <v>964</v>
      </c>
      <c r="D472" s="126" t="s">
        <v>965</v>
      </c>
      <c r="E472" s="128">
        <v>6625</v>
      </c>
      <c r="F472" s="128">
        <v>611</v>
      </c>
      <c r="G472" s="128">
        <v>5458</v>
      </c>
      <c r="H472" s="128">
        <v>556</v>
      </c>
      <c r="I472" s="128">
        <v>6676</v>
      </c>
      <c r="J472" s="128">
        <v>622</v>
      </c>
      <c r="K472" s="128">
        <v>5528</v>
      </c>
      <c r="L472" s="128">
        <v>526</v>
      </c>
      <c r="M472" s="128">
        <v>6542</v>
      </c>
      <c r="N472" s="128">
        <v>618</v>
      </c>
      <c r="O472" s="128">
        <v>5408</v>
      </c>
      <c r="P472" s="128">
        <v>516</v>
      </c>
    </row>
    <row r="473" spans="1:16" x14ac:dyDescent="0.25">
      <c r="A473" s="126" t="s">
        <v>952</v>
      </c>
      <c r="B473" s="127" t="s">
        <v>953</v>
      </c>
      <c r="C473" s="127" t="s">
        <v>966</v>
      </c>
      <c r="D473" s="126" t="s">
        <v>967</v>
      </c>
      <c r="E473" s="128">
        <v>1240</v>
      </c>
      <c r="F473" s="128">
        <v>542</v>
      </c>
      <c r="G473" s="128">
        <v>430</v>
      </c>
      <c r="H473" s="128">
        <v>268</v>
      </c>
      <c r="I473" s="128">
        <v>1252</v>
      </c>
      <c r="J473" s="128">
        <v>556</v>
      </c>
      <c r="K473" s="128">
        <v>430</v>
      </c>
      <c r="L473" s="128">
        <v>266</v>
      </c>
      <c r="M473" s="128">
        <v>1263</v>
      </c>
      <c r="N473" s="128">
        <v>540</v>
      </c>
      <c r="O473" s="128">
        <v>422</v>
      </c>
      <c r="P473" s="128">
        <v>301</v>
      </c>
    </row>
    <row r="474" spans="1:16" x14ac:dyDescent="0.25">
      <c r="A474" s="126" t="s">
        <v>952</v>
      </c>
      <c r="B474" s="127" t="s">
        <v>953</v>
      </c>
      <c r="C474" s="127" t="s">
        <v>968</v>
      </c>
      <c r="D474" s="126" t="s">
        <v>969</v>
      </c>
      <c r="E474" s="128">
        <v>2052</v>
      </c>
      <c r="F474" s="128">
        <v>565</v>
      </c>
      <c r="G474" s="128">
        <v>1051</v>
      </c>
      <c r="H474" s="128">
        <v>436</v>
      </c>
      <c r="I474" s="128">
        <v>2132</v>
      </c>
      <c r="J474" s="128">
        <v>565</v>
      </c>
      <c r="K474" s="128">
        <v>1062</v>
      </c>
      <c r="L474" s="128">
        <v>505</v>
      </c>
      <c r="M474" s="128">
        <v>2106</v>
      </c>
      <c r="N474" s="128">
        <v>579</v>
      </c>
      <c r="O474" s="128">
        <v>1033</v>
      </c>
      <c r="P474" s="128">
        <v>494</v>
      </c>
    </row>
    <row r="475" spans="1:16" x14ac:dyDescent="0.25">
      <c r="A475" s="126" t="s">
        <v>952</v>
      </c>
      <c r="B475" s="127" t="s">
        <v>953</v>
      </c>
      <c r="C475" s="127" t="s">
        <v>970</v>
      </c>
      <c r="D475" s="126" t="s">
        <v>971</v>
      </c>
      <c r="E475" s="128">
        <v>2060</v>
      </c>
      <c r="F475" s="128">
        <v>481</v>
      </c>
      <c r="G475" s="128">
        <v>949</v>
      </c>
      <c r="H475" s="128">
        <v>630</v>
      </c>
      <c r="I475" s="128">
        <v>2073</v>
      </c>
      <c r="J475" s="128">
        <v>483</v>
      </c>
      <c r="K475" s="128">
        <v>955</v>
      </c>
      <c r="L475" s="128">
        <v>635</v>
      </c>
      <c r="M475" s="128">
        <v>2016</v>
      </c>
      <c r="N475" s="128">
        <v>492</v>
      </c>
      <c r="O475" s="128">
        <v>908</v>
      </c>
      <c r="P475" s="128">
        <v>616</v>
      </c>
    </row>
    <row r="476" spans="1:16" x14ac:dyDescent="0.25">
      <c r="A476" s="126" t="s">
        <v>952</v>
      </c>
      <c r="B476" s="127" t="s">
        <v>953</v>
      </c>
      <c r="C476" s="127" t="s">
        <v>972</v>
      </c>
      <c r="D476" s="126" t="s">
        <v>973</v>
      </c>
      <c r="E476" s="128">
        <v>3183</v>
      </c>
      <c r="F476" s="128">
        <v>487</v>
      </c>
      <c r="G476" s="128">
        <v>2297</v>
      </c>
      <c r="H476" s="128">
        <v>399</v>
      </c>
      <c r="I476" s="128">
        <v>3225</v>
      </c>
      <c r="J476" s="128">
        <v>491</v>
      </c>
      <c r="K476" s="128">
        <v>2354</v>
      </c>
      <c r="L476" s="128">
        <v>380</v>
      </c>
      <c r="M476" s="128">
        <v>3117</v>
      </c>
      <c r="N476" s="128">
        <v>485</v>
      </c>
      <c r="O476" s="128">
        <v>2176</v>
      </c>
      <c r="P476" s="128">
        <v>456</v>
      </c>
    </row>
    <row r="477" spans="1:16" x14ac:dyDescent="0.25">
      <c r="A477" s="126" t="s">
        <v>952</v>
      </c>
      <c r="B477" s="127" t="s">
        <v>953</v>
      </c>
      <c r="C477" s="127" t="s">
        <v>974</v>
      </c>
      <c r="D477" s="126" t="s">
        <v>975</v>
      </c>
      <c r="E477" s="128">
        <v>3682</v>
      </c>
      <c r="F477" s="128">
        <v>637</v>
      </c>
      <c r="G477" s="128">
        <v>2752</v>
      </c>
      <c r="H477" s="128">
        <v>293</v>
      </c>
      <c r="I477" s="128">
        <v>3814</v>
      </c>
      <c r="J477" s="128">
        <v>628</v>
      </c>
      <c r="K477" s="128">
        <v>2884</v>
      </c>
      <c r="L477" s="128">
        <v>302</v>
      </c>
      <c r="M477" s="128">
        <v>4463</v>
      </c>
      <c r="N477" s="128">
        <v>628</v>
      </c>
      <c r="O477" s="128">
        <v>3509</v>
      </c>
      <c r="P477" s="128">
        <v>326</v>
      </c>
    </row>
    <row r="478" spans="1:16" x14ac:dyDescent="0.25">
      <c r="A478" s="126" t="s">
        <v>952</v>
      </c>
      <c r="B478" s="127" t="s">
        <v>953</v>
      </c>
      <c r="C478" s="127" t="s">
        <v>976</v>
      </c>
      <c r="D478" s="126" t="s">
        <v>977</v>
      </c>
      <c r="E478" s="128">
        <v>591</v>
      </c>
      <c r="F478" s="128">
        <v>268</v>
      </c>
      <c r="G478" s="128">
        <v>200</v>
      </c>
      <c r="H478" s="128">
        <v>123</v>
      </c>
      <c r="I478" s="128">
        <v>619</v>
      </c>
      <c r="J478" s="128">
        <v>268</v>
      </c>
      <c r="K478" s="128">
        <v>234</v>
      </c>
      <c r="L478" s="128">
        <v>117</v>
      </c>
      <c r="M478" s="128">
        <v>578</v>
      </c>
      <c r="N478" s="128">
        <v>268</v>
      </c>
      <c r="O478" s="128">
        <v>198</v>
      </c>
      <c r="P478" s="128">
        <v>112</v>
      </c>
    </row>
    <row r="479" spans="1:16" x14ac:dyDescent="0.25">
      <c r="A479" s="126" t="s">
        <v>952</v>
      </c>
      <c r="B479" s="127" t="s">
        <v>953</v>
      </c>
      <c r="C479" s="127" t="s">
        <v>978</v>
      </c>
      <c r="D479" s="127" t="s">
        <v>979</v>
      </c>
      <c r="E479" s="128">
        <v>158</v>
      </c>
      <c r="F479" s="128">
        <v>81</v>
      </c>
      <c r="G479" s="128">
        <v>38</v>
      </c>
      <c r="H479" s="128">
        <v>39</v>
      </c>
      <c r="I479" s="128">
        <v>159</v>
      </c>
      <c r="J479" s="128">
        <v>83</v>
      </c>
      <c r="K479" s="128">
        <v>29</v>
      </c>
      <c r="L479" s="128">
        <v>47</v>
      </c>
      <c r="M479" s="128">
        <v>158</v>
      </c>
      <c r="N479" s="128">
        <v>83</v>
      </c>
      <c r="O479" s="128">
        <v>30</v>
      </c>
      <c r="P479" s="128">
        <v>45</v>
      </c>
    </row>
    <row r="480" spans="1:16" x14ac:dyDescent="0.25">
      <c r="A480" s="126" t="s">
        <v>952</v>
      </c>
      <c r="B480" s="127" t="s">
        <v>953</v>
      </c>
      <c r="C480" s="127" t="s">
        <v>980</v>
      </c>
      <c r="D480" s="126" t="s">
        <v>981</v>
      </c>
      <c r="E480" s="128">
        <v>1084</v>
      </c>
      <c r="F480" s="128">
        <v>259</v>
      </c>
      <c r="G480" s="128">
        <v>594</v>
      </c>
      <c r="H480" s="128">
        <v>231</v>
      </c>
      <c r="I480" s="128">
        <v>1154</v>
      </c>
      <c r="J480" s="128">
        <v>265</v>
      </c>
      <c r="K480" s="128">
        <v>657</v>
      </c>
      <c r="L480" s="128">
        <v>232</v>
      </c>
      <c r="M480" s="128">
        <v>1089</v>
      </c>
      <c r="N480" s="128">
        <v>265</v>
      </c>
      <c r="O480" s="128">
        <v>599</v>
      </c>
      <c r="P480" s="128">
        <v>225</v>
      </c>
    </row>
    <row r="481" spans="1:16" x14ac:dyDescent="0.25">
      <c r="A481" s="126" t="s">
        <v>952</v>
      </c>
      <c r="B481" s="127" t="s">
        <v>953</v>
      </c>
      <c r="C481" s="127" t="s">
        <v>982</v>
      </c>
      <c r="D481" s="126" t="s">
        <v>983</v>
      </c>
      <c r="E481" s="128">
        <v>2870</v>
      </c>
      <c r="F481" s="128">
        <v>765</v>
      </c>
      <c r="G481" s="128">
        <v>1556</v>
      </c>
      <c r="H481" s="128">
        <v>549</v>
      </c>
      <c r="I481" s="128">
        <v>2936</v>
      </c>
      <c r="J481" s="128">
        <v>772</v>
      </c>
      <c r="K481" s="128">
        <v>1569</v>
      </c>
      <c r="L481" s="128">
        <v>595</v>
      </c>
      <c r="M481" s="128">
        <v>2983</v>
      </c>
      <c r="N481" s="128">
        <v>850</v>
      </c>
      <c r="O481" s="128">
        <v>1546</v>
      </c>
      <c r="P481" s="128">
        <v>587</v>
      </c>
    </row>
    <row r="482" spans="1:16" x14ac:dyDescent="0.25">
      <c r="A482" s="126" t="s">
        <v>952</v>
      </c>
      <c r="B482" s="127" t="s">
        <v>953</v>
      </c>
      <c r="C482" s="127" t="s">
        <v>994</v>
      </c>
      <c r="D482" s="126" t="s">
        <v>995</v>
      </c>
      <c r="E482" s="128">
        <v>1737</v>
      </c>
      <c r="F482" s="128">
        <v>616</v>
      </c>
      <c r="G482" s="128">
        <v>693</v>
      </c>
      <c r="H482" s="128">
        <v>428</v>
      </c>
      <c r="I482" s="128">
        <v>1784</v>
      </c>
      <c r="J482" s="128">
        <v>648</v>
      </c>
      <c r="K482" s="128">
        <v>710</v>
      </c>
      <c r="L482" s="128">
        <v>426</v>
      </c>
      <c r="M482" s="128">
        <v>1723</v>
      </c>
      <c r="N482" s="128">
        <v>645</v>
      </c>
      <c r="O482" s="128">
        <v>637</v>
      </c>
      <c r="P482" s="128">
        <v>441</v>
      </c>
    </row>
    <row r="483" spans="1:16" x14ac:dyDescent="0.25">
      <c r="A483" s="126" t="s">
        <v>952</v>
      </c>
      <c r="B483" s="127" t="s">
        <v>953</v>
      </c>
      <c r="C483" s="127" t="s">
        <v>984</v>
      </c>
      <c r="D483" s="126" t="s">
        <v>985</v>
      </c>
      <c r="E483" s="128">
        <v>505</v>
      </c>
      <c r="F483" s="128">
        <v>225</v>
      </c>
      <c r="G483" s="128">
        <v>106</v>
      </c>
      <c r="H483" s="128">
        <v>174</v>
      </c>
      <c r="I483" s="128">
        <v>572</v>
      </c>
      <c r="J483" s="128">
        <v>291</v>
      </c>
      <c r="K483" s="128">
        <v>107</v>
      </c>
      <c r="L483" s="128">
        <v>174</v>
      </c>
      <c r="M483" s="128">
        <v>538</v>
      </c>
      <c r="N483" s="128">
        <v>287</v>
      </c>
      <c r="O483" s="128">
        <v>76</v>
      </c>
      <c r="P483" s="128">
        <v>175</v>
      </c>
    </row>
    <row r="484" spans="1:16" x14ac:dyDescent="0.25">
      <c r="A484" s="126" t="s">
        <v>952</v>
      </c>
      <c r="B484" s="127" t="s">
        <v>953</v>
      </c>
      <c r="C484" s="127" t="s">
        <v>986</v>
      </c>
      <c r="D484" s="126" t="s">
        <v>987</v>
      </c>
      <c r="E484" s="128">
        <v>1025</v>
      </c>
      <c r="F484" s="128">
        <v>286</v>
      </c>
      <c r="G484" s="128">
        <v>432</v>
      </c>
      <c r="H484" s="128">
        <v>307</v>
      </c>
      <c r="I484" s="128">
        <v>1014</v>
      </c>
      <c r="J484" s="128">
        <v>284</v>
      </c>
      <c r="K484" s="128">
        <v>428</v>
      </c>
      <c r="L484" s="128">
        <v>302</v>
      </c>
      <c r="M484" s="128">
        <v>1027</v>
      </c>
      <c r="N484" s="128">
        <v>292</v>
      </c>
      <c r="O484" s="128">
        <v>425</v>
      </c>
      <c r="P484" s="128">
        <v>310</v>
      </c>
    </row>
    <row r="485" spans="1:16" x14ac:dyDescent="0.25">
      <c r="A485" s="126" t="s">
        <v>952</v>
      </c>
      <c r="B485" s="127" t="s">
        <v>953</v>
      </c>
      <c r="C485" s="127" t="s">
        <v>988</v>
      </c>
      <c r="D485" s="126" t="s">
        <v>989</v>
      </c>
      <c r="E485" s="128">
        <v>956</v>
      </c>
      <c r="F485" s="128">
        <v>280</v>
      </c>
      <c r="G485" s="128">
        <v>378</v>
      </c>
      <c r="H485" s="128">
        <v>298</v>
      </c>
      <c r="I485" s="128">
        <v>951</v>
      </c>
      <c r="J485" s="128">
        <v>322</v>
      </c>
      <c r="K485" s="128">
        <v>339</v>
      </c>
      <c r="L485" s="128">
        <v>290</v>
      </c>
      <c r="M485" s="128">
        <v>944</v>
      </c>
      <c r="N485" s="128">
        <v>324</v>
      </c>
      <c r="O485" s="128">
        <v>335</v>
      </c>
      <c r="P485" s="128">
        <v>285</v>
      </c>
    </row>
    <row r="486" spans="1:16" x14ac:dyDescent="0.25">
      <c r="A486" s="126" t="s">
        <v>952</v>
      </c>
      <c r="B486" s="127" t="s">
        <v>953</v>
      </c>
      <c r="C486" s="127" t="s">
        <v>990</v>
      </c>
      <c r="D486" s="126" t="s">
        <v>991</v>
      </c>
      <c r="E486" s="128">
        <v>860</v>
      </c>
      <c r="F486" s="128">
        <v>439</v>
      </c>
      <c r="G486" s="128">
        <v>200</v>
      </c>
      <c r="H486" s="128">
        <v>221</v>
      </c>
      <c r="I486" s="128">
        <v>860</v>
      </c>
      <c r="J486" s="128">
        <v>440</v>
      </c>
      <c r="K486" s="128">
        <v>180</v>
      </c>
      <c r="L486" s="128">
        <v>240</v>
      </c>
      <c r="M486" s="128">
        <v>954</v>
      </c>
      <c r="N486" s="128">
        <v>538</v>
      </c>
      <c r="O486" s="128">
        <v>172</v>
      </c>
      <c r="P486" s="128">
        <v>244</v>
      </c>
    </row>
    <row r="487" spans="1:16" x14ac:dyDescent="0.25">
      <c r="A487" s="126" t="s">
        <v>952</v>
      </c>
      <c r="B487" s="127" t="s">
        <v>953</v>
      </c>
      <c r="C487" s="127" t="s">
        <v>992</v>
      </c>
      <c r="D487" s="126" t="s">
        <v>993</v>
      </c>
      <c r="E487" s="128">
        <v>792</v>
      </c>
      <c r="F487" s="128">
        <v>325</v>
      </c>
      <c r="G487" s="128">
        <v>181</v>
      </c>
      <c r="H487" s="128">
        <v>286</v>
      </c>
      <c r="I487" s="128">
        <v>827</v>
      </c>
      <c r="J487" s="128">
        <v>347</v>
      </c>
      <c r="K487" s="128">
        <v>181</v>
      </c>
      <c r="L487" s="128">
        <v>299</v>
      </c>
      <c r="M487" s="128">
        <v>818</v>
      </c>
      <c r="N487" s="128">
        <v>348</v>
      </c>
      <c r="O487" s="128">
        <v>174</v>
      </c>
      <c r="P487" s="128">
        <v>296</v>
      </c>
    </row>
    <row r="488" spans="1:16" x14ac:dyDescent="0.25">
      <c r="A488" s="126" t="s">
        <v>952</v>
      </c>
      <c r="B488" s="127" t="s">
        <v>953</v>
      </c>
      <c r="C488" s="127" t="s">
        <v>996</v>
      </c>
      <c r="D488" s="126" t="s">
        <v>997</v>
      </c>
      <c r="E488" s="128">
        <v>2110</v>
      </c>
      <c r="F488" s="128">
        <v>339</v>
      </c>
      <c r="G488" s="128">
        <v>880</v>
      </c>
      <c r="H488" s="128">
        <v>891</v>
      </c>
      <c r="I488" s="128">
        <v>2043</v>
      </c>
      <c r="J488" s="128">
        <v>339</v>
      </c>
      <c r="K488" s="128">
        <v>904</v>
      </c>
      <c r="L488" s="128">
        <v>800</v>
      </c>
      <c r="M488" s="128">
        <v>1996</v>
      </c>
      <c r="N488" s="128">
        <v>334</v>
      </c>
      <c r="O488" s="128">
        <v>888</v>
      </c>
      <c r="P488" s="128">
        <v>774</v>
      </c>
    </row>
    <row r="489" spans="1:16" x14ac:dyDescent="0.25">
      <c r="A489" s="126" t="s">
        <v>952</v>
      </c>
      <c r="B489" s="127" t="s">
        <v>953</v>
      </c>
      <c r="C489" s="127" t="s">
        <v>998</v>
      </c>
      <c r="D489" s="126" t="s">
        <v>999</v>
      </c>
      <c r="E489" s="128">
        <v>938</v>
      </c>
      <c r="F489" s="128">
        <v>287</v>
      </c>
      <c r="G489" s="128">
        <v>316</v>
      </c>
      <c r="H489" s="128">
        <v>335</v>
      </c>
      <c r="I489" s="128">
        <v>954</v>
      </c>
      <c r="J489" s="128">
        <v>282</v>
      </c>
      <c r="K489" s="128">
        <v>322</v>
      </c>
      <c r="L489" s="128">
        <v>350</v>
      </c>
      <c r="M489" s="128">
        <v>981</v>
      </c>
      <c r="N489" s="128">
        <v>295</v>
      </c>
      <c r="O489" s="128">
        <v>358</v>
      </c>
      <c r="P489" s="128">
        <v>328</v>
      </c>
    </row>
    <row r="490" spans="1:16" x14ac:dyDescent="0.25">
      <c r="A490" s="126" t="s">
        <v>952</v>
      </c>
      <c r="B490" s="127" t="s">
        <v>953</v>
      </c>
      <c r="C490" s="127" t="s">
        <v>1000</v>
      </c>
      <c r="D490" s="126" t="s">
        <v>1001</v>
      </c>
      <c r="E490" s="128">
        <v>3591</v>
      </c>
      <c r="F490" s="128">
        <v>375</v>
      </c>
      <c r="G490" s="128">
        <v>2574</v>
      </c>
      <c r="H490" s="128">
        <v>642</v>
      </c>
      <c r="I490" s="128">
        <v>3521</v>
      </c>
      <c r="J490" s="128">
        <v>382</v>
      </c>
      <c r="K490" s="128">
        <v>2481</v>
      </c>
      <c r="L490" s="128">
        <v>658</v>
      </c>
      <c r="M490" s="128">
        <v>3501</v>
      </c>
      <c r="N490" s="128">
        <v>387</v>
      </c>
      <c r="O490" s="128">
        <v>2493</v>
      </c>
      <c r="P490" s="128">
        <v>621</v>
      </c>
    </row>
    <row r="491" spans="1:16" x14ac:dyDescent="0.25">
      <c r="A491" s="126" t="s">
        <v>952</v>
      </c>
      <c r="B491" s="127" t="s">
        <v>953</v>
      </c>
      <c r="C491" s="127" t="s">
        <v>1002</v>
      </c>
      <c r="D491" s="126" t="s">
        <v>1003</v>
      </c>
      <c r="E491" s="128">
        <v>616</v>
      </c>
      <c r="F491" s="128">
        <v>269</v>
      </c>
      <c r="G491" s="128">
        <v>185</v>
      </c>
      <c r="H491" s="128">
        <v>162</v>
      </c>
      <c r="I491" s="128">
        <v>609</v>
      </c>
      <c r="J491" s="128">
        <v>268</v>
      </c>
      <c r="K491" s="128">
        <v>181</v>
      </c>
      <c r="L491" s="128">
        <v>160</v>
      </c>
      <c r="M491" s="128">
        <v>622</v>
      </c>
      <c r="N491" s="128">
        <v>270</v>
      </c>
      <c r="O491" s="128">
        <v>191</v>
      </c>
      <c r="P491" s="128">
        <v>161</v>
      </c>
    </row>
    <row r="492" spans="1:16" x14ac:dyDescent="0.25">
      <c r="A492" s="126" t="s">
        <v>952</v>
      </c>
      <c r="B492" s="127" t="s">
        <v>953</v>
      </c>
      <c r="C492" s="127" t="s">
        <v>954</v>
      </c>
      <c r="D492" s="126" t="s">
        <v>955</v>
      </c>
      <c r="E492" s="128">
        <v>114937</v>
      </c>
      <c r="F492" s="128">
        <v>15931</v>
      </c>
      <c r="G492" s="128">
        <v>80446</v>
      </c>
      <c r="H492" s="128">
        <v>18560</v>
      </c>
      <c r="I492" s="128">
        <v>115324</v>
      </c>
      <c r="J492" s="128">
        <v>16829</v>
      </c>
      <c r="K492" s="128">
        <v>79958</v>
      </c>
      <c r="L492" s="128">
        <v>18537</v>
      </c>
      <c r="M492" s="128">
        <v>114733</v>
      </c>
      <c r="N492" s="128">
        <v>17014</v>
      </c>
      <c r="O492" s="128">
        <v>79432</v>
      </c>
      <c r="P492" s="128">
        <v>18287</v>
      </c>
    </row>
    <row r="493" spans="1:16" x14ac:dyDescent="0.25">
      <c r="A493" s="126" t="s">
        <v>952</v>
      </c>
      <c r="B493" s="127" t="s">
        <v>953</v>
      </c>
      <c r="C493" s="127" t="s">
        <v>2358</v>
      </c>
      <c r="D493" s="126" t="s">
        <v>2358</v>
      </c>
      <c r="E493" s="128">
        <v>6</v>
      </c>
      <c r="F493" s="128">
        <v>0</v>
      </c>
      <c r="G493" s="128">
        <v>2</v>
      </c>
      <c r="H493" s="128">
        <v>4</v>
      </c>
      <c r="I493" s="128">
        <v>3</v>
      </c>
      <c r="J493" s="128">
        <v>1</v>
      </c>
      <c r="K493" s="128">
        <v>0</v>
      </c>
      <c r="L493" s="128">
        <v>2</v>
      </c>
      <c r="M493" s="128">
        <v>6</v>
      </c>
      <c r="N493" s="128">
        <v>0</v>
      </c>
      <c r="O493" s="128">
        <v>5</v>
      </c>
      <c r="P493" s="128">
        <v>1</v>
      </c>
    </row>
    <row r="494" spans="1:16" x14ac:dyDescent="0.25">
      <c r="A494" s="126" t="s">
        <v>1291</v>
      </c>
      <c r="B494" s="127" t="s">
        <v>1292</v>
      </c>
      <c r="C494" s="127" t="s">
        <v>1295</v>
      </c>
      <c r="D494" s="126" t="s">
        <v>1296</v>
      </c>
      <c r="E494" s="128">
        <v>4491</v>
      </c>
      <c r="F494" s="128">
        <v>255</v>
      </c>
      <c r="G494" s="128">
        <v>4092</v>
      </c>
      <c r="H494" s="128">
        <v>144</v>
      </c>
      <c r="I494" s="128">
        <v>4538</v>
      </c>
      <c r="J494" s="128">
        <v>252</v>
      </c>
      <c r="K494" s="128">
        <v>4127</v>
      </c>
      <c r="L494" s="128">
        <v>159</v>
      </c>
      <c r="M494" s="128">
        <v>4237</v>
      </c>
      <c r="N494" s="128">
        <v>255</v>
      </c>
      <c r="O494" s="128">
        <v>3832</v>
      </c>
      <c r="P494" s="128">
        <v>150</v>
      </c>
    </row>
    <row r="495" spans="1:16" x14ac:dyDescent="0.25">
      <c r="A495" s="126" t="s">
        <v>1291</v>
      </c>
      <c r="B495" s="127" t="s">
        <v>1292</v>
      </c>
      <c r="C495" s="127" t="s">
        <v>1297</v>
      </c>
      <c r="D495" s="126" t="s">
        <v>1298</v>
      </c>
      <c r="E495" s="128">
        <v>482</v>
      </c>
      <c r="F495" s="128">
        <v>238</v>
      </c>
      <c r="G495" s="128">
        <v>176</v>
      </c>
      <c r="H495" s="128">
        <v>68</v>
      </c>
      <c r="I495" s="128">
        <v>495</v>
      </c>
      <c r="J495" s="128">
        <v>237</v>
      </c>
      <c r="K495" s="128">
        <v>177</v>
      </c>
      <c r="L495" s="128">
        <v>81</v>
      </c>
      <c r="M495" s="128">
        <v>470</v>
      </c>
      <c r="N495" s="128">
        <v>242</v>
      </c>
      <c r="O495" s="128">
        <v>153</v>
      </c>
      <c r="P495" s="128">
        <v>75</v>
      </c>
    </row>
    <row r="496" spans="1:16" x14ac:dyDescent="0.25">
      <c r="A496" s="126" t="s">
        <v>1291</v>
      </c>
      <c r="B496" s="127" t="s">
        <v>1292</v>
      </c>
      <c r="C496" s="127" t="s">
        <v>1299</v>
      </c>
      <c r="D496" s="126" t="s">
        <v>1300</v>
      </c>
      <c r="E496" s="128">
        <v>284</v>
      </c>
      <c r="F496" s="128">
        <v>179</v>
      </c>
      <c r="G496" s="128">
        <v>88</v>
      </c>
      <c r="H496" s="128">
        <v>17</v>
      </c>
      <c r="I496" s="128">
        <v>319</v>
      </c>
      <c r="J496" s="128">
        <v>175</v>
      </c>
      <c r="K496" s="128">
        <v>126</v>
      </c>
      <c r="L496" s="128">
        <v>18</v>
      </c>
      <c r="M496" s="128">
        <v>283</v>
      </c>
      <c r="N496" s="128">
        <v>180</v>
      </c>
      <c r="O496" s="128">
        <v>61</v>
      </c>
      <c r="P496" s="128">
        <v>42</v>
      </c>
    </row>
    <row r="497" spans="1:16" x14ac:dyDescent="0.25">
      <c r="A497" s="126" t="s">
        <v>1291</v>
      </c>
      <c r="B497" s="127" t="s">
        <v>1292</v>
      </c>
      <c r="C497" s="127" t="s">
        <v>1301</v>
      </c>
      <c r="D497" s="126" t="s">
        <v>1302</v>
      </c>
      <c r="E497" s="128">
        <v>673</v>
      </c>
      <c r="F497" s="128">
        <v>161</v>
      </c>
      <c r="G497" s="128">
        <v>462</v>
      </c>
      <c r="H497" s="128">
        <v>50</v>
      </c>
      <c r="I497" s="128">
        <v>923</v>
      </c>
      <c r="J497" s="128">
        <v>161</v>
      </c>
      <c r="K497" s="128">
        <v>699</v>
      </c>
      <c r="L497" s="128">
        <v>63</v>
      </c>
      <c r="M497" s="128">
        <v>619</v>
      </c>
      <c r="N497" s="128">
        <v>161</v>
      </c>
      <c r="O497" s="128">
        <v>400</v>
      </c>
      <c r="P497" s="128">
        <v>58</v>
      </c>
    </row>
    <row r="498" spans="1:16" x14ac:dyDescent="0.25">
      <c r="A498" s="126" t="s">
        <v>1291</v>
      </c>
      <c r="B498" s="127" t="s">
        <v>1292</v>
      </c>
      <c r="C498" s="127" t="s">
        <v>1303</v>
      </c>
      <c r="D498" s="126" t="s">
        <v>1304</v>
      </c>
      <c r="E498" s="128">
        <v>732</v>
      </c>
      <c r="F498" s="128">
        <v>271</v>
      </c>
      <c r="G498" s="128">
        <v>328</v>
      </c>
      <c r="H498" s="128">
        <v>133</v>
      </c>
      <c r="I498" s="128">
        <v>702</v>
      </c>
      <c r="J498" s="128">
        <v>270</v>
      </c>
      <c r="K498" s="128">
        <v>301</v>
      </c>
      <c r="L498" s="128">
        <v>131</v>
      </c>
      <c r="M498" s="128">
        <v>668</v>
      </c>
      <c r="N498" s="128">
        <v>276</v>
      </c>
      <c r="O498" s="128">
        <v>268</v>
      </c>
      <c r="P498" s="128">
        <v>124</v>
      </c>
    </row>
    <row r="499" spans="1:16" x14ac:dyDescent="0.25">
      <c r="A499" s="126" t="s">
        <v>1291</v>
      </c>
      <c r="B499" s="127" t="s">
        <v>1292</v>
      </c>
      <c r="C499" s="127" t="s">
        <v>1305</v>
      </c>
      <c r="D499" s="126" t="s">
        <v>1306</v>
      </c>
      <c r="E499" s="128">
        <v>565</v>
      </c>
      <c r="F499" s="128">
        <v>259</v>
      </c>
      <c r="G499" s="128">
        <v>119</v>
      </c>
      <c r="H499" s="128">
        <v>187</v>
      </c>
      <c r="I499" s="128">
        <v>573</v>
      </c>
      <c r="J499" s="128">
        <v>259</v>
      </c>
      <c r="K499" s="128">
        <v>114</v>
      </c>
      <c r="L499" s="128">
        <v>200</v>
      </c>
      <c r="M499" s="128">
        <v>580</v>
      </c>
      <c r="N499" s="128">
        <v>263</v>
      </c>
      <c r="O499" s="128">
        <v>125</v>
      </c>
      <c r="P499" s="128">
        <v>192</v>
      </c>
    </row>
    <row r="500" spans="1:16" x14ac:dyDescent="0.25">
      <c r="A500" s="126" t="s">
        <v>1291</v>
      </c>
      <c r="B500" s="127" t="s">
        <v>1292</v>
      </c>
      <c r="C500" s="127" t="s">
        <v>1307</v>
      </c>
      <c r="D500" s="126" t="s">
        <v>1308</v>
      </c>
      <c r="E500" s="128">
        <v>296</v>
      </c>
      <c r="F500" s="128">
        <v>185</v>
      </c>
      <c r="G500" s="128">
        <v>48</v>
      </c>
      <c r="H500" s="128">
        <v>63</v>
      </c>
      <c r="I500" s="128">
        <v>283</v>
      </c>
      <c r="J500" s="128">
        <v>182</v>
      </c>
      <c r="K500" s="128">
        <v>43</v>
      </c>
      <c r="L500" s="128">
        <v>58</v>
      </c>
      <c r="M500" s="128">
        <v>303</v>
      </c>
      <c r="N500" s="128">
        <v>186</v>
      </c>
      <c r="O500" s="128">
        <v>59</v>
      </c>
      <c r="P500" s="128">
        <v>58</v>
      </c>
    </row>
    <row r="501" spans="1:16" x14ac:dyDescent="0.25">
      <c r="A501" s="126" t="s">
        <v>1291</v>
      </c>
      <c r="B501" s="127" t="s">
        <v>1292</v>
      </c>
      <c r="C501" s="127" t="s">
        <v>1311</v>
      </c>
      <c r="D501" s="126" t="s">
        <v>1312</v>
      </c>
      <c r="E501" s="128">
        <v>389</v>
      </c>
      <c r="F501" s="128">
        <v>211</v>
      </c>
      <c r="G501" s="128">
        <v>52</v>
      </c>
      <c r="H501" s="128">
        <v>126</v>
      </c>
      <c r="I501" s="128">
        <v>396</v>
      </c>
      <c r="J501" s="128">
        <v>209</v>
      </c>
      <c r="K501" s="128">
        <v>54</v>
      </c>
      <c r="L501" s="128">
        <v>133</v>
      </c>
      <c r="M501" s="128">
        <v>394</v>
      </c>
      <c r="N501" s="128">
        <v>213</v>
      </c>
      <c r="O501" s="128">
        <v>50</v>
      </c>
      <c r="P501" s="128">
        <v>131</v>
      </c>
    </row>
    <row r="502" spans="1:16" x14ac:dyDescent="0.25">
      <c r="A502" s="126" t="s">
        <v>1291</v>
      </c>
      <c r="B502" s="127" t="s">
        <v>1292</v>
      </c>
      <c r="C502" s="127" t="s">
        <v>1313</v>
      </c>
      <c r="D502" s="126" t="s">
        <v>1314</v>
      </c>
      <c r="E502" s="128">
        <v>196</v>
      </c>
      <c r="F502" s="128">
        <v>121</v>
      </c>
      <c r="G502" s="128">
        <v>33</v>
      </c>
      <c r="H502" s="128">
        <v>42</v>
      </c>
      <c r="I502" s="128">
        <v>191</v>
      </c>
      <c r="J502" s="128">
        <v>122</v>
      </c>
      <c r="K502" s="128">
        <v>29</v>
      </c>
      <c r="L502" s="128">
        <v>40</v>
      </c>
      <c r="M502" s="128">
        <v>196</v>
      </c>
      <c r="N502" s="128">
        <v>122</v>
      </c>
      <c r="O502" s="128">
        <v>30</v>
      </c>
      <c r="P502" s="128">
        <v>44</v>
      </c>
    </row>
    <row r="503" spans="1:16" x14ac:dyDescent="0.25">
      <c r="A503" s="126" t="s">
        <v>1291</v>
      </c>
      <c r="B503" s="127" t="s">
        <v>1292</v>
      </c>
      <c r="C503" s="127" t="s">
        <v>1315</v>
      </c>
      <c r="D503" s="126" t="s">
        <v>1316</v>
      </c>
      <c r="E503" s="128">
        <v>750</v>
      </c>
      <c r="F503" s="128">
        <v>319</v>
      </c>
      <c r="G503" s="128">
        <v>220</v>
      </c>
      <c r="H503" s="128">
        <v>211</v>
      </c>
      <c r="I503" s="128">
        <v>733</v>
      </c>
      <c r="J503" s="128">
        <v>317</v>
      </c>
      <c r="K503" s="128">
        <v>213</v>
      </c>
      <c r="L503" s="128">
        <v>203</v>
      </c>
      <c r="M503" s="128">
        <v>793</v>
      </c>
      <c r="N503" s="128">
        <v>329</v>
      </c>
      <c r="O503" s="128">
        <v>200</v>
      </c>
      <c r="P503" s="128">
        <v>264</v>
      </c>
    </row>
    <row r="504" spans="1:16" x14ac:dyDescent="0.25">
      <c r="A504" s="126" t="s">
        <v>1291</v>
      </c>
      <c r="B504" s="127" t="s">
        <v>1292</v>
      </c>
      <c r="C504" s="127" t="s">
        <v>1309</v>
      </c>
      <c r="D504" s="126" t="s">
        <v>1310</v>
      </c>
      <c r="E504" s="128">
        <v>196</v>
      </c>
      <c r="F504" s="128">
        <v>147</v>
      </c>
      <c r="G504" s="128">
        <v>40</v>
      </c>
      <c r="H504" s="128">
        <v>9</v>
      </c>
      <c r="I504" s="128">
        <v>196</v>
      </c>
      <c r="J504" s="128">
        <v>145</v>
      </c>
      <c r="K504" s="128">
        <v>44</v>
      </c>
      <c r="L504" s="128">
        <v>7</v>
      </c>
      <c r="M504" s="128">
        <v>199</v>
      </c>
      <c r="N504" s="128">
        <v>150</v>
      </c>
      <c r="O504" s="128">
        <v>42</v>
      </c>
      <c r="P504" s="128">
        <v>7</v>
      </c>
    </row>
    <row r="505" spans="1:16" x14ac:dyDescent="0.25">
      <c r="A505" s="126" t="s">
        <v>1291</v>
      </c>
      <c r="B505" s="127" t="s">
        <v>1292</v>
      </c>
      <c r="C505" s="127" t="s">
        <v>1317</v>
      </c>
      <c r="D505" s="126" t="s">
        <v>1318</v>
      </c>
      <c r="E505" s="128">
        <v>552</v>
      </c>
      <c r="F505" s="128">
        <v>184</v>
      </c>
      <c r="G505" s="128">
        <v>279</v>
      </c>
      <c r="H505" s="128">
        <v>89</v>
      </c>
      <c r="I505" s="128">
        <v>572</v>
      </c>
      <c r="J505" s="128">
        <v>187</v>
      </c>
      <c r="K505" s="128">
        <v>297</v>
      </c>
      <c r="L505" s="128">
        <v>88</v>
      </c>
      <c r="M505" s="128">
        <v>575</v>
      </c>
      <c r="N505" s="128">
        <v>188</v>
      </c>
      <c r="O505" s="128">
        <v>291</v>
      </c>
      <c r="P505" s="128">
        <v>96</v>
      </c>
    </row>
    <row r="506" spans="1:16" x14ac:dyDescent="0.25">
      <c r="A506" s="126" t="s">
        <v>1291</v>
      </c>
      <c r="B506" s="127" t="s">
        <v>1292</v>
      </c>
      <c r="C506" s="127" t="s">
        <v>1319</v>
      </c>
      <c r="D506" s="126" t="s">
        <v>1320</v>
      </c>
      <c r="E506" s="128">
        <v>326</v>
      </c>
      <c r="F506" s="128">
        <v>195</v>
      </c>
      <c r="G506" s="128">
        <v>77</v>
      </c>
      <c r="H506" s="128">
        <v>54</v>
      </c>
      <c r="I506" s="128">
        <v>327</v>
      </c>
      <c r="J506" s="128">
        <v>194</v>
      </c>
      <c r="K506" s="128">
        <v>53</v>
      </c>
      <c r="L506" s="128">
        <v>80</v>
      </c>
      <c r="M506" s="128">
        <v>343</v>
      </c>
      <c r="N506" s="128">
        <v>194</v>
      </c>
      <c r="O506" s="128">
        <v>65</v>
      </c>
      <c r="P506" s="128">
        <v>84</v>
      </c>
    </row>
    <row r="507" spans="1:16" x14ac:dyDescent="0.25">
      <c r="A507" s="126" t="s">
        <v>1291</v>
      </c>
      <c r="B507" s="127" t="s">
        <v>1292</v>
      </c>
      <c r="C507" s="127" t="s">
        <v>1321</v>
      </c>
      <c r="D507" s="126" t="s">
        <v>1322</v>
      </c>
      <c r="E507" s="128">
        <v>3653</v>
      </c>
      <c r="F507" s="128">
        <v>745</v>
      </c>
      <c r="G507" s="128">
        <v>2027</v>
      </c>
      <c r="H507" s="128">
        <v>881</v>
      </c>
      <c r="I507" s="128">
        <v>3633</v>
      </c>
      <c r="J507" s="128">
        <v>742</v>
      </c>
      <c r="K507" s="128">
        <v>2038</v>
      </c>
      <c r="L507" s="128">
        <v>853</v>
      </c>
      <c r="M507" s="128">
        <v>3479</v>
      </c>
      <c r="N507" s="128">
        <v>752</v>
      </c>
      <c r="O507" s="128">
        <v>1905</v>
      </c>
      <c r="P507" s="128">
        <v>822</v>
      </c>
    </row>
    <row r="508" spans="1:16" x14ac:dyDescent="0.25">
      <c r="A508" s="126" t="s">
        <v>1291</v>
      </c>
      <c r="B508" s="127" t="s">
        <v>1292</v>
      </c>
      <c r="C508" s="127" t="s">
        <v>1323</v>
      </c>
      <c r="D508" s="126" t="s">
        <v>1324</v>
      </c>
      <c r="E508" s="128">
        <v>211</v>
      </c>
      <c r="F508" s="128">
        <v>92</v>
      </c>
      <c r="G508" s="128">
        <v>96</v>
      </c>
      <c r="H508" s="128">
        <v>23</v>
      </c>
      <c r="I508" s="128">
        <v>231</v>
      </c>
      <c r="J508" s="128">
        <v>92</v>
      </c>
      <c r="K508" s="128">
        <v>112</v>
      </c>
      <c r="L508" s="128">
        <v>27</v>
      </c>
      <c r="M508" s="128">
        <v>220</v>
      </c>
      <c r="N508" s="128">
        <v>92</v>
      </c>
      <c r="O508" s="128">
        <v>104</v>
      </c>
      <c r="P508" s="128">
        <v>24</v>
      </c>
    </row>
    <row r="509" spans="1:16" x14ac:dyDescent="0.25">
      <c r="A509" s="126" t="s">
        <v>1291</v>
      </c>
      <c r="B509" s="127" t="s">
        <v>1292</v>
      </c>
      <c r="C509" s="127" t="s">
        <v>1325</v>
      </c>
      <c r="D509" s="126" t="s">
        <v>1326</v>
      </c>
      <c r="E509" s="128">
        <v>451</v>
      </c>
      <c r="F509" s="128">
        <v>149</v>
      </c>
      <c r="G509" s="128">
        <v>233</v>
      </c>
      <c r="H509" s="128">
        <v>69</v>
      </c>
      <c r="I509" s="128">
        <v>487</v>
      </c>
      <c r="J509" s="128">
        <v>147</v>
      </c>
      <c r="K509" s="128">
        <v>257</v>
      </c>
      <c r="L509" s="128">
        <v>83</v>
      </c>
      <c r="M509" s="128">
        <v>475</v>
      </c>
      <c r="N509" s="128">
        <v>147</v>
      </c>
      <c r="O509" s="128">
        <v>239</v>
      </c>
      <c r="P509" s="128">
        <v>89</v>
      </c>
    </row>
    <row r="510" spans="1:16" x14ac:dyDescent="0.25">
      <c r="A510" s="126" t="s">
        <v>1291</v>
      </c>
      <c r="B510" s="127" t="s">
        <v>1292</v>
      </c>
      <c r="C510" s="127" t="s">
        <v>1327</v>
      </c>
      <c r="D510" s="126" t="s">
        <v>1328</v>
      </c>
      <c r="E510" s="128">
        <v>258</v>
      </c>
      <c r="F510" s="128">
        <v>129</v>
      </c>
      <c r="G510" s="128">
        <v>113</v>
      </c>
      <c r="H510" s="128">
        <v>16</v>
      </c>
      <c r="I510" s="128">
        <v>278</v>
      </c>
      <c r="J510" s="128">
        <v>129</v>
      </c>
      <c r="K510" s="128">
        <v>132</v>
      </c>
      <c r="L510" s="128">
        <v>17</v>
      </c>
      <c r="M510" s="128">
        <v>375</v>
      </c>
      <c r="N510" s="128">
        <v>140</v>
      </c>
      <c r="O510" s="128">
        <v>226</v>
      </c>
      <c r="P510" s="128">
        <v>9</v>
      </c>
    </row>
    <row r="511" spans="1:16" x14ac:dyDescent="0.25">
      <c r="A511" s="126" t="s">
        <v>1291</v>
      </c>
      <c r="B511" s="127" t="s">
        <v>1292</v>
      </c>
      <c r="C511" s="127" t="s">
        <v>1329</v>
      </c>
      <c r="D511" s="126" t="s">
        <v>1330</v>
      </c>
      <c r="E511" s="128">
        <v>377</v>
      </c>
      <c r="F511" s="128">
        <v>208</v>
      </c>
      <c r="G511" s="128">
        <v>126</v>
      </c>
      <c r="H511" s="128">
        <v>43</v>
      </c>
      <c r="I511" s="128">
        <v>347</v>
      </c>
      <c r="J511" s="128">
        <v>209</v>
      </c>
      <c r="K511" s="128">
        <v>101</v>
      </c>
      <c r="L511" s="128">
        <v>37</v>
      </c>
      <c r="M511" s="128">
        <v>324</v>
      </c>
      <c r="N511" s="128">
        <v>213</v>
      </c>
      <c r="O511" s="128">
        <v>83</v>
      </c>
      <c r="P511" s="128">
        <v>28</v>
      </c>
    </row>
    <row r="512" spans="1:16" x14ac:dyDescent="0.25">
      <c r="A512" s="126" t="s">
        <v>1291</v>
      </c>
      <c r="B512" s="127" t="s">
        <v>1292</v>
      </c>
      <c r="C512" s="127" t="s">
        <v>1331</v>
      </c>
      <c r="D512" s="126" t="s">
        <v>1332</v>
      </c>
      <c r="E512" s="128">
        <v>328</v>
      </c>
      <c r="F512" s="128">
        <v>193</v>
      </c>
      <c r="G512" s="128">
        <v>111</v>
      </c>
      <c r="H512" s="128">
        <v>24</v>
      </c>
      <c r="I512" s="128">
        <v>310</v>
      </c>
      <c r="J512" s="128">
        <v>196</v>
      </c>
      <c r="K512" s="128">
        <v>88</v>
      </c>
      <c r="L512" s="128">
        <v>26</v>
      </c>
      <c r="M512" s="128">
        <v>279</v>
      </c>
      <c r="N512" s="128">
        <v>197</v>
      </c>
      <c r="O512" s="128">
        <v>54</v>
      </c>
      <c r="P512" s="128">
        <v>28</v>
      </c>
    </row>
    <row r="513" spans="1:16" x14ac:dyDescent="0.25">
      <c r="A513" s="126" t="s">
        <v>1291</v>
      </c>
      <c r="B513" s="127" t="s">
        <v>1292</v>
      </c>
      <c r="C513" s="127" t="s">
        <v>1333</v>
      </c>
      <c r="D513" s="126" t="s">
        <v>1334</v>
      </c>
      <c r="E513" s="128">
        <v>270</v>
      </c>
      <c r="F513" s="128">
        <v>146</v>
      </c>
      <c r="G513" s="128">
        <v>73</v>
      </c>
      <c r="H513" s="128">
        <v>51</v>
      </c>
      <c r="I513" s="128">
        <v>272</v>
      </c>
      <c r="J513" s="128">
        <v>146</v>
      </c>
      <c r="K513" s="128">
        <v>67</v>
      </c>
      <c r="L513" s="128">
        <v>59</v>
      </c>
      <c r="M513" s="128">
        <v>246</v>
      </c>
      <c r="N513" s="128">
        <v>147</v>
      </c>
      <c r="O513" s="128">
        <v>42</v>
      </c>
      <c r="P513" s="128">
        <v>57</v>
      </c>
    </row>
    <row r="514" spans="1:16" x14ac:dyDescent="0.25">
      <c r="A514" s="126" t="s">
        <v>1291</v>
      </c>
      <c r="B514" s="127" t="s">
        <v>1292</v>
      </c>
      <c r="C514" s="127" t="s">
        <v>1335</v>
      </c>
      <c r="D514" s="126" t="s">
        <v>1336</v>
      </c>
      <c r="E514" s="128">
        <v>856</v>
      </c>
      <c r="F514" s="128">
        <v>197</v>
      </c>
      <c r="G514" s="128">
        <v>568</v>
      </c>
      <c r="H514" s="128">
        <v>91</v>
      </c>
      <c r="I514" s="128">
        <v>819</v>
      </c>
      <c r="J514" s="128">
        <v>196</v>
      </c>
      <c r="K514" s="128">
        <v>528</v>
      </c>
      <c r="L514" s="128">
        <v>95</v>
      </c>
      <c r="M514" s="128">
        <v>1137</v>
      </c>
      <c r="N514" s="128">
        <v>196</v>
      </c>
      <c r="O514" s="128">
        <v>833</v>
      </c>
      <c r="P514" s="128">
        <v>108</v>
      </c>
    </row>
    <row r="515" spans="1:16" x14ac:dyDescent="0.25">
      <c r="A515" s="126" t="s">
        <v>1291</v>
      </c>
      <c r="B515" s="127" t="s">
        <v>1292</v>
      </c>
      <c r="C515" s="127" t="s">
        <v>1293</v>
      </c>
      <c r="D515" s="126" t="s">
        <v>1294</v>
      </c>
      <c r="E515" s="128">
        <v>33019</v>
      </c>
      <c r="F515" s="128">
        <v>6967</v>
      </c>
      <c r="G515" s="128">
        <v>19011</v>
      </c>
      <c r="H515" s="128">
        <v>7041</v>
      </c>
      <c r="I515" s="128">
        <v>33543</v>
      </c>
      <c r="J515" s="128">
        <v>7716</v>
      </c>
      <c r="K515" s="128">
        <v>18680</v>
      </c>
      <c r="L515" s="128">
        <v>7147</v>
      </c>
      <c r="M515" s="128">
        <v>33567</v>
      </c>
      <c r="N515" s="128">
        <v>8533</v>
      </c>
      <c r="O515" s="128">
        <v>17974</v>
      </c>
      <c r="P515" s="128">
        <v>7060</v>
      </c>
    </row>
    <row r="516" spans="1:16" x14ac:dyDescent="0.25">
      <c r="A516" s="126" t="s">
        <v>1291</v>
      </c>
      <c r="B516" s="127" t="s">
        <v>1292</v>
      </c>
      <c r="C516" s="127" t="s">
        <v>1337</v>
      </c>
      <c r="D516" s="126" t="s">
        <v>1338</v>
      </c>
      <c r="E516" s="128">
        <v>299</v>
      </c>
      <c r="F516" s="128">
        <v>141</v>
      </c>
      <c r="G516" s="128">
        <v>116</v>
      </c>
      <c r="H516" s="128">
        <v>42</v>
      </c>
      <c r="I516" s="128">
        <v>292</v>
      </c>
      <c r="J516" s="128">
        <v>139</v>
      </c>
      <c r="K516" s="128">
        <v>102</v>
      </c>
      <c r="L516" s="128">
        <v>51</v>
      </c>
      <c r="M516" s="128">
        <v>305</v>
      </c>
      <c r="N516" s="128">
        <v>143</v>
      </c>
      <c r="O516" s="128">
        <v>123</v>
      </c>
      <c r="P516" s="128">
        <v>39</v>
      </c>
    </row>
    <row r="517" spans="1:16" x14ac:dyDescent="0.25">
      <c r="A517" s="126" t="s">
        <v>1291</v>
      </c>
      <c r="B517" s="127" t="s">
        <v>1292</v>
      </c>
      <c r="C517" s="127" t="s">
        <v>1339</v>
      </c>
      <c r="D517" s="126" t="s">
        <v>1340</v>
      </c>
      <c r="E517" s="128">
        <v>259</v>
      </c>
      <c r="F517" s="128">
        <v>188</v>
      </c>
      <c r="G517" s="128">
        <v>32</v>
      </c>
      <c r="H517" s="128">
        <v>39</v>
      </c>
      <c r="I517" s="128">
        <v>257</v>
      </c>
      <c r="J517" s="128">
        <v>188</v>
      </c>
      <c r="K517" s="128">
        <v>31</v>
      </c>
      <c r="L517" s="128">
        <v>38</v>
      </c>
      <c r="M517" s="128">
        <v>266</v>
      </c>
      <c r="N517" s="128">
        <v>193</v>
      </c>
      <c r="O517" s="128">
        <v>31</v>
      </c>
      <c r="P517" s="128">
        <v>42</v>
      </c>
    </row>
    <row r="518" spans="1:16" x14ac:dyDescent="0.25">
      <c r="A518" s="126" t="s">
        <v>1291</v>
      </c>
      <c r="B518" s="127" t="s">
        <v>1292</v>
      </c>
      <c r="C518" s="127" t="s">
        <v>1341</v>
      </c>
      <c r="D518" s="126" t="s">
        <v>822</v>
      </c>
      <c r="E518" s="128">
        <v>1159</v>
      </c>
      <c r="F518" s="128">
        <v>688</v>
      </c>
      <c r="G518" s="128">
        <v>216</v>
      </c>
      <c r="H518" s="128">
        <v>255</v>
      </c>
      <c r="I518" s="128">
        <v>1069</v>
      </c>
      <c r="J518" s="128">
        <v>596</v>
      </c>
      <c r="K518" s="128">
        <v>223</v>
      </c>
      <c r="L518" s="128">
        <v>250</v>
      </c>
      <c r="M518" s="128">
        <v>1107</v>
      </c>
      <c r="N518" s="128">
        <v>665</v>
      </c>
      <c r="O518" s="128">
        <v>230</v>
      </c>
      <c r="P518" s="128">
        <v>212</v>
      </c>
    </row>
    <row r="519" spans="1:16" x14ac:dyDescent="0.25">
      <c r="A519" s="126" t="s">
        <v>1291</v>
      </c>
      <c r="B519" s="127" t="s">
        <v>1292</v>
      </c>
      <c r="C519" s="127" t="s">
        <v>1342</v>
      </c>
      <c r="D519" s="126" t="s">
        <v>1343</v>
      </c>
      <c r="E519" s="128">
        <v>192</v>
      </c>
      <c r="F519" s="128">
        <v>107</v>
      </c>
      <c r="G519" s="128">
        <v>14</v>
      </c>
      <c r="H519" s="128">
        <v>71</v>
      </c>
      <c r="I519" s="128">
        <v>183</v>
      </c>
      <c r="J519" s="128">
        <v>105</v>
      </c>
      <c r="K519" s="128">
        <v>15</v>
      </c>
      <c r="L519" s="128">
        <v>63</v>
      </c>
      <c r="M519" s="128">
        <v>187</v>
      </c>
      <c r="N519" s="128">
        <v>104</v>
      </c>
      <c r="O519" s="128">
        <v>17</v>
      </c>
      <c r="P519" s="128">
        <v>66</v>
      </c>
    </row>
    <row r="520" spans="1:16" x14ac:dyDescent="0.25">
      <c r="A520" s="126" t="s">
        <v>1291</v>
      </c>
      <c r="B520" s="127" t="s">
        <v>1292</v>
      </c>
      <c r="C520" s="127" t="s">
        <v>1344</v>
      </c>
      <c r="D520" s="126" t="s">
        <v>1345</v>
      </c>
      <c r="E520" s="128">
        <v>156</v>
      </c>
      <c r="F520" s="128">
        <v>94</v>
      </c>
      <c r="G520" s="128">
        <v>51</v>
      </c>
      <c r="H520" s="128">
        <v>11</v>
      </c>
      <c r="I520" s="128">
        <v>113</v>
      </c>
      <c r="J520" s="128">
        <v>95</v>
      </c>
      <c r="K520" s="128">
        <v>7</v>
      </c>
      <c r="L520" s="128">
        <v>11</v>
      </c>
      <c r="M520" s="128">
        <v>119</v>
      </c>
      <c r="N520" s="128">
        <v>97</v>
      </c>
      <c r="O520" s="128">
        <v>6</v>
      </c>
      <c r="P520" s="128">
        <v>16</v>
      </c>
    </row>
    <row r="521" spans="1:16" x14ac:dyDescent="0.25">
      <c r="A521" s="126" t="s">
        <v>1291</v>
      </c>
      <c r="B521" s="127" t="s">
        <v>1292</v>
      </c>
      <c r="C521" s="127" t="s">
        <v>1346</v>
      </c>
      <c r="D521" s="126" t="s">
        <v>1347</v>
      </c>
      <c r="E521" s="128">
        <v>746</v>
      </c>
      <c r="F521" s="128">
        <v>367</v>
      </c>
      <c r="G521" s="128">
        <v>224</v>
      </c>
      <c r="H521" s="128">
        <v>155</v>
      </c>
      <c r="I521" s="128">
        <v>738</v>
      </c>
      <c r="J521" s="128">
        <v>370</v>
      </c>
      <c r="K521" s="128">
        <v>216</v>
      </c>
      <c r="L521" s="128">
        <v>152</v>
      </c>
      <c r="M521" s="128">
        <v>743</v>
      </c>
      <c r="N521" s="128">
        <v>372</v>
      </c>
      <c r="O521" s="128">
        <v>242</v>
      </c>
      <c r="P521" s="128">
        <v>129</v>
      </c>
    </row>
    <row r="522" spans="1:16" x14ac:dyDescent="0.25">
      <c r="A522" s="126" t="s">
        <v>1291</v>
      </c>
      <c r="B522" s="127" t="s">
        <v>1292</v>
      </c>
      <c r="C522" s="127" t="s">
        <v>1348</v>
      </c>
      <c r="D522" s="126" t="s">
        <v>1349</v>
      </c>
      <c r="E522" s="128">
        <v>747</v>
      </c>
      <c r="F522" s="128">
        <v>272</v>
      </c>
      <c r="G522" s="128">
        <v>362</v>
      </c>
      <c r="H522" s="128">
        <v>113</v>
      </c>
      <c r="I522" s="128">
        <v>741</v>
      </c>
      <c r="J522" s="128">
        <v>269</v>
      </c>
      <c r="K522" s="128">
        <v>352</v>
      </c>
      <c r="L522" s="128">
        <v>120</v>
      </c>
      <c r="M522" s="128">
        <v>740</v>
      </c>
      <c r="N522" s="128">
        <v>265</v>
      </c>
      <c r="O522" s="128">
        <v>355</v>
      </c>
      <c r="P522" s="128">
        <v>120</v>
      </c>
    </row>
    <row r="523" spans="1:16" x14ac:dyDescent="0.25">
      <c r="A523" s="126" t="s">
        <v>1291</v>
      </c>
      <c r="B523" s="127" t="s">
        <v>1292</v>
      </c>
      <c r="C523" s="127" t="s">
        <v>1350</v>
      </c>
      <c r="D523" s="126" t="s">
        <v>1351</v>
      </c>
      <c r="E523" s="128">
        <v>293</v>
      </c>
      <c r="F523" s="128">
        <v>175</v>
      </c>
      <c r="G523" s="128">
        <v>76</v>
      </c>
      <c r="H523" s="128">
        <v>42</v>
      </c>
      <c r="I523" s="128">
        <v>301</v>
      </c>
      <c r="J523" s="128">
        <v>173</v>
      </c>
      <c r="K523" s="128">
        <v>81</v>
      </c>
      <c r="L523" s="128">
        <v>47</v>
      </c>
      <c r="M523" s="128">
        <v>303</v>
      </c>
      <c r="N523" s="128">
        <v>180</v>
      </c>
      <c r="O523" s="128">
        <v>82</v>
      </c>
      <c r="P523" s="128">
        <v>41</v>
      </c>
    </row>
    <row r="524" spans="1:16" x14ac:dyDescent="0.25">
      <c r="A524" s="126" t="s">
        <v>1291</v>
      </c>
      <c r="B524" s="127" t="s">
        <v>1292</v>
      </c>
      <c r="C524" s="127" t="s">
        <v>2358</v>
      </c>
      <c r="D524" s="126" t="s">
        <v>2358</v>
      </c>
      <c r="E524" s="128">
        <v>7</v>
      </c>
      <c r="F524" s="128">
        <v>1</v>
      </c>
      <c r="G524" s="128">
        <v>5</v>
      </c>
      <c r="H524" s="128">
        <v>1</v>
      </c>
      <c r="I524" s="128">
        <v>4</v>
      </c>
      <c r="J524" s="128">
        <v>1</v>
      </c>
      <c r="K524" s="128">
        <v>1</v>
      </c>
      <c r="L524" s="128">
        <v>2</v>
      </c>
      <c r="M524" s="128">
        <v>3</v>
      </c>
      <c r="N524" s="128">
        <v>1</v>
      </c>
      <c r="O524" s="128">
        <v>1</v>
      </c>
      <c r="P524" s="128">
        <v>1</v>
      </c>
    </row>
    <row r="525" spans="1:16" x14ac:dyDescent="0.25">
      <c r="A525" s="126" t="s">
        <v>1004</v>
      </c>
      <c r="B525" s="127" t="s">
        <v>469</v>
      </c>
      <c r="C525" s="127" t="s">
        <v>1007</v>
      </c>
      <c r="D525" s="126" t="s">
        <v>1008</v>
      </c>
      <c r="E525" s="128">
        <v>2218</v>
      </c>
      <c r="F525" s="128">
        <v>719</v>
      </c>
      <c r="G525" s="128">
        <v>1282</v>
      </c>
      <c r="H525" s="128">
        <v>217</v>
      </c>
      <c r="I525" s="128">
        <v>2189</v>
      </c>
      <c r="J525" s="128">
        <v>716</v>
      </c>
      <c r="K525" s="128">
        <v>1252</v>
      </c>
      <c r="L525" s="128">
        <v>221</v>
      </c>
      <c r="M525" s="128">
        <v>2138</v>
      </c>
      <c r="N525" s="128">
        <v>723</v>
      </c>
      <c r="O525" s="128">
        <v>1196</v>
      </c>
      <c r="P525" s="128">
        <v>219</v>
      </c>
    </row>
    <row r="526" spans="1:16" x14ac:dyDescent="0.25">
      <c r="A526" s="126" t="s">
        <v>1004</v>
      </c>
      <c r="B526" s="127" t="s">
        <v>469</v>
      </c>
      <c r="C526" s="127" t="s">
        <v>1009</v>
      </c>
      <c r="D526" s="126" t="s">
        <v>561</v>
      </c>
      <c r="E526" s="128">
        <v>979</v>
      </c>
      <c r="F526" s="128">
        <v>417</v>
      </c>
      <c r="G526" s="128">
        <v>387</v>
      </c>
      <c r="H526" s="128">
        <v>175</v>
      </c>
      <c r="I526" s="128">
        <v>945</v>
      </c>
      <c r="J526" s="128">
        <v>374</v>
      </c>
      <c r="K526" s="128">
        <v>398</v>
      </c>
      <c r="L526" s="128">
        <v>173</v>
      </c>
      <c r="M526" s="128">
        <v>928</v>
      </c>
      <c r="N526" s="128">
        <v>374</v>
      </c>
      <c r="O526" s="128">
        <v>383</v>
      </c>
      <c r="P526" s="128">
        <v>171</v>
      </c>
    </row>
    <row r="527" spans="1:16" x14ac:dyDescent="0.25">
      <c r="A527" s="126" t="s">
        <v>1004</v>
      </c>
      <c r="B527" s="127" t="s">
        <v>469</v>
      </c>
      <c r="C527" s="127" t="s">
        <v>1010</v>
      </c>
      <c r="D527" s="126" t="s">
        <v>1011</v>
      </c>
      <c r="E527" s="128">
        <v>605</v>
      </c>
      <c r="F527" s="128">
        <v>310</v>
      </c>
      <c r="G527" s="128">
        <v>165</v>
      </c>
      <c r="H527" s="128">
        <v>130</v>
      </c>
      <c r="I527" s="128">
        <v>566</v>
      </c>
      <c r="J527" s="128">
        <v>304</v>
      </c>
      <c r="K527" s="128">
        <v>144</v>
      </c>
      <c r="L527" s="128">
        <v>118</v>
      </c>
      <c r="M527" s="128">
        <v>565</v>
      </c>
      <c r="N527" s="128">
        <v>304</v>
      </c>
      <c r="O527" s="128">
        <v>135</v>
      </c>
      <c r="P527" s="128">
        <v>126</v>
      </c>
    </row>
    <row r="528" spans="1:16" x14ac:dyDescent="0.25">
      <c r="A528" s="126" t="s">
        <v>1004</v>
      </c>
      <c r="B528" s="127" t="s">
        <v>469</v>
      </c>
      <c r="C528" s="127" t="s">
        <v>1012</v>
      </c>
      <c r="D528" s="126" t="s">
        <v>1013</v>
      </c>
      <c r="E528" s="128">
        <v>7931</v>
      </c>
      <c r="F528" s="128">
        <v>1533</v>
      </c>
      <c r="G528" s="128">
        <v>4938</v>
      </c>
      <c r="H528" s="128">
        <v>1460</v>
      </c>
      <c r="I528" s="128">
        <v>7952</v>
      </c>
      <c r="J528" s="128">
        <v>1515</v>
      </c>
      <c r="K528" s="128">
        <v>4879</v>
      </c>
      <c r="L528" s="128">
        <v>1558</v>
      </c>
      <c r="M528" s="128">
        <v>8024</v>
      </c>
      <c r="N528" s="128">
        <v>1541</v>
      </c>
      <c r="O528" s="128">
        <v>4955</v>
      </c>
      <c r="P528" s="128">
        <v>1528</v>
      </c>
    </row>
    <row r="529" spans="1:16" x14ac:dyDescent="0.25">
      <c r="A529" s="126" t="s">
        <v>1004</v>
      </c>
      <c r="B529" s="127" t="s">
        <v>469</v>
      </c>
      <c r="C529" s="127" t="s">
        <v>1014</v>
      </c>
      <c r="D529" s="126" t="s">
        <v>1015</v>
      </c>
      <c r="E529" s="128">
        <v>413</v>
      </c>
      <c r="F529" s="128">
        <v>204</v>
      </c>
      <c r="G529" s="128">
        <v>134</v>
      </c>
      <c r="H529" s="128">
        <v>75</v>
      </c>
      <c r="I529" s="128">
        <v>409</v>
      </c>
      <c r="J529" s="128">
        <v>200</v>
      </c>
      <c r="K529" s="128">
        <v>137</v>
      </c>
      <c r="L529" s="128">
        <v>72</v>
      </c>
      <c r="M529" s="128">
        <v>413</v>
      </c>
      <c r="N529" s="128">
        <v>206</v>
      </c>
      <c r="O529" s="128">
        <v>130</v>
      </c>
      <c r="P529" s="128">
        <v>77</v>
      </c>
    </row>
    <row r="530" spans="1:16" x14ac:dyDescent="0.25">
      <c r="A530" s="126" t="s">
        <v>1004</v>
      </c>
      <c r="B530" s="127" t="s">
        <v>469</v>
      </c>
      <c r="C530" s="127" t="s">
        <v>1016</v>
      </c>
      <c r="D530" s="126" t="s">
        <v>1017</v>
      </c>
      <c r="E530" s="128">
        <v>2018</v>
      </c>
      <c r="F530" s="128">
        <v>626</v>
      </c>
      <c r="G530" s="128">
        <v>906</v>
      </c>
      <c r="H530" s="128">
        <v>486</v>
      </c>
      <c r="I530" s="128">
        <v>2068</v>
      </c>
      <c r="J530" s="128">
        <v>630</v>
      </c>
      <c r="K530" s="128">
        <v>933</v>
      </c>
      <c r="L530" s="128">
        <v>505</v>
      </c>
      <c r="M530" s="128">
        <v>2093</v>
      </c>
      <c r="N530" s="128">
        <v>630</v>
      </c>
      <c r="O530" s="128">
        <v>933</v>
      </c>
      <c r="P530" s="128">
        <v>530</v>
      </c>
    </row>
    <row r="531" spans="1:16" x14ac:dyDescent="0.25">
      <c r="A531" s="126" t="s">
        <v>1004</v>
      </c>
      <c r="B531" s="127" t="s">
        <v>469</v>
      </c>
      <c r="C531" s="127" t="s">
        <v>1018</v>
      </c>
      <c r="D531" s="126" t="s">
        <v>1019</v>
      </c>
      <c r="E531" s="128">
        <v>2393</v>
      </c>
      <c r="F531" s="128">
        <v>832</v>
      </c>
      <c r="G531" s="128">
        <v>1034</v>
      </c>
      <c r="H531" s="128">
        <v>527</v>
      </c>
      <c r="I531" s="128">
        <v>2368</v>
      </c>
      <c r="J531" s="128">
        <v>815</v>
      </c>
      <c r="K531" s="128">
        <v>1041</v>
      </c>
      <c r="L531" s="128">
        <v>512</v>
      </c>
      <c r="M531" s="128">
        <v>2266</v>
      </c>
      <c r="N531" s="128">
        <v>818</v>
      </c>
      <c r="O531" s="128">
        <v>1062</v>
      </c>
      <c r="P531" s="128">
        <v>386</v>
      </c>
    </row>
    <row r="532" spans="1:16" x14ac:dyDescent="0.25">
      <c r="A532" s="126" t="s">
        <v>1004</v>
      </c>
      <c r="B532" s="127" t="s">
        <v>469</v>
      </c>
      <c r="C532" s="127" t="s">
        <v>1020</v>
      </c>
      <c r="D532" s="126" t="s">
        <v>1021</v>
      </c>
      <c r="E532" s="128">
        <v>603</v>
      </c>
      <c r="F532" s="128">
        <v>280</v>
      </c>
      <c r="G532" s="128">
        <v>184</v>
      </c>
      <c r="H532" s="128">
        <v>139</v>
      </c>
      <c r="I532" s="128">
        <v>621</v>
      </c>
      <c r="J532" s="128">
        <v>289</v>
      </c>
      <c r="K532" s="128">
        <v>191</v>
      </c>
      <c r="L532" s="128">
        <v>141</v>
      </c>
      <c r="M532" s="128">
        <v>636</v>
      </c>
      <c r="N532" s="128">
        <v>291</v>
      </c>
      <c r="O532" s="128">
        <v>180</v>
      </c>
      <c r="P532" s="128">
        <v>165</v>
      </c>
    </row>
    <row r="533" spans="1:16" x14ac:dyDescent="0.25">
      <c r="A533" s="126" t="s">
        <v>1004</v>
      </c>
      <c r="B533" s="127" t="s">
        <v>469</v>
      </c>
      <c r="C533" s="127" t="s">
        <v>1022</v>
      </c>
      <c r="D533" s="126" t="s">
        <v>1023</v>
      </c>
      <c r="E533" s="128">
        <v>520</v>
      </c>
      <c r="F533" s="128">
        <v>218</v>
      </c>
      <c r="G533" s="128">
        <v>160</v>
      </c>
      <c r="H533" s="128">
        <v>142</v>
      </c>
      <c r="I533" s="128">
        <v>490</v>
      </c>
      <c r="J533" s="128">
        <v>212</v>
      </c>
      <c r="K533" s="128">
        <v>155</v>
      </c>
      <c r="L533" s="128">
        <v>123</v>
      </c>
      <c r="M533" s="128">
        <v>527</v>
      </c>
      <c r="N533" s="128">
        <v>216</v>
      </c>
      <c r="O533" s="128">
        <v>164</v>
      </c>
      <c r="P533" s="128">
        <v>147</v>
      </c>
    </row>
    <row r="534" spans="1:16" x14ac:dyDescent="0.25">
      <c r="A534" s="126" t="s">
        <v>1004</v>
      </c>
      <c r="B534" s="127" t="s">
        <v>469</v>
      </c>
      <c r="C534" s="127" t="s">
        <v>1024</v>
      </c>
      <c r="D534" s="126" t="s">
        <v>1025</v>
      </c>
      <c r="E534" s="128">
        <v>6845</v>
      </c>
      <c r="F534" s="128">
        <v>1842</v>
      </c>
      <c r="G534" s="128">
        <v>3525</v>
      </c>
      <c r="H534" s="128">
        <v>1478</v>
      </c>
      <c r="I534" s="128">
        <v>6963</v>
      </c>
      <c r="J534" s="128">
        <v>1847</v>
      </c>
      <c r="K534" s="128">
        <v>3573</v>
      </c>
      <c r="L534" s="128">
        <v>1543</v>
      </c>
      <c r="M534" s="128">
        <v>6829</v>
      </c>
      <c r="N534" s="128">
        <v>1942</v>
      </c>
      <c r="O534" s="128">
        <v>3367</v>
      </c>
      <c r="P534" s="128">
        <v>1520</v>
      </c>
    </row>
    <row r="535" spans="1:16" x14ac:dyDescent="0.25">
      <c r="A535" s="126" t="s">
        <v>1004</v>
      </c>
      <c r="B535" s="127" t="s">
        <v>469</v>
      </c>
      <c r="C535" s="127" t="s">
        <v>1026</v>
      </c>
      <c r="D535" s="126" t="s">
        <v>1027</v>
      </c>
      <c r="E535" s="128">
        <v>467</v>
      </c>
      <c r="F535" s="128">
        <v>284</v>
      </c>
      <c r="G535" s="128">
        <v>124</v>
      </c>
      <c r="H535" s="128">
        <v>59</v>
      </c>
      <c r="I535" s="128">
        <v>439</v>
      </c>
      <c r="J535" s="128">
        <v>267</v>
      </c>
      <c r="K535" s="128">
        <v>111</v>
      </c>
      <c r="L535" s="128">
        <v>61</v>
      </c>
      <c r="M535" s="128">
        <v>450</v>
      </c>
      <c r="N535" s="128">
        <v>265</v>
      </c>
      <c r="O535" s="128">
        <v>119</v>
      </c>
      <c r="P535" s="128">
        <v>66</v>
      </c>
    </row>
    <row r="536" spans="1:16" x14ac:dyDescent="0.25">
      <c r="A536" s="126" t="s">
        <v>1004</v>
      </c>
      <c r="B536" s="127" t="s">
        <v>469</v>
      </c>
      <c r="C536" s="127" t="s">
        <v>1028</v>
      </c>
      <c r="D536" s="126" t="s">
        <v>1029</v>
      </c>
      <c r="E536" s="128">
        <v>584</v>
      </c>
      <c r="F536" s="128">
        <v>242</v>
      </c>
      <c r="G536" s="128">
        <v>192</v>
      </c>
      <c r="H536" s="128">
        <v>150</v>
      </c>
      <c r="I536" s="128">
        <v>554</v>
      </c>
      <c r="J536" s="128">
        <v>242</v>
      </c>
      <c r="K536" s="128">
        <v>173</v>
      </c>
      <c r="L536" s="128">
        <v>139</v>
      </c>
      <c r="M536" s="128">
        <v>618</v>
      </c>
      <c r="N536" s="128">
        <v>254</v>
      </c>
      <c r="O536" s="128">
        <v>223</v>
      </c>
      <c r="P536" s="128">
        <v>141</v>
      </c>
    </row>
    <row r="537" spans="1:16" x14ac:dyDescent="0.25">
      <c r="A537" s="126" t="s">
        <v>1004</v>
      </c>
      <c r="B537" s="127" t="s">
        <v>469</v>
      </c>
      <c r="C537" s="127" t="s">
        <v>1030</v>
      </c>
      <c r="D537" s="126" t="s">
        <v>1031</v>
      </c>
      <c r="E537" s="128">
        <v>9255</v>
      </c>
      <c r="F537" s="128">
        <v>1523</v>
      </c>
      <c r="G537" s="128">
        <v>6314</v>
      </c>
      <c r="H537" s="128">
        <v>1418</v>
      </c>
      <c r="I537" s="128">
        <v>9237</v>
      </c>
      <c r="J537" s="128">
        <v>1506</v>
      </c>
      <c r="K537" s="128">
        <v>6290</v>
      </c>
      <c r="L537" s="128">
        <v>1441</v>
      </c>
      <c r="M537" s="128">
        <v>9234</v>
      </c>
      <c r="N537" s="128">
        <v>1495</v>
      </c>
      <c r="O537" s="128">
        <v>6314</v>
      </c>
      <c r="P537" s="128">
        <v>1425</v>
      </c>
    </row>
    <row r="538" spans="1:16" x14ac:dyDescent="0.25">
      <c r="A538" s="126" t="s">
        <v>1004</v>
      </c>
      <c r="B538" s="127" t="s">
        <v>469</v>
      </c>
      <c r="C538" s="127" t="s">
        <v>1005</v>
      </c>
      <c r="D538" s="126" t="s">
        <v>1006</v>
      </c>
      <c r="E538" s="128">
        <v>123138</v>
      </c>
      <c r="F538" s="128">
        <v>18796</v>
      </c>
      <c r="G538" s="128">
        <v>87007</v>
      </c>
      <c r="H538" s="128">
        <v>17335</v>
      </c>
      <c r="I538" s="128">
        <v>122896</v>
      </c>
      <c r="J538" s="128">
        <v>19601</v>
      </c>
      <c r="K538" s="128">
        <v>85988</v>
      </c>
      <c r="L538" s="128">
        <v>17307</v>
      </c>
      <c r="M538" s="128">
        <v>122465</v>
      </c>
      <c r="N538" s="128">
        <v>19963</v>
      </c>
      <c r="O538" s="128">
        <v>85564</v>
      </c>
      <c r="P538" s="128">
        <v>16938</v>
      </c>
    </row>
    <row r="539" spans="1:16" x14ac:dyDescent="0.25">
      <c r="A539" s="126" t="s">
        <v>1004</v>
      </c>
      <c r="B539" s="127" t="s">
        <v>469</v>
      </c>
      <c r="C539" s="127" t="s">
        <v>1032</v>
      </c>
      <c r="D539" s="126" t="s">
        <v>1033</v>
      </c>
      <c r="E539" s="128">
        <v>1082</v>
      </c>
      <c r="F539" s="128">
        <v>460</v>
      </c>
      <c r="G539" s="128">
        <v>353</v>
      </c>
      <c r="H539" s="128">
        <v>269</v>
      </c>
      <c r="I539" s="128">
        <v>1082</v>
      </c>
      <c r="J539" s="128">
        <v>462</v>
      </c>
      <c r="K539" s="128">
        <v>344</v>
      </c>
      <c r="L539" s="128">
        <v>276</v>
      </c>
      <c r="M539" s="128">
        <v>1096</v>
      </c>
      <c r="N539" s="128">
        <v>463</v>
      </c>
      <c r="O539" s="128">
        <v>351</v>
      </c>
      <c r="P539" s="128">
        <v>282</v>
      </c>
    </row>
    <row r="540" spans="1:16" x14ac:dyDescent="0.25">
      <c r="A540" s="126" t="s">
        <v>1004</v>
      </c>
      <c r="B540" s="127" t="s">
        <v>469</v>
      </c>
      <c r="C540" s="127" t="s">
        <v>1034</v>
      </c>
      <c r="D540" s="126" t="s">
        <v>1035</v>
      </c>
      <c r="E540" s="128">
        <v>5777</v>
      </c>
      <c r="F540" s="128">
        <v>997</v>
      </c>
      <c r="G540" s="128">
        <v>3797</v>
      </c>
      <c r="H540" s="128">
        <v>983</v>
      </c>
      <c r="I540" s="128">
        <v>5864</v>
      </c>
      <c r="J540" s="128">
        <v>1003</v>
      </c>
      <c r="K540" s="128">
        <v>3846</v>
      </c>
      <c r="L540" s="128">
        <v>1015</v>
      </c>
      <c r="M540" s="128">
        <v>5846</v>
      </c>
      <c r="N540" s="128">
        <v>1043</v>
      </c>
      <c r="O540" s="128">
        <v>3829</v>
      </c>
      <c r="P540" s="128">
        <v>974</v>
      </c>
    </row>
    <row r="541" spans="1:16" x14ac:dyDescent="0.25">
      <c r="A541" s="126" t="s">
        <v>1004</v>
      </c>
      <c r="B541" s="127" t="s">
        <v>469</v>
      </c>
      <c r="C541" s="127" t="s">
        <v>1036</v>
      </c>
      <c r="D541" s="126" t="s">
        <v>1037</v>
      </c>
      <c r="E541" s="128">
        <v>1434</v>
      </c>
      <c r="F541" s="128">
        <v>623</v>
      </c>
      <c r="G541" s="128">
        <v>660</v>
      </c>
      <c r="H541" s="128">
        <v>151</v>
      </c>
      <c r="I541" s="128">
        <v>1481</v>
      </c>
      <c r="J541" s="128">
        <v>634</v>
      </c>
      <c r="K541" s="128">
        <v>680</v>
      </c>
      <c r="L541" s="128">
        <v>167</v>
      </c>
      <c r="M541" s="128">
        <v>1496</v>
      </c>
      <c r="N541" s="128">
        <v>636</v>
      </c>
      <c r="O541" s="128">
        <v>675</v>
      </c>
      <c r="P541" s="128">
        <v>185</v>
      </c>
    </row>
    <row r="542" spans="1:16" x14ac:dyDescent="0.25">
      <c r="A542" s="126" t="s">
        <v>1004</v>
      </c>
      <c r="B542" s="127" t="s">
        <v>469</v>
      </c>
      <c r="C542" s="127" t="s">
        <v>1038</v>
      </c>
      <c r="D542" s="126" t="s">
        <v>1039</v>
      </c>
      <c r="E542" s="128">
        <v>754</v>
      </c>
      <c r="F542" s="128">
        <v>398</v>
      </c>
      <c r="G542" s="128">
        <v>188</v>
      </c>
      <c r="H542" s="128">
        <v>168</v>
      </c>
      <c r="I542" s="128">
        <v>758</v>
      </c>
      <c r="J542" s="128">
        <v>397</v>
      </c>
      <c r="K542" s="128">
        <v>183</v>
      </c>
      <c r="L542" s="128">
        <v>178</v>
      </c>
      <c r="M542" s="128">
        <v>773</v>
      </c>
      <c r="N542" s="128">
        <v>395</v>
      </c>
      <c r="O542" s="128">
        <v>188</v>
      </c>
      <c r="P542" s="128">
        <v>190</v>
      </c>
    </row>
    <row r="543" spans="1:16" x14ac:dyDescent="0.25">
      <c r="A543" s="126" t="s">
        <v>1004</v>
      </c>
      <c r="B543" s="127" t="s">
        <v>469</v>
      </c>
      <c r="C543" s="127" t="s">
        <v>1040</v>
      </c>
      <c r="D543" s="126" t="s">
        <v>1041</v>
      </c>
      <c r="E543" s="128">
        <v>3599</v>
      </c>
      <c r="F543" s="128">
        <v>845</v>
      </c>
      <c r="G543" s="128">
        <v>2492</v>
      </c>
      <c r="H543" s="128">
        <v>262</v>
      </c>
      <c r="I543" s="128">
        <v>3602</v>
      </c>
      <c r="J543" s="128">
        <v>846</v>
      </c>
      <c r="K543" s="128">
        <v>2490</v>
      </c>
      <c r="L543" s="128">
        <v>266</v>
      </c>
      <c r="M543" s="128">
        <v>3489</v>
      </c>
      <c r="N543" s="128">
        <v>844</v>
      </c>
      <c r="O543" s="128">
        <v>2397</v>
      </c>
      <c r="P543" s="128">
        <v>248</v>
      </c>
    </row>
    <row r="544" spans="1:16" x14ac:dyDescent="0.25">
      <c r="A544" s="126" t="s">
        <v>1004</v>
      </c>
      <c r="B544" s="127" t="s">
        <v>469</v>
      </c>
      <c r="C544" s="127" t="s">
        <v>1042</v>
      </c>
      <c r="D544" s="126" t="s">
        <v>1043</v>
      </c>
      <c r="E544" s="128">
        <v>550</v>
      </c>
      <c r="F544" s="128">
        <v>272</v>
      </c>
      <c r="G544" s="128">
        <v>139</v>
      </c>
      <c r="H544" s="128">
        <v>139</v>
      </c>
      <c r="I544" s="128">
        <v>556</v>
      </c>
      <c r="J544" s="128">
        <v>274</v>
      </c>
      <c r="K544" s="128">
        <v>141</v>
      </c>
      <c r="L544" s="128">
        <v>141</v>
      </c>
      <c r="M544" s="128">
        <v>563</v>
      </c>
      <c r="N544" s="128">
        <v>275</v>
      </c>
      <c r="O544" s="128">
        <v>145</v>
      </c>
      <c r="P544" s="128">
        <v>143</v>
      </c>
    </row>
    <row r="545" spans="1:16" x14ac:dyDescent="0.25">
      <c r="A545" s="126" t="s">
        <v>1004</v>
      </c>
      <c r="B545" s="127" t="s">
        <v>469</v>
      </c>
      <c r="C545" s="127" t="s">
        <v>1044</v>
      </c>
      <c r="D545" s="126" t="s">
        <v>1045</v>
      </c>
      <c r="E545" s="128">
        <v>6451</v>
      </c>
      <c r="F545" s="128">
        <v>1309</v>
      </c>
      <c r="G545" s="128">
        <v>3777</v>
      </c>
      <c r="H545" s="128">
        <v>1365</v>
      </c>
      <c r="I545" s="128">
        <v>6520</v>
      </c>
      <c r="J545" s="128">
        <v>1324</v>
      </c>
      <c r="K545" s="128">
        <v>3809</v>
      </c>
      <c r="L545" s="128">
        <v>1387</v>
      </c>
      <c r="M545" s="128">
        <v>6381</v>
      </c>
      <c r="N545" s="128">
        <v>1342</v>
      </c>
      <c r="O545" s="128">
        <v>3670</v>
      </c>
      <c r="P545" s="128">
        <v>1369</v>
      </c>
    </row>
    <row r="546" spans="1:16" x14ac:dyDescent="0.25">
      <c r="A546" s="126" t="s">
        <v>1004</v>
      </c>
      <c r="B546" s="127" t="s">
        <v>469</v>
      </c>
      <c r="C546" s="127" t="s">
        <v>1046</v>
      </c>
      <c r="D546" s="126" t="s">
        <v>1047</v>
      </c>
      <c r="E546" s="128">
        <v>1410</v>
      </c>
      <c r="F546" s="128">
        <v>602</v>
      </c>
      <c r="G546" s="128">
        <v>485</v>
      </c>
      <c r="H546" s="128">
        <v>323</v>
      </c>
      <c r="I546" s="128">
        <v>1501</v>
      </c>
      <c r="J546" s="128">
        <v>608</v>
      </c>
      <c r="K546" s="128">
        <v>477</v>
      </c>
      <c r="L546" s="128">
        <v>416</v>
      </c>
      <c r="M546" s="128">
        <v>1508</v>
      </c>
      <c r="N546" s="128">
        <v>610</v>
      </c>
      <c r="O546" s="128">
        <v>456</v>
      </c>
      <c r="P546" s="128">
        <v>442</v>
      </c>
    </row>
    <row r="547" spans="1:16" x14ac:dyDescent="0.25">
      <c r="A547" s="126" t="s">
        <v>1004</v>
      </c>
      <c r="B547" s="127" t="s">
        <v>469</v>
      </c>
      <c r="C547" s="127" t="s">
        <v>1048</v>
      </c>
      <c r="D547" s="126" t="s">
        <v>1049</v>
      </c>
      <c r="E547" s="128">
        <v>1383</v>
      </c>
      <c r="F547" s="128">
        <v>520</v>
      </c>
      <c r="G547" s="128">
        <v>691</v>
      </c>
      <c r="H547" s="128">
        <v>172</v>
      </c>
      <c r="I547" s="128">
        <v>1392</v>
      </c>
      <c r="J547" s="128">
        <v>513</v>
      </c>
      <c r="K547" s="128">
        <v>722</v>
      </c>
      <c r="L547" s="128">
        <v>157</v>
      </c>
      <c r="M547" s="128">
        <v>1281</v>
      </c>
      <c r="N547" s="128">
        <v>514</v>
      </c>
      <c r="O547" s="128">
        <v>634</v>
      </c>
      <c r="P547" s="128">
        <v>133</v>
      </c>
    </row>
    <row r="548" spans="1:16" x14ac:dyDescent="0.25">
      <c r="A548" s="126" t="s">
        <v>1004</v>
      </c>
      <c r="B548" s="127" t="s">
        <v>469</v>
      </c>
      <c r="C548" s="127" t="s">
        <v>1050</v>
      </c>
      <c r="D548" s="126" t="s">
        <v>1051</v>
      </c>
      <c r="E548" s="128">
        <v>1079</v>
      </c>
      <c r="F548" s="128">
        <v>576</v>
      </c>
      <c r="G548" s="128">
        <v>334</v>
      </c>
      <c r="H548" s="128">
        <v>169</v>
      </c>
      <c r="I548" s="128">
        <v>1013</v>
      </c>
      <c r="J548" s="128">
        <v>559</v>
      </c>
      <c r="K548" s="128">
        <v>272</v>
      </c>
      <c r="L548" s="128">
        <v>182</v>
      </c>
      <c r="M548" s="128">
        <v>1030</v>
      </c>
      <c r="N548" s="128">
        <v>566</v>
      </c>
      <c r="O548" s="128">
        <v>288</v>
      </c>
      <c r="P548" s="128">
        <v>176</v>
      </c>
    </row>
    <row r="549" spans="1:16" x14ac:dyDescent="0.25">
      <c r="A549" s="126" t="s">
        <v>1004</v>
      </c>
      <c r="B549" s="127" t="s">
        <v>469</v>
      </c>
      <c r="C549" s="127" t="s">
        <v>1052</v>
      </c>
      <c r="D549" s="126" t="s">
        <v>325</v>
      </c>
      <c r="E549" s="128">
        <v>637</v>
      </c>
      <c r="F549" s="128">
        <v>382</v>
      </c>
      <c r="G549" s="128">
        <v>197</v>
      </c>
      <c r="H549" s="128">
        <v>58</v>
      </c>
      <c r="I549" s="128">
        <v>674</v>
      </c>
      <c r="J549" s="128">
        <v>382</v>
      </c>
      <c r="K549" s="128">
        <v>235</v>
      </c>
      <c r="L549" s="128">
        <v>57</v>
      </c>
      <c r="M549" s="128">
        <v>683</v>
      </c>
      <c r="N549" s="128">
        <v>386</v>
      </c>
      <c r="O549" s="128">
        <v>239</v>
      </c>
      <c r="P549" s="128">
        <v>58</v>
      </c>
    </row>
    <row r="550" spans="1:16" x14ac:dyDescent="0.25">
      <c r="A550" s="126" t="s">
        <v>1004</v>
      </c>
      <c r="B550" s="127" t="s">
        <v>469</v>
      </c>
      <c r="C550" s="127" t="s">
        <v>1053</v>
      </c>
      <c r="D550" s="126" t="s">
        <v>1054</v>
      </c>
      <c r="E550" s="128">
        <v>134</v>
      </c>
      <c r="F550" s="128">
        <v>18</v>
      </c>
      <c r="G550" s="128">
        <v>60</v>
      </c>
      <c r="H550" s="128">
        <v>56</v>
      </c>
      <c r="I550" s="128">
        <v>104</v>
      </c>
      <c r="J550" s="128">
        <v>18</v>
      </c>
      <c r="K550" s="128">
        <v>62</v>
      </c>
      <c r="L550" s="128">
        <v>24</v>
      </c>
      <c r="M550" s="128">
        <v>107</v>
      </c>
      <c r="N550" s="128">
        <v>18</v>
      </c>
      <c r="O550" s="128">
        <v>65</v>
      </c>
      <c r="P550" s="128">
        <v>24</v>
      </c>
    </row>
    <row r="551" spans="1:16" x14ac:dyDescent="0.25">
      <c r="A551" s="126" t="s">
        <v>1004</v>
      </c>
      <c r="B551" s="127" t="s">
        <v>469</v>
      </c>
      <c r="C551" s="127" t="s">
        <v>1055</v>
      </c>
      <c r="D551" s="126" t="s">
        <v>1056</v>
      </c>
      <c r="E551" s="128">
        <v>1278</v>
      </c>
      <c r="F551" s="128">
        <v>579</v>
      </c>
      <c r="G551" s="128">
        <v>344</v>
      </c>
      <c r="H551" s="128">
        <v>355</v>
      </c>
      <c r="I551" s="128">
        <v>1288</v>
      </c>
      <c r="J551" s="128">
        <v>563</v>
      </c>
      <c r="K551" s="128">
        <v>366</v>
      </c>
      <c r="L551" s="128">
        <v>359</v>
      </c>
      <c r="M551" s="128">
        <v>1279</v>
      </c>
      <c r="N551" s="128">
        <v>574</v>
      </c>
      <c r="O551" s="128">
        <v>351</v>
      </c>
      <c r="P551" s="128">
        <v>354</v>
      </c>
    </row>
    <row r="552" spans="1:16" x14ac:dyDescent="0.25">
      <c r="A552" s="126" t="s">
        <v>1004</v>
      </c>
      <c r="B552" s="127" t="s">
        <v>469</v>
      </c>
      <c r="C552" s="127" t="s">
        <v>1057</v>
      </c>
      <c r="D552" s="126" t="s">
        <v>1058</v>
      </c>
      <c r="E552" s="128">
        <v>3256</v>
      </c>
      <c r="F552" s="128">
        <v>1305</v>
      </c>
      <c r="G552" s="128">
        <v>1131</v>
      </c>
      <c r="H552" s="128">
        <v>820</v>
      </c>
      <c r="I552" s="128">
        <v>3339</v>
      </c>
      <c r="J552" s="128">
        <v>1321</v>
      </c>
      <c r="K552" s="128">
        <v>1135</v>
      </c>
      <c r="L552" s="128">
        <v>883</v>
      </c>
      <c r="M552" s="128">
        <v>3365</v>
      </c>
      <c r="N552" s="128">
        <v>1356</v>
      </c>
      <c r="O552" s="128">
        <v>1149</v>
      </c>
      <c r="P552" s="128">
        <v>860</v>
      </c>
    </row>
    <row r="553" spans="1:16" x14ac:dyDescent="0.25">
      <c r="A553" s="126" t="s">
        <v>1004</v>
      </c>
      <c r="B553" s="127" t="s">
        <v>469</v>
      </c>
      <c r="C553" s="127" t="s">
        <v>1059</v>
      </c>
      <c r="D553" s="126" t="s">
        <v>1060</v>
      </c>
      <c r="E553" s="128">
        <v>368</v>
      </c>
      <c r="F553" s="128">
        <v>67</v>
      </c>
      <c r="G553" s="128">
        <v>170</v>
      </c>
      <c r="H553" s="128">
        <v>131</v>
      </c>
      <c r="I553" s="128">
        <v>344</v>
      </c>
      <c r="J553" s="128">
        <v>67</v>
      </c>
      <c r="K553" s="128">
        <v>147</v>
      </c>
      <c r="L553" s="128">
        <v>130</v>
      </c>
      <c r="M553" s="128">
        <v>366</v>
      </c>
      <c r="N553" s="128">
        <v>56</v>
      </c>
      <c r="O553" s="128">
        <v>150</v>
      </c>
      <c r="P553" s="128">
        <v>160</v>
      </c>
    </row>
    <row r="554" spans="1:16" x14ac:dyDescent="0.25">
      <c r="A554" s="126" t="s">
        <v>1004</v>
      </c>
      <c r="B554" s="127" t="s">
        <v>469</v>
      </c>
      <c r="C554" s="127" t="s">
        <v>1061</v>
      </c>
      <c r="D554" s="126" t="s">
        <v>1062</v>
      </c>
      <c r="E554" s="128">
        <v>1539</v>
      </c>
      <c r="F554" s="128">
        <v>543</v>
      </c>
      <c r="G554" s="128">
        <v>818</v>
      </c>
      <c r="H554" s="128">
        <v>178</v>
      </c>
      <c r="I554" s="128">
        <v>1545</v>
      </c>
      <c r="J554" s="128">
        <v>539</v>
      </c>
      <c r="K554" s="128">
        <v>810</v>
      </c>
      <c r="L554" s="128">
        <v>196</v>
      </c>
      <c r="M554" s="128">
        <v>1565</v>
      </c>
      <c r="N554" s="128">
        <v>539</v>
      </c>
      <c r="O554" s="128">
        <v>825</v>
      </c>
      <c r="P554" s="128">
        <v>201</v>
      </c>
    </row>
    <row r="555" spans="1:16" x14ac:dyDescent="0.25">
      <c r="A555" s="126" t="s">
        <v>1004</v>
      </c>
      <c r="B555" s="127" t="s">
        <v>469</v>
      </c>
      <c r="C555" s="127" t="s">
        <v>2358</v>
      </c>
      <c r="D555" s="126" t="s">
        <v>2358</v>
      </c>
      <c r="E555" s="128">
        <v>5</v>
      </c>
      <c r="F555" s="128">
        <v>0</v>
      </c>
      <c r="G555" s="128">
        <v>2</v>
      </c>
      <c r="H555" s="128">
        <v>3</v>
      </c>
      <c r="I555" s="128">
        <v>2</v>
      </c>
      <c r="J555" s="128">
        <v>0</v>
      </c>
      <c r="K555" s="128">
        <v>0</v>
      </c>
      <c r="L555" s="128">
        <v>2</v>
      </c>
      <c r="M555" s="128">
        <v>3</v>
      </c>
      <c r="N555" s="128">
        <v>0</v>
      </c>
      <c r="O555" s="128">
        <v>1</v>
      </c>
      <c r="P555" s="128">
        <v>2</v>
      </c>
    </row>
    <row r="556" spans="1:16" x14ac:dyDescent="0.25">
      <c r="A556" s="126" t="s">
        <v>1063</v>
      </c>
      <c r="B556" s="127" t="s">
        <v>1064</v>
      </c>
      <c r="C556" s="127" t="s">
        <v>1065</v>
      </c>
      <c r="D556" s="126" t="s">
        <v>1066</v>
      </c>
      <c r="E556" s="128">
        <v>61898</v>
      </c>
      <c r="F556" s="128">
        <v>4051</v>
      </c>
      <c r="G556" s="128">
        <v>57284</v>
      </c>
      <c r="H556" s="128">
        <v>563</v>
      </c>
      <c r="I556" s="128">
        <v>60306</v>
      </c>
      <c r="J556" s="128">
        <v>2539</v>
      </c>
      <c r="K556" s="128">
        <v>57205</v>
      </c>
      <c r="L556" s="128">
        <v>562</v>
      </c>
      <c r="M556" s="128">
        <v>60962</v>
      </c>
      <c r="N556" s="128">
        <v>3000</v>
      </c>
      <c r="O556" s="128">
        <v>57421</v>
      </c>
      <c r="P556" s="128">
        <v>541</v>
      </c>
    </row>
    <row r="557" spans="1:16" x14ac:dyDescent="0.25">
      <c r="A557" s="126" t="s">
        <v>1063</v>
      </c>
      <c r="B557" s="127" t="s">
        <v>1064</v>
      </c>
      <c r="C557" s="127" t="s">
        <v>1067</v>
      </c>
      <c r="D557" s="126" t="s">
        <v>1068</v>
      </c>
      <c r="E557" s="128">
        <v>694</v>
      </c>
      <c r="F557" s="128">
        <v>107</v>
      </c>
      <c r="G557" s="128">
        <v>429</v>
      </c>
      <c r="H557" s="128">
        <v>158</v>
      </c>
      <c r="I557" s="128">
        <v>679</v>
      </c>
      <c r="J557" s="128">
        <v>102</v>
      </c>
      <c r="K557" s="128">
        <v>427</v>
      </c>
      <c r="L557" s="128">
        <v>150</v>
      </c>
      <c r="M557" s="128">
        <v>704</v>
      </c>
      <c r="N557" s="128">
        <v>102</v>
      </c>
      <c r="O557" s="128">
        <v>459</v>
      </c>
      <c r="P557" s="128">
        <v>143</v>
      </c>
    </row>
    <row r="558" spans="1:16" x14ac:dyDescent="0.25">
      <c r="A558" s="126" t="s">
        <v>1063</v>
      </c>
      <c r="B558" s="127" t="s">
        <v>1064</v>
      </c>
      <c r="C558" s="127" t="s">
        <v>1069</v>
      </c>
      <c r="D558" s="126" t="s">
        <v>1070</v>
      </c>
      <c r="E558" s="128">
        <v>2995</v>
      </c>
      <c r="F558" s="128">
        <v>413</v>
      </c>
      <c r="G558" s="128">
        <v>1927</v>
      </c>
      <c r="H558" s="128">
        <v>655</v>
      </c>
      <c r="I558" s="128">
        <v>2947</v>
      </c>
      <c r="J558" s="128">
        <v>408</v>
      </c>
      <c r="K558" s="128">
        <v>1875</v>
      </c>
      <c r="L558" s="128">
        <v>664</v>
      </c>
      <c r="M558" s="128">
        <v>2971</v>
      </c>
      <c r="N558" s="128">
        <v>412</v>
      </c>
      <c r="O558" s="128">
        <v>1905</v>
      </c>
      <c r="P558" s="128">
        <v>654</v>
      </c>
    </row>
    <row r="559" spans="1:16" x14ac:dyDescent="0.25">
      <c r="A559" s="126" t="s">
        <v>1063</v>
      </c>
      <c r="B559" s="127" t="s">
        <v>1064</v>
      </c>
      <c r="C559" s="127" t="s">
        <v>1071</v>
      </c>
      <c r="D559" s="126" t="s">
        <v>1072</v>
      </c>
      <c r="E559" s="128">
        <v>1293</v>
      </c>
      <c r="F559" s="128">
        <v>193</v>
      </c>
      <c r="G559" s="128">
        <v>751</v>
      </c>
      <c r="H559" s="128">
        <v>349</v>
      </c>
      <c r="I559" s="128">
        <v>1290</v>
      </c>
      <c r="J559" s="128">
        <v>192</v>
      </c>
      <c r="K559" s="128">
        <v>756</v>
      </c>
      <c r="L559" s="128">
        <v>342</v>
      </c>
      <c r="M559" s="128">
        <v>1292</v>
      </c>
      <c r="N559" s="128">
        <v>199</v>
      </c>
      <c r="O559" s="128">
        <v>750</v>
      </c>
      <c r="P559" s="128">
        <v>343</v>
      </c>
    </row>
    <row r="560" spans="1:16" x14ac:dyDescent="0.25">
      <c r="A560" s="126" t="s">
        <v>1063</v>
      </c>
      <c r="B560" s="127" t="s">
        <v>1064</v>
      </c>
      <c r="C560" s="127" t="s">
        <v>1208</v>
      </c>
      <c r="D560" s="126" t="s">
        <v>1209</v>
      </c>
      <c r="E560" s="128">
        <v>652</v>
      </c>
      <c r="F560" s="128">
        <v>151</v>
      </c>
      <c r="G560" s="128">
        <v>267</v>
      </c>
      <c r="H560" s="128">
        <v>234</v>
      </c>
      <c r="I560" s="128">
        <v>686</v>
      </c>
      <c r="J560" s="128">
        <v>153</v>
      </c>
      <c r="K560" s="128">
        <v>305</v>
      </c>
      <c r="L560" s="128">
        <v>228</v>
      </c>
      <c r="M560" s="128">
        <v>744</v>
      </c>
      <c r="N560" s="128">
        <v>163</v>
      </c>
      <c r="O560" s="128">
        <v>358</v>
      </c>
      <c r="P560" s="128">
        <v>223</v>
      </c>
    </row>
    <row r="561" spans="1:16" x14ac:dyDescent="0.25">
      <c r="A561" s="126" t="s">
        <v>1063</v>
      </c>
      <c r="B561" s="127" t="s">
        <v>1064</v>
      </c>
      <c r="C561" s="127" t="s">
        <v>1073</v>
      </c>
      <c r="D561" s="126" t="s">
        <v>1074</v>
      </c>
      <c r="E561" s="128">
        <v>890</v>
      </c>
      <c r="F561" s="128">
        <v>221</v>
      </c>
      <c r="G561" s="128">
        <v>351</v>
      </c>
      <c r="H561" s="128">
        <v>318</v>
      </c>
      <c r="I561" s="128">
        <v>895</v>
      </c>
      <c r="J561" s="128">
        <v>220</v>
      </c>
      <c r="K561" s="128">
        <v>355</v>
      </c>
      <c r="L561" s="128">
        <v>320</v>
      </c>
      <c r="M561" s="128">
        <v>899</v>
      </c>
      <c r="N561" s="128">
        <v>220</v>
      </c>
      <c r="O561" s="128">
        <v>365</v>
      </c>
      <c r="P561" s="128">
        <v>314</v>
      </c>
    </row>
    <row r="562" spans="1:16" x14ac:dyDescent="0.25">
      <c r="A562" s="126" t="s">
        <v>1063</v>
      </c>
      <c r="B562" s="127" t="s">
        <v>1064</v>
      </c>
      <c r="C562" s="127" t="s">
        <v>1075</v>
      </c>
      <c r="D562" s="126" t="s">
        <v>1076</v>
      </c>
      <c r="E562" s="128">
        <v>130</v>
      </c>
      <c r="F562" s="128">
        <v>63</v>
      </c>
      <c r="G562" s="128">
        <v>42</v>
      </c>
      <c r="H562" s="128">
        <v>25</v>
      </c>
      <c r="I562" s="128">
        <v>168</v>
      </c>
      <c r="J562" s="128">
        <v>78</v>
      </c>
      <c r="K562" s="128">
        <v>63</v>
      </c>
      <c r="L562" s="128">
        <v>27</v>
      </c>
      <c r="M562" s="128">
        <v>170</v>
      </c>
      <c r="N562" s="128">
        <v>79</v>
      </c>
      <c r="O562" s="128">
        <v>68</v>
      </c>
      <c r="P562" s="128">
        <v>23</v>
      </c>
    </row>
    <row r="563" spans="1:16" x14ac:dyDescent="0.25">
      <c r="A563" s="126" t="s">
        <v>1063</v>
      </c>
      <c r="B563" s="127" t="s">
        <v>1064</v>
      </c>
      <c r="C563" s="127" t="s">
        <v>1077</v>
      </c>
      <c r="D563" s="126" t="s">
        <v>1078</v>
      </c>
      <c r="E563" s="128">
        <v>121</v>
      </c>
      <c r="F563" s="128">
        <v>46</v>
      </c>
      <c r="G563" s="128">
        <v>31</v>
      </c>
      <c r="H563" s="128">
        <v>44</v>
      </c>
      <c r="I563" s="128">
        <v>139</v>
      </c>
      <c r="J563" s="128">
        <v>47</v>
      </c>
      <c r="K563" s="128">
        <v>44</v>
      </c>
      <c r="L563" s="128">
        <v>48</v>
      </c>
      <c r="M563" s="128">
        <v>139</v>
      </c>
      <c r="N563" s="128">
        <v>46</v>
      </c>
      <c r="O563" s="128">
        <v>50</v>
      </c>
      <c r="P563" s="128">
        <v>43</v>
      </c>
    </row>
    <row r="564" spans="1:16" x14ac:dyDescent="0.25">
      <c r="A564" s="126" t="s">
        <v>1063</v>
      </c>
      <c r="B564" s="127" t="s">
        <v>1064</v>
      </c>
      <c r="C564" s="127" t="s">
        <v>1079</v>
      </c>
      <c r="D564" s="126" t="s">
        <v>1080</v>
      </c>
      <c r="E564" s="128">
        <v>1302</v>
      </c>
      <c r="F564" s="128">
        <v>174</v>
      </c>
      <c r="G564" s="128">
        <v>805</v>
      </c>
      <c r="H564" s="128">
        <v>323</v>
      </c>
      <c r="I564" s="128">
        <v>1317</v>
      </c>
      <c r="J564" s="128">
        <v>176</v>
      </c>
      <c r="K564" s="128">
        <v>821</v>
      </c>
      <c r="L564" s="128">
        <v>320</v>
      </c>
      <c r="M564" s="128">
        <v>1331</v>
      </c>
      <c r="N564" s="128">
        <v>173</v>
      </c>
      <c r="O564" s="128">
        <v>836</v>
      </c>
      <c r="P564" s="128">
        <v>322</v>
      </c>
    </row>
    <row r="565" spans="1:16" x14ac:dyDescent="0.25">
      <c r="A565" s="126" t="s">
        <v>1063</v>
      </c>
      <c r="B565" s="127" t="s">
        <v>1064</v>
      </c>
      <c r="C565" s="127" t="s">
        <v>1081</v>
      </c>
      <c r="D565" s="126" t="s">
        <v>1082</v>
      </c>
      <c r="E565" s="128">
        <v>192</v>
      </c>
      <c r="F565" s="128">
        <v>90</v>
      </c>
      <c r="G565" s="128">
        <v>36</v>
      </c>
      <c r="H565" s="128">
        <v>66</v>
      </c>
      <c r="I565" s="128">
        <v>194</v>
      </c>
      <c r="J565" s="128">
        <v>87</v>
      </c>
      <c r="K565" s="128">
        <v>41</v>
      </c>
      <c r="L565" s="128">
        <v>66</v>
      </c>
      <c r="M565" s="128">
        <v>201</v>
      </c>
      <c r="N565" s="128">
        <v>89</v>
      </c>
      <c r="O565" s="128">
        <v>41</v>
      </c>
      <c r="P565" s="128">
        <v>71</v>
      </c>
    </row>
    <row r="566" spans="1:16" x14ac:dyDescent="0.25">
      <c r="A566" s="126" t="s">
        <v>1063</v>
      </c>
      <c r="B566" s="127" t="s">
        <v>1064</v>
      </c>
      <c r="C566" s="127" t="s">
        <v>1083</v>
      </c>
      <c r="D566" s="126" t="s">
        <v>1084</v>
      </c>
      <c r="E566" s="128">
        <v>1166</v>
      </c>
      <c r="F566" s="128">
        <v>159</v>
      </c>
      <c r="G566" s="128">
        <v>742</v>
      </c>
      <c r="H566" s="128">
        <v>265</v>
      </c>
      <c r="I566" s="128">
        <v>1182</v>
      </c>
      <c r="J566" s="128">
        <v>158</v>
      </c>
      <c r="K566" s="128">
        <v>758</v>
      </c>
      <c r="L566" s="128">
        <v>266</v>
      </c>
      <c r="M566" s="128">
        <v>1167</v>
      </c>
      <c r="N566" s="128">
        <v>157</v>
      </c>
      <c r="O566" s="128">
        <v>754</v>
      </c>
      <c r="P566" s="128">
        <v>256</v>
      </c>
    </row>
    <row r="567" spans="1:16" x14ac:dyDescent="0.25">
      <c r="A567" s="126" t="s">
        <v>1063</v>
      </c>
      <c r="B567" s="127" t="s">
        <v>1064</v>
      </c>
      <c r="C567" s="127" t="s">
        <v>1085</v>
      </c>
      <c r="D567" s="126" t="s">
        <v>1086</v>
      </c>
      <c r="E567" s="128">
        <v>25425</v>
      </c>
      <c r="F567" s="128">
        <v>1433</v>
      </c>
      <c r="G567" s="128">
        <v>17519</v>
      </c>
      <c r="H567" s="128">
        <v>6473</v>
      </c>
      <c r="I567" s="128">
        <v>25310</v>
      </c>
      <c r="J567" s="128">
        <v>1428</v>
      </c>
      <c r="K567" s="128">
        <v>17446</v>
      </c>
      <c r="L567" s="128">
        <v>6436</v>
      </c>
      <c r="M567" s="128">
        <v>25192</v>
      </c>
      <c r="N567" s="128">
        <v>1416</v>
      </c>
      <c r="O567" s="128">
        <v>17404</v>
      </c>
      <c r="P567" s="128">
        <v>6372</v>
      </c>
    </row>
    <row r="568" spans="1:16" x14ac:dyDescent="0.25">
      <c r="A568" s="126" t="s">
        <v>1063</v>
      </c>
      <c r="B568" s="127" t="s">
        <v>1064</v>
      </c>
      <c r="C568" s="127" t="s">
        <v>1087</v>
      </c>
      <c r="D568" s="126" t="s">
        <v>1088</v>
      </c>
      <c r="E568" s="128">
        <v>566</v>
      </c>
      <c r="F568" s="128">
        <v>200</v>
      </c>
      <c r="G568" s="128">
        <v>184</v>
      </c>
      <c r="H568" s="128">
        <v>182</v>
      </c>
      <c r="I568" s="128">
        <v>567</v>
      </c>
      <c r="J568" s="128">
        <v>204</v>
      </c>
      <c r="K568" s="128">
        <v>181</v>
      </c>
      <c r="L568" s="128">
        <v>182</v>
      </c>
      <c r="M568" s="128">
        <v>563</v>
      </c>
      <c r="N568" s="128">
        <v>204</v>
      </c>
      <c r="O568" s="128">
        <v>171</v>
      </c>
      <c r="P568" s="128">
        <v>188</v>
      </c>
    </row>
    <row r="569" spans="1:16" x14ac:dyDescent="0.25">
      <c r="A569" s="126" t="s">
        <v>1063</v>
      </c>
      <c r="B569" s="127" t="s">
        <v>1064</v>
      </c>
      <c r="C569" s="127" t="s">
        <v>1089</v>
      </c>
      <c r="D569" s="126" t="s">
        <v>1090</v>
      </c>
      <c r="E569" s="128">
        <v>2009</v>
      </c>
      <c r="F569" s="128">
        <v>384</v>
      </c>
      <c r="G569" s="128">
        <v>1077</v>
      </c>
      <c r="H569" s="128">
        <v>548</v>
      </c>
      <c r="I569" s="128">
        <v>2057</v>
      </c>
      <c r="J569" s="128">
        <v>375</v>
      </c>
      <c r="K569" s="128">
        <v>1132</v>
      </c>
      <c r="L569" s="128">
        <v>550</v>
      </c>
      <c r="M569" s="128">
        <v>2071</v>
      </c>
      <c r="N569" s="128">
        <v>386</v>
      </c>
      <c r="O569" s="128">
        <v>1158</v>
      </c>
      <c r="P569" s="128">
        <v>527</v>
      </c>
    </row>
    <row r="570" spans="1:16" x14ac:dyDescent="0.25">
      <c r="A570" s="126" t="s">
        <v>1063</v>
      </c>
      <c r="B570" s="127" t="s">
        <v>1064</v>
      </c>
      <c r="C570" s="127" t="s">
        <v>1091</v>
      </c>
      <c r="D570" s="126" t="s">
        <v>1092</v>
      </c>
      <c r="E570" s="128">
        <v>414</v>
      </c>
      <c r="F570" s="128">
        <v>128</v>
      </c>
      <c r="G570" s="128">
        <v>120</v>
      </c>
      <c r="H570" s="128">
        <v>166</v>
      </c>
      <c r="I570" s="128">
        <v>408</v>
      </c>
      <c r="J570" s="128">
        <v>129</v>
      </c>
      <c r="K570" s="128">
        <v>115</v>
      </c>
      <c r="L570" s="128">
        <v>164</v>
      </c>
      <c r="M570" s="128">
        <v>447</v>
      </c>
      <c r="N570" s="128">
        <v>130</v>
      </c>
      <c r="O570" s="128">
        <v>152</v>
      </c>
      <c r="P570" s="128">
        <v>165</v>
      </c>
    </row>
    <row r="571" spans="1:16" x14ac:dyDescent="0.25">
      <c r="A571" s="126" t="s">
        <v>1063</v>
      </c>
      <c r="B571" s="127" t="s">
        <v>1064</v>
      </c>
      <c r="C571" s="127" t="s">
        <v>1093</v>
      </c>
      <c r="D571" s="126" t="s">
        <v>1094</v>
      </c>
      <c r="E571" s="128">
        <v>195</v>
      </c>
      <c r="F571" s="128">
        <v>63</v>
      </c>
      <c r="G571" s="128">
        <v>51</v>
      </c>
      <c r="H571" s="128">
        <v>81</v>
      </c>
      <c r="I571" s="128">
        <v>202</v>
      </c>
      <c r="J571" s="128">
        <v>64</v>
      </c>
      <c r="K571" s="128">
        <v>54</v>
      </c>
      <c r="L571" s="128">
        <v>84</v>
      </c>
      <c r="M571" s="128">
        <v>208</v>
      </c>
      <c r="N571" s="128">
        <v>63</v>
      </c>
      <c r="O571" s="128">
        <v>56</v>
      </c>
      <c r="P571" s="128">
        <v>89</v>
      </c>
    </row>
    <row r="572" spans="1:16" x14ac:dyDescent="0.25">
      <c r="A572" s="126" t="s">
        <v>1063</v>
      </c>
      <c r="B572" s="127" t="s">
        <v>1064</v>
      </c>
      <c r="C572" s="127" t="s">
        <v>1095</v>
      </c>
      <c r="D572" s="126" t="s">
        <v>1096</v>
      </c>
      <c r="E572" s="128">
        <v>48948</v>
      </c>
      <c r="F572" s="128">
        <v>7127</v>
      </c>
      <c r="G572" s="128">
        <v>30215</v>
      </c>
      <c r="H572" s="128">
        <v>11606</v>
      </c>
      <c r="I572" s="128">
        <v>48723</v>
      </c>
      <c r="J572" s="128">
        <v>7080</v>
      </c>
      <c r="K572" s="128">
        <v>30111</v>
      </c>
      <c r="L572" s="128">
        <v>11532</v>
      </c>
      <c r="M572" s="128">
        <v>48258</v>
      </c>
      <c r="N572" s="128">
        <v>7074</v>
      </c>
      <c r="O572" s="128">
        <v>29949</v>
      </c>
      <c r="P572" s="128">
        <v>11235</v>
      </c>
    </row>
    <row r="573" spans="1:16" x14ac:dyDescent="0.25">
      <c r="A573" s="126" t="s">
        <v>1063</v>
      </c>
      <c r="B573" s="127" t="s">
        <v>1064</v>
      </c>
      <c r="C573" s="127" t="s">
        <v>1097</v>
      </c>
      <c r="D573" s="126" t="s">
        <v>1098</v>
      </c>
      <c r="E573" s="128">
        <v>699</v>
      </c>
      <c r="F573" s="128">
        <v>120</v>
      </c>
      <c r="G573" s="128">
        <v>290</v>
      </c>
      <c r="H573" s="128">
        <v>289</v>
      </c>
      <c r="I573" s="128">
        <v>740</v>
      </c>
      <c r="J573" s="128">
        <v>127</v>
      </c>
      <c r="K573" s="128">
        <v>329</v>
      </c>
      <c r="L573" s="128">
        <v>284</v>
      </c>
      <c r="M573" s="128">
        <v>773</v>
      </c>
      <c r="N573" s="128">
        <v>129</v>
      </c>
      <c r="O573" s="128">
        <v>358</v>
      </c>
      <c r="P573" s="128">
        <v>286</v>
      </c>
    </row>
    <row r="574" spans="1:16" x14ac:dyDescent="0.25">
      <c r="A574" s="126" t="s">
        <v>1063</v>
      </c>
      <c r="B574" s="127" t="s">
        <v>1064</v>
      </c>
      <c r="C574" s="127" t="s">
        <v>1099</v>
      </c>
      <c r="D574" s="126" t="s">
        <v>1100</v>
      </c>
      <c r="E574" s="128">
        <v>1237</v>
      </c>
      <c r="F574" s="128">
        <v>378</v>
      </c>
      <c r="G574" s="128">
        <v>444</v>
      </c>
      <c r="H574" s="128">
        <v>415</v>
      </c>
      <c r="I574" s="128">
        <v>1243</v>
      </c>
      <c r="J574" s="128">
        <v>382</v>
      </c>
      <c r="K574" s="128">
        <v>453</v>
      </c>
      <c r="L574" s="128">
        <v>408</v>
      </c>
      <c r="M574" s="128">
        <v>1252</v>
      </c>
      <c r="N574" s="128">
        <v>388</v>
      </c>
      <c r="O574" s="128">
        <v>459</v>
      </c>
      <c r="P574" s="128">
        <v>405</v>
      </c>
    </row>
    <row r="575" spans="1:16" x14ac:dyDescent="0.25">
      <c r="A575" s="126" t="s">
        <v>1063</v>
      </c>
      <c r="B575" s="127" t="s">
        <v>1064</v>
      </c>
      <c r="C575" s="127" t="s">
        <v>1101</v>
      </c>
      <c r="D575" s="126" t="s">
        <v>1102</v>
      </c>
      <c r="E575" s="128">
        <v>2457</v>
      </c>
      <c r="F575" s="128">
        <v>416</v>
      </c>
      <c r="G575" s="128">
        <v>1220</v>
      </c>
      <c r="H575" s="128">
        <v>821</v>
      </c>
      <c r="I575" s="128">
        <v>2470</v>
      </c>
      <c r="J575" s="128">
        <v>428</v>
      </c>
      <c r="K575" s="128">
        <v>1227</v>
      </c>
      <c r="L575" s="128">
        <v>815</v>
      </c>
      <c r="M575" s="128">
        <v>2465</v>
      </c>
      <c r="N575" s="128">
        <v>439</v>
      </c>
      <c r="O575" s="128">
        <v>1218</v>
      </c>
      <c r="P575" s="128">
        <v>808</v>
      </c>
    </row>
    <row r="576" spans="1:16" x14ac:dyDescent="0.25">
      <c r="A576" s="126" t="s">
        <v>1063</v>
      </c>
      <c r="B576" s="127" t="s">
        <v>1064</v>
      </c>
      <c r="C576" s="127" t="s">
        <v>1103</v>
      </c>
      <c r="D576" s="126" t="s">
        <v>1104</v>
      </c>
      <c r="E576" s="128">
        <v>5153</v>
      </c>
      <c r="F576" s="128">
        <v>815</v>
      </c>
      <c r="G576" s="128">
        <v>3611</v>
      </c>
      <c r="H576" s="128">
        <v>727</v>
      </c>
      <c r="I576" s="128">
        <v>5170</v>
      </c>
      <c r="J576" s="128">
        <v>769</v>
      </c>
      <c r="K576" s="128">
        <v>3670</v>
      </c>
      <c r="L576" s="128">
        <v>731</v>
      </c>
      <c r="M576" s="128">
        <v>5101</v>
      </c>
      <c r="N576" s="128">
        <v>770</v>
      </c>
      <c r="O576" s="128">
        <v>3620</v>
      </c>
      <c r="P576" s="128">
        <v>711</v>
      </c>
    </row>
    <row r="577" spans="1:16" x14ac:dyDescent="0.25">
      <c r="A577" s="126" t="s">
        <v>1063</v>
      </c>
      <c r="B577" s="127" t="s">
        <v>1064</v>
      </c>
      <c r="C577" s="127" t="s">
        <v>1105</v>
      </c>
      <c r="D577" s="126" t="s">
        <v>1106</v>
      </c>
      <c r="E577" s="128">
        <v>23990</v>
      </c>
      <c r="F577" s="128">
        <v>1084</v>
      </c>
      <c r="G577" s="128">
        <v>19771</v>
      </c>
      <c r="H577" s="128">
        <v>3135</v>
      </c>
      <c r="I577" s="128">
        <v>24181</v>
      </c>
      <c r="J577" s="128">
        <v>1117</v>
      </c>
      <c r="K577" s="128">
        <v>19986</v>
      </c>
      <c r="L577" s="128">
        <v>3078</v>
      </c>
      <c r="M577" s="128">
        <v>23963</v>
      </c>
      <c r="N577" s="128">
        <v>1082</v>
      </c>
      <c r="O577" s="128">
        <v>19830</v>
      </c>
      <c r="P577" s="128">
        <v>3051</v>
      </c>
    </row>
    <row r="578" spans="1:16" x14ac:dyDescent="0.25">
      <c r="A578" s="126" t="s">
        <v>1063</v>
      </c>
      <c r="B578" s="127" t="s">
        <v>1064</v>
      </c>
      <c r="C578" s="127" t="s">
        <v>1107</v>
      </c>
      <c r="D578" s="126" t="s">
        <v>1108</v>
      </c>
      <c r="E578" s="128">
        <v>2143</v>
      </c>
      <c r="F578" s="128">
        <v>176</v>
      </c>
      <c r="G578" s="128">
        <v>1805</v>
      </c>
      <c r="H578" s="128">
        <v>162</v>
      </c>
      <c r="I578" s="128">
        <v>2146</v>
      </c>
      <c r="J578" s="128">
        <v>174</v>
      </c>
      <c r="K578" s="128">
        <v>1805</v>
      </c>
      <c r="L578" s="128">
        <v>167</v>
      </c>
      <c r="M578" s="128">
        <v>2206</v>
      </c>
      <c r="N578" s="128">
        <v>179</v>
      </c>
      <c r="O578" s="128">
        <v>1865</v>
      </c>
      <c r="P578" s="128">
        <v>162</v>
      </c>
    </row>
    <row r="579" spans="1:16" x14ac:dyDescent="0.25">
      <c r="A579" s="126" t="s">
        <v>1063</v>
      </c>
      <c r="B579" s="127" t="s">
        <v>1064</v>
      </c>
      <c r="C579" s="127" t="s">
        <v>1109</v>
      </c>
      <c r="D579" s="126" t="s">
        <v>1110</v>
      </c>
      <c r="E579" s="128">
        <v>1891</v>
      </c>
      <c r="F579" s="128">
        <v>372</v>
      </c>
      <c r="G579" s="128">
        <v>786</v>
      </c>
      <c r="H579" s="128">
        <v>733</v>
      </c>
      <c r="I579" s="128">
        <v>1895</v>
      </c>
      <c r="J579" s="128">
        <v>376</v>
      </c>
      <c r="K579" s="128">
        <v>798</v>
      </c>
      <c r="L579" s="128">
        <v>721</v>
      </c>
      <c r="M579" s="128">
        <v>2102</v>
      </c>
      <c r="N579" s="128">
        <v>547</v>
      </c>
      <c r="O579" s="128">
        <v>848</v>
      </c>
      <c r="P579" s="128">
        <v>707</v>
      </c>
    </row>
    <row r="580" spans="1:16" x14ac:dyDescent="0.25">
      <c r="A580" s="126" t="s">
        <v>1063</v>
      </c>
      <c r="B580" s="127" t="s">
        <v>1064</v>
      </c>
      <c r="C580" s="127" t="s">
        <v>1111</v>
      </c>
      <c r="D580" s="126" t="s">
        <v>477</v>
      </c>
      <c r="E580" s="128">
        <v>143</v>
      </c>
      <c r="F580" s="128">
        <v>68</v>
      </c>
      <c r="G580" s="128">
        <v>16</v>
      </c>
      <c r="H580" s="128">
        <v>59</v>
      </c>
      <c r="I580" s="128">
        <v>136</v>
      </c>
      <c r="J580" s="128">
        <v>69</v>
      </c>
      <c r="K580" s="128">
        <v>17</v>
      </c>
      <c r="L580" s="128">
        <v>50</v>
      </c>
      <c r="M580" s="128">
        <v>146</v>
      </c>
      <c r="N580" s="128">
        <v>75</v>
      </c>
      <c r="O580" s="128">
        <v>19</v>
      </c>
      <c r="P580" s="128">
        <v>52</v>
      </c>
    </row>
    <row r="581" spans="1:16" x14ac:dyDescent="0.25">
      <c r="A581" s="126" t="s">
        <v>1063</v>
      </c>
      <c r="B581" s="127" t="s">
        <v>1064</v>
      </c>
      <c r="C581" s="127" t="s">
        <v>1112</v>
      </c>
      <c r="D581" s="126" t="s">
        <v>1113</v>
      </c>
      <c r="E581" s="128">
        <v>3848</v>
      </c>
      <c r="F581" s="128">
        <v>316</v>
      </c>
      <c r="G581" s="128">
        <v>2874</v>
      </c>
      <c r="H581" s="128">
        <v>658</v>
      </c>
      <c r="I581" s="128">
        <v>3862</v>
      </c>
      <c r="J581" s="128">
        <v>316</v>
      </c>
      <c r="K581" s="128">
        <v>2878</v>
      </c>
      <c r="L581" s="128">
        <v>668</v>
      </c>
      <c r="M581" s="128">
        <v>3819</v>
      </c>
      <c r="N581" s="128">
        <v>319</v>
      </c>
      <c r="O581" s="128">
        <v>2856</v>
      </c>
      <c r="P581" s="128">
        <v>644</v>
      </c>
    </row>
    <row r="582" spans="1:16" x14ac:dyDescent="0.25">
      <c r="A582" s="126" t="s">
        <v>1063</v>
      </c>
      <c r="B582" s="127" t="s">
        <v>1064</v>
      </c>
      <c r="C582" s="127" t="s">
        <v>1114</v>
      </c>
      <c r="D582" s="126" t="s">
        <v>1115</v>
      </c>
      <c r="E582" s="128">
        <v>39447</v>
      </c>
      <c r="F582" s="128">
        <v>3270</v>
      </c>
      <c r="G582" s="128">
        <v>30738</v>
      </c>
      <c r="H582" s="128">
        <v>5439</v>
      </c>
      <c r="I582" s="128">
        <v>41277</v>
      </c>
      <c r="J582" s="128">
        <v>3852</v>
      </c>
      <c r="K582" s="128">
        <v>32006</v>
      </c>
      <c r="L582" s="128">
        <v>5419</v>
      </c>
      <c r="M582" s="128">
        <v>40632</v>
      </c>
      <c r="N582" s="128">
        <v>4016</v>
      </c>
      <c r="O582" s="128">
        <v>31341</v>
      </c>
      <c r="P582" s="128">
        <v>5275</v>
      </c>
    </row>
    <row r="583" spans="1:16" x14ac:dyDescent="0.25">
      <c r="A583" s="126" t="s">
        <v>1063</v>
      </c>
      <c r="B583" s="127" t="s">
        <v>1064</v>
      </c>
      <c r="C583" s="127" t="s">
        <v>1116</v>
      </c>
      <c r="D583" s="126" t="s">
        <v>1117</v>
      </c>
      <c r="E583" s="128">
        <v>1651</v>
      </c>
      <c r="F583" s="128">
        <v>339</v>
      </c>
      <c r="G583" s="128">
        <v>829</v>
      </c>
      <c r="H583" s="128">
        <v>483</v>
      </c>
      <c r="I583" s="128">
        <v>1689</v>
      </c>
      <c r="J583" s="128">
        <v>341</v>
      </c>
      <c r="K583" s="128">
        <v>868</v>
      </c>
      <c r="L583" s="128">
        <v>480</v>
      </c>
      <c r="M583" s="128">
        <v>1658</v>
      </c>
      <c r="N583" s="128">
        <v>343</v>
      </c>
      <c r="O583" s="128">
        <v>854</v>
      </c>
      <c r="P583" s="128">
        <v>461</v>
      </c>
    </row>
    <row r="584" spans="1:16" x14ac:dyDescent="0.25">
      <c r="A584" s="126" t="s">
        <v>1063</v>
      </c>
      <c r="B584" s="127" t="s">
        <v>1064</v>
      </c>
      <c r="C584" s="127" t="s">
        <v>1118</v>
      </c>
      <c r="D584" s="126" t="s">
        <v>1119</v>
      </c>
      <c r="E584" s="128">
        <v>341</v>
      </c>
      <c r="F584" s="128">
        <v>143</v>
      </c>
      <c r="G584" s="128">
        <v>64</v>
      </c>
      <c r="H584" s="128">
        <v>134</v>
      </c>
      <c r="I584" s="128">
        <v>363</v>
      </c>
      <c r="J584" s="128">
        <v>143</v>
      </c>
      <c r="K584" s="128">
        <v>77</v>
      </c>
      <c r="L584" s="128">
        <v>143</v>
      </c>
      <c r="M584" s="128">
        <v>346</v>
      </c>
      <c r="N584" s="128">
        <v>143</v>
      </c>
      <c r="O584" s="128">
        <v>65</v>
      </c>
      <c r="P584" s="128">
        <v>138</v>
      </c>
    </row>
    <row r="585" spans="1:16" x14ac:dyDescent="0.25">
      <c r="A585" s="126" t="s">
        <v>1063</v>
      </c>
      <c r="B585" s="127" t="s">
        <v>1064</v>
      </c>
      <c r="C585" s="127" t="s">
        <v>1120</v>
      </c>
      <c r="D585" s="126" t="s">
        <v>1121</v>
      </c>
      <c r="E585" s="128">
        <v>29028</v>
      </c>
      <c r="F585" s="128">
        <v>1707</v>
      </c>
      <c r="G585" s="128">
        <v>22820</v>
      </c>
      <c r="H585" s="128">
        <v>4501</v>
      </c>
      <c r="I585" s="128">
        <v>29384</v>
      </c>
      <c r="J585" s="128">
        <v>1743</v>
      </c>
      <c r="K585" s="128">
        <v>23105</v>
      </c>
      <c r="L585" s="128">
        <v>4536</v>
      </c>
      <c r="M585" s="128">
        <v>28916</v>
      </c>
      <c r="N585" s="128">
        <v>1706</v>
      </c>
      <c r="O585" s="128">
        <v>22694</v>
      </c>
      <c r="P585" s="128">
        <v>4516</v>
      </c>
    </row>
    <row r="586" spans="1:16" x14ac:dyDescent="0.25">
      <c r="A586" s="126" t="s">
        <v>1063</v>
      </c>
      <c r="B586" s="127" t="s">
        <v>1064</v>
      </c>
      <c r="C586" s="127" t="s">
        <v>1122</v>
      </c>
      <c r="D586" s="126" t="s">
        <v>1123</v>
      </c>
      <c r="E586" s="128">
        <v>516</v>
      </c>
      <c r="F586" s="128">
        <v>127</v>
      </c>
      <c r="G586" s="128">
        <v>231</v>
      </c>
      <c r="H586" s="128">
        <v>158</v>
      </c>
      <c r="I586" s="128">
        <v>424</v>
      </c>
      <c r="J586" s="128">
        <v>126</v>
      </c>
      <c r="K586" s="128">
        <v>138</v>
      </c>
      <c r="L586" s="128">
        <v>160</v>
      </c>
      <c r="M586" s="128">
        <v>426</v>
      </c>
      <c r="N586" s="128">
        <v>126</v>
      </c>
      <c r="O586" s="128">
        <v>145</v>
      </c>
      <c r="P586" s="128">
        <v>155</v>
      </c>
    </row>
    <row r="587" spans="1:16" x14ac:dyDescent="0.25">
      <c r="A587" s="126" t="s">
        <v>1063</v>
      </c>
      <c r="B587" s="127" t="s">
        <v>1064</v>
      </c>
      <c r="C587" s="127" t="s">
        <v>1124</v>
      </c>
      <c r="D587" s="126" t="s">
        <v>1125</v>
      </c>
      <c r="E587" s="128">
        <v>30526</v>
      </c>
      <c r="F587" s="128">
        <v>5182</v>
      </c>
      <c r="G587" s="128">
        <v>16426</v>
      </c>
      <c r="H587" s="128">
        <v>8918</v>
      </c>
      <c r="I587" s="128">
        <v>31989</v>
      </c>
      <c r="J587" s="128">
        <v>6838</v>
      </c>
      <c r="K587" s="128">
        <v>16215</v>
      </c>
      <c r="L587" s="128">
        <v>8936</v>
      </c>
      <c r="M587" s="128">
        <v>30323</v>
      </c>
      <c r="N587" s="128">
        <v>5270</v>
      </c>
      <c r="O587" s="128">
        <v>16280</v>
      </c>
      <c r="P587" s="128">
        <v>8773</v>
      </c>
    </row>
    <row r="588" spans="1:16" x14ac:dyDescent="0.25">
      <c r="A588" s="126" t="s">
        <v>1063</v>
      </c>
      <c r="B588" s="127" t="s">
        <v>1064</v>
      </c>
      <c r="C588" s="127" t="s">
        <v>1126</v>
      </c>
      <c r="D588" s="126" t="s">
        <v>1127</v>
      </c>
      <c r="E588" s="128">
        <v>437</v>
      </c>
      <c r="F588" s="128">
        <v>145</v>
      </c>
      <c r="G588" s="128">
        <v>68</v>
      </c>
      <c r="H588" s="128">
        <v>224</v>
      </c>
      <c r="I588" s="128">
        <v>873</v>
      </c>
      <c r="J588" s="128">
        <v>145</v>
      </c>
      <c r="K588" s="128">
        <v>499</v>
      </c>
      <c r="L588" s="128">
        <v>229</v>
      </c>
      <c r="M588" s="128">
        <v>743</v>
      </c>
      <c r="N588" s="128">
        <v>143</v>
      </c>
      <c r="O588" s="128">
        <v>367</v>
      </c>
      <c r="P588" s="128">
        <v>233</v>
      </c>
    </row>
    <row r="589" spans="1:16" x14ac:dyDescent="0.25">
      <c r="A589" s="126" t="s">
        <v>1063</v>
      </c>
      <c r="B589" s="127" t="s">
        <v>1064</v>
      </c>
      <c r="C589" s="127" t="s">
        <v>1128</v>
      </c>
      <c r="D589" s="126" t="s">
        <v>1129</v>
      </c>
      <c r="E589" s="128">
        <v>2545</v>
      </c>
      <c r="F589" s="128">
        <v>232</v>
      </c>
      <c r="G589" s="128">
        <v>1707</v>
      </c>
      <c r="H589" s="128">
        <v>606</v>
      </c>
      <c r="I589" s="128">
        <v>2554</v>
      </c>
      <c r="J589" s="128">
        <v>232</v>
      </c>
      <c r="K589" s="128">
        <v>1728</v>
      </c>
      <c r="L589" s="128">
        <v>594</v>
      </c>
      <c r="M589" s="128">
        <v>2595</v>
      </c>
      <c r="N589" s="128">
        <v>234</v>
      </c>
      <c r="O589" s="128">
        <v>1757</v>
      </c>
      <c r="P589" s="128">
        <v>604</v>
      </c>
    </row>
    <row r="590" spans="1:16" x14ac:dyDescent="0.25">
      <c r="A590" s="126" t="s">
        <v>1063</v>
      </c>
      <c r="B590" s="127" t="s">
        <v>1064</v>
      </c>
      <c r="C590" s="127" t="s">
        <v>1130</v>
      </c>
      <c r="D590" s="126" t="s">
        <v>1131</v>
      </c>
      <c r="E590" s="128">
        <v>982</v>
      </c>
      <c r="F590" s="128">
        <v>288</v>
      </c>
      <c r="G590" s="128">
        <v>391</v>
      </c>
      <c r="H590" s="128">
        <v>303</v>
      </c>
      <c r="I590" s="128">
        <v>980</v>
      </c>
      <c r="J590" s="128">
        <v>288</v>
      </c>
      <c r="K590" s="128">
        <v>389</v>
      </c>
      <c r="L590" s="128">
        <v>303</v>
      </c>
      <c r="M590" s="128">
        <v>979</v>
      </c>
      <c r="N590" s="128">
        <v>294</v>
      </c>
      <c r="O590" s="128">
        <v>399</v>
      </c>
      <c r="P590" s="128">
        <v>286</v>
      </c>
    </row>
    <row r="591" spans="1:16" x14ac:dyDescent="0.25">
      <c r="A591" s="126" t="s">
        <v>1063</v>
      </c>
      <c r="B591" s="127" t="s">
        <v>1064</v>
      </c>
      <c r="C591" s="127" t="s">
        <v>1132</v>
      </c>
      <c r="D591" s="126" t="s">
        <v>1133</v>
      </c>
      <c r="E591" s="128">
        <v>160</v>
      </c>
      <c r="F591" s="128">
        <v>75</v>
      </c>
      <c r="G591" s="128">
        <v>17</v>
      </c>
      <c r="H591" s="128">
        <v>68</v>
      </c>
      <c r="I591" s="128">
        <v>164</v>
      </c>
      <c r="J591" s="128">
        <v>75</v>
      </c>
      <c r="K591" s="128">
        <v>19</v>
      </c>
      <c r="L591" s="128">
        <v>70</v>
      </c>
      <c r="M591" s="128">
        <v>169</v>
      </c>
      <c r="N591" s="128">
        <v>74</v>
      </c>
      <c r="O591" s="128">
        <v>21</v>
      </c>
      <c r="P591" s="128">
        <v>74</v>
      </c>
    </row>
    <row r="592" spans="1:16" x14ac:dyDescent="0.25">
      <c r="A592" s="126" t="s">
        <v>1063</v>
      </c>
      <c r="B592" s="127" t="s">
        <v>1064</v>
      </c>
      <c r="C592" s="127" t="s">
        <v>1134</v>
      </c>
      <c r="D592" s="126" t="s">
        <v>1135</v>
      </c>
      <c r="E592" s="128">
        <v>28251</v>
      </c>
      <c r="F592" s="128">
        <v>2280</v>
      </c>
      <c r="G592" s="128">
        <v>20067</v>
      </c>
      <c r="H592" s="128">
        <v>5904</v>
      </c>
      <c r="I592" s="128">
        <v>27950</v>
      </c>
      <c r="J592" s="128">
        <v>2429</v>
      </c>
      <c r="K592" s="128">
        <v>19441</v>
      </c>
      <c r="L592" s="128">
        <v>6080</v>
      </c>
      <c r="M592" s="128">
        <v>27426</v>
      </c>
      <c r="N592" s="128">
        <v>2523</v>
      </c>
      <c r="O592" s="128">
        <v>19048</v>
      </c>
      <c r="P592" s="128">
        <v>5855</v>
      </c>
    </row>
    <row r="593" spans="1:16" x14ac:dyDescent="0.25">
      <c r="A593" s="126" t="s">
        <v>1063</v>
      </c>
      <c r="B593" s="127" t="s">
        <v>1064</v>
      </c>
      <c r="C593" s="127" t="s">
        <v>1136</v>
      </c>
      <c r="D593" s="126" t="s">
        <v>251</v>
      </c>
      <c r="E593" s="128">
        <v>635</v>
      </c>
      <c r="F593" s="128">
        <v>122</v>
      </c>
      <c r="G593" s="128">
        <v>386</v>
      </c>
      <c r="H593" s="128">
        <v>127</v>
      </c>
      <c r="I593" s="128">
        <v>647</v>
      </c>
      <c r="J593" s="128">
        <v>120</v>
      </c>
      <c r="K593" s="128">
        <v>394</v>
      </c>
      <c r="L593" s="128">
        <v>133</v>
      </c>
      <c r="M593" s="128">
        <v>556</v>
      </c>
      <c r="N593" s="128">
        <v>120</v>
      </c>
      <c r="O593" s="128">
        <v>309</v>
      </c>
      <c r="P593" s="128">
        <v>127</v>
      </c>
    </row>
    <row r="594" spans="1:16" x14ac:dyDescent="0.25">
      <c r="A594" s="126" t="s">
        <v>1063</v>
      </c>
      <c r="B594" s="127" t="s">
        <v>1064</v>
      </c>
      <c r="C594" s="127" t="s">
        <v>1137</v>
      </c>
      <c r="D594" s="126" t="s">
        <v>1138</v>
      </c>
      <c r="E594" s="128">
        <v>3744</v>
      </c>
      <c r="F594" s="128">
        <v>188</v>
      </c>
      <c r="G594" s="128">
        <v>3063</v>
      </c>
      <c r="H594" s="128">
        <v>493</v>
      </c>
      <c r="I594" s="128">
        <v>3712</v>
      </c>
      <c r="J594" s="128">
        <v>195</v>
      </c>
      <c r="K594" s="128">
        <v>3025</v>
      </c>
      <c r="L594" s="128">
        <v>492</v>
      </c>
      <c r="M594" s="128">
        <v>3718</v>
      </c>
      <c r="N594" s="128">
        <v>203</v>
      </c>
      <c r="O594" s="128">
        <v>3031</v>
      </c>
      <c r="P594" s="128">
        <v>484</v>
      </c>
    </row>
    <row r="595" spans="1:16" x14ac:dyDescent="0.25">
      <c r="A595" s="126" t="s">
        <v>1063</v>
      </c>
      <c r="B595" s="127" t="s">
        <v>1064</v>
      </c>
      <c r="C595" s="127" t="s">
        <v>1139</v>
      </c>
      <c r="D595" s="126" t="s">
        <v>1140</v>
      </c>
      <c r="E595" s="128">
        <v>2760</v>
      </c>
      <c r="F595" s="128">
        <v>711</v>
      </c>
      <c r="G595" s="128">
        <v>1280</v>
      </c>
      <c r="H595" s="128">
        <v>769</v>
      </c>
      <c r="I595" s="128">
        <v>2853</v>
      </c>
      <c r="J595" s="128">
        <v>733</v>
      </c>
      <c r="K595" s="128">
        <v>1315</v>
      </c>
      <c r="L595" s="128">
        <v>805</v>
      </c>
      <c r="M595" s="128">
        <v>3350</v>
      </c>
      <c r="N595" s="128">
        <v>1163</v>
      </c>
      <c r="O595" s="128">
        <v>1395</v>
      </c>
      <c r="P595" s="128">
        <v>792</v>
      </c>
    </row>
    <row r="596" spans="1:16" x14ac:dyDescent="0.25">
      <c r="A596" s="126" t="s">
        <v>1063</v>
      </c>
      <c r="B596" s="127" t="s">
        <v>1064</v>
      </c>
      <c r="C596" s="127" t="s">
        <v>1141</v>
      </c>
      <c r="D596" s="127" t="s">
        <v>1142</v>
      </c>
      <c r="E596" s="128">
        <v>2906</v>
      </c>
      <c r="F596" s="128">
        <v>303</v>
      </c>
      <c r="G596" s="128">
        <v>1837</v>
      </c>
      <c r="H596" s="128">
        <v>766</v>
      </c>
      <c r="I596" s="128">
        <v>3003</v>
      </c>
      <c r="J596" s="128">
        <v>301</v>
      </c>
      <c r="K596" s="128">
        <v>1934</v>
      </c>
      <c r="L596" s="128">
        <v>768</v>
      </c>
      <c r="M596" s="128">
        <v>2999</v>
      </c>
      <c r="N596" s="128">
        <v>302</v>
      </c>
      <c r="O596" s="128">
        <v>1942</v>
      </c>
      <c r="P596" s="128">
        <v>755</v>
      </c>
    </row>
    <row r="597" spans="1:16" x14ac:dyDescent="0.25">
      <c r="A597" s="126" t="s">
        <v>1063</v>
      </c>
      <c r="B597" s="127" t="s">
        <v>1064</v>
      </c>
      <c r="C597" s="127" t="s">
        <v>1143</v>
      </c>
      <c r="D597" s="126" t="s">
        <v>1144</v>
      </c>
      <c r="E597" s="128">
        <v>147</v>
      </c>
      <c r="F597" s="128">
        <v>58</v>
      </c>
      <c r="G597" s="128">
        <v>29</v>
      </c>
      <c r="H597" s="128">
        <v>60</v>
      </c>
      <c r="I597" s="128">
        <v>154</v>
      </c>
      <c r="J597" s="128">
        <v>62</v>
      </c>
      <c r="K597" s="128">
        <v>32</v>
      </c>
      <c r="L597" s="128">
        <v>60</v>
      </c>
      <c r="M597" s="128">
        <v>145</v>
      </c>
      <c r="N597" s="128">
        <v>58</v>
      </c>
      <c r="O597" s="128">
        <v>38</v>
      </c>
      <c r="P597" s="128">
        <v>49</v>
      </c>
    </row>
    <row r="598" spans="1:16" x14ac:dyDescent="0.25">
      <c r="A598" s="126" t="s">
        <v>1063</v>
      </c>
      <c r="B598" s="127" t="s">
        <v>1064</v>
      </c>
      <c r="C598" s="127" t="s">
        <v>1145</v>
      </c>
      <c r="D598" s="126" t="s">
        <v>1146</v>
      </c>
      <c r="E598" s="128">
        <v>730</v>
      </c>
      <c r="F598" s="128">
        <v>164</v>
      </c>
      <c r="G598" s="128">
        <v>261</v>
      </c>
      <c r="H598" s="128">
        <v>305</v>
      </c>
      <c r="I598" s="128">
        <v>733</v>
      </c>
      <c r="J598" s="128">
        <v>166</v>
      </c>
      <c r="K598" s="128">
        <v>261</v>
      </c>
      <c r="L598" s="128">
        <v>306</v>
      </c>
      <c r="M598" s="128">
        <v>830</v>
      </c>
      <c r="N598" s="128">
        <v>250</v>
      </c>
      <c r="O598" s="128">
        <v>268</v>
      </c>
      <c r="P598" s="128">
        <v>312</v>
      </c>
    </row>
    <row r="599" spans="1:16" x14ac:dyDescent="0.25">
      <c r="A599" s="126" t="s">
        <v>1063</v>
      </c>
      <c r="B599" s="127" t="s">
        <v>1064</v>
      </c>
      <c r="C599" s="127" t="s">
        <v>1147</v>
      </c>
      <c r="D599" s="126" t="s">
        <v>1148</v>
      </c>
      <c r="E599" s="128">
        <v>262</v>
      </c>
      <c r="F599" s="128">
        <v>79</v>
      </c>
      <c r="G599" s="128">
        <v>81</v>
      </c>
      <c r="H599" s="128">
        <v>102</v>
      </c>
      <c r="I599" s="128">
        <v>259</v>
      </c>
      <c r="J599" s="128">
        <v>77</v>
      </c>
      <c r="K599" s="128">
        <v>82</v>
      </c>
      <c r="L599" s="128">
        <v>100</v>
      </c>
      <c r="M599" s="128">
        <v>234</v>
      </c>
      <c r="N599" s="128">
        <v>79</v>
      </c>
      <c r="O599" s="128">
        <v>56</v>
      </c>
      <c r="P599" s="128">
        <v>99</v>
      </c>
    </row>
    <row r="600" spans="1:16" x14ac:dyDescent="0.25">
      <c r="A600" s="126" t="s">
        <v>1063</v>
      </c>
      <c r="B600" s="127" t="s">
        <v>1064</v>
      </c>
      <c r="C600" s="127" t="s">
        <v>1149</v>
      </c>
      <c r="D600" s="126" t="s">
        <v>1150</v>
      </c>
      <c r="E600" s="128">
        <v>480</v>
      </c>
      <c r="F600" s="128">
        <v>125</v>
      </c>
      <c r="G600" s="128">
        <v>247</v>
      </c>
      <c r="H600" s="128">
        <v>108</v>
      </c>
      <c r="I600" s="128">
        <v>502</v>
      </c>
      <c r="J600" s="128">
        <v>124</v>
      </c>
      <c r="K600" s="128">
        <v>259</v>
      </c>
      <c r="L600" s="128">
        <v>119</v>
      </c>
      <c r="M600" s="128">
        <v>530</v>
      </c>
      <c r="N600" s="128">
        <v>124</v>
      </c>
      <c r="O600" s="128">
        <v>280</v>
      </c>
      <c r="P600" s="128">
        <v>126</v>
      </c>
    </row>
    <row r="601" spans="1:16" x14ac:dyDescent="0.25">
      <c r="A601" s="126" t="s">
        <v>1063</v>
      </c>
      <c r="B601" s="127" t="s">
        <v>1064</v>
      </c>
      <c r="C601" s="127" t="s">
        <v>1151</v>
      </c>
      <c r="D601" s="126" t="s">
        <v>1152</v>
      </c>
      <c r="E601" s="128">
        <v>158</v>
      </c>
      <c r="F601" s="128">
        <v>84</v>
      </c>
      <c r="G601" s="128">
        <v>17</v>
      </c>
      <c r="H601" s="128">
        <v>57</v>
      </c>
      <c r="I601" s="128">
        <v>173</v>
      </c>
      <c r="J601" s="128">
        <v>84</v>
      </c>
      <c r="K601" s="128">
        <v>31</v>
      </c>
      <c r="L601" s="128">
        <v>58</v>
      </c>
      <c r="M601" s="128">
        <v>180</v>
      </c>
      <c r="N601" s="128">
        <v>82</v>
      </c>
      <c r="O601" s="128">
        <v>30</v>
      </c>
      <c r="P601" s="128">
        <v>68</v>
      </c>
    </row>
    <row r="602" spans="1:16" x14ac:dyDescent="0.25">
      <c r="A602" s="126" t="s">
        <v>1063</v>
      </c>
      <c r="B602" s="127" t="s">
        <v>1064</v>
      </c>
      <c r="C602" s="127" t="s">
        <v>1153</v>
      </c>
      <c r="D602" s="126" t="s">
        <v>1154</v>
      </c>
      <c r="E602" s="128">
        <v>200</v>
      </c>
      <c r="F602" s="128">
        <v>51</v>
      </c>
      <c r="G602" s="128">
        <v>70</v>
      </c>
      <c r="H602" s="128">
        <v>79</v>
      </c>
      <c r="I602" s="128">
        <v>202</v>
      </c>
      <c r="J602" s="128">
        <v>51</v>
      </c>
      <c r="K602" s="128">
        <v>68</v>
      </c>
      <c r="L602" s="128">
        <v>83</v>
      </c>
      <c r="M602" s="128">
        <v>201</v>
      </c>
      <c r="N602" s="128">
        <v>53</v>
      </c>
      <c r="O602" s="128">
        <v>68</v>
      </c>
      <c r="P602" s="128">
        <v>80</v>
      </c>
    </row>
    <row r="603" spans="1:16" x14ac:dyDescent="0.25">
      <c r="A603" s="126" t="s">
        <v>1063</v>
      </c>
      <c r="B603" s="127" t="s">
        <v>1064</v>
      </c>
      <c r="C603" s="127" t="s">
        <v>1155</v>
      </c>
      <c r="D603" s="126" t="s">
        <v>1156</v>
      </c>
      <c r="E603" s="128">
        <v>280</v>
      </c>
      <c r="F603" s="128">
        <v>120</v>
      </c>
      <c r="G603" s="128">
        <v>18</v>
      </c>
      <c r="H603" s="128">
        <v>142</v>
      </c>
      <c r="I603" s="128">
        <v>293</v>
      </c>
      <c r="J603" s="128">
        <v>126</v>
      </c>
      <c r="K603" s="128">
        <v>19</v>
      </c>
      <c r="L603" s="128">
        <v>148</v>
      </c>
      <c r="M603" s="128">
        <v>306</v>
      </c>
      <c r="N603" s="128">
        <v>128</v>
      </c>
      <c r="O603" s="128">
        <v>29</v>
      </c>
      <c r="P603" s="128">
        <v>149</v>
      </c>
    </row>
    <row r="604" spans="1:16" x14ac:dyDescent="0.25">
      <c r="A604" s="126" t="s">
        <v>1063</v>
      </c>
      <c r="B604" s="127" t="s">
        <v>1064</v>
      </c>
      <c r="C604" s="127" t="s">
        <v>1157</v>
      </c>
      <c r="D604" s="126" t="s">
        <v>1158</v>
      </c>
      <c r="E604" s="128">
        <v>6571</v>
      </c>
      <c r="F604" s="128">
        <v>489</v>
      </c>
      <c r="G604" s="128">
        <v>4059</v>
      </c>
      <c r="H604" s="128">
        <v>2023</v>
      </c>
      <c r="I604" s="128">
        <v>6580</v>
      </c>
      <c r="J604" s="128">
        <v>492</v>
      </c>
      <c r="K604" s="128">
        <v>4053</v>
      </c>
      <c r="L604" s="128">
        <v>2035</v>
      </c>
      <c r="M604" s="128">
        <v>6546</v>
      </c>
      <c r="N604" s="128">
        <v>484</v>
      </c>
      <c r="O604" s="128">
        <v>4104</v>
      </c>
      <c r="P604" s="128">
        <v>1958</v>
      </c>
    </row>
    <row r="605" spans="1:16" x14ac:dyDescent="0.25">
      <c r="A605" s="126" t="s">
        <v>1063</v>
      </c>
      <c r="B605" s="127" t="s">
        <v>1064</v>
      </c>
      <c r="C605" s="127" t="s">
        <v>1159</v>
      </c>
      <c r="D605" s="126" t="s">
        <v>1160</v>
      </c>
      <c r="E605" s="128">
        <v>5012</v>
      </c>
      <c r="F605" s="128">
        <v>605</v>
      </c>
      <c r="G605" s="128">
        <v>2456</v>
      </c>
      <c r="H605" s="128">
        <v>1951</v>
      </c>
      <c r="I605" s="128">
        <v>4918</v>
      </c>
      <c r="J605" s="128">
        <v>602</v>
      </c>
      <c r="K605" s="128">
        <v>2368</v>
      </c>
      <c r="L605" s="128">
        <v>1948</v>
      </c>
      <c r="M605" s="128">
        <v>5028</v>
      </c>
      <c r="N605" s="128">
        <v>587</v>
      </c>
      <c r="O605" s="128">
        <v>2496</v>
      </c>
      <c r="P605" s="128">
        <v>1945</v>
      </c>
    </row>
    <row r="606" spans="1:16" x14ac:dyDescent="0.25">
      <c r="A606" s="126" t="s">
        <v>1063</v>
      </c>
      <c r="B606" s="127" t="s">
        <v>1064</v>
      </c>
      <c r="C606" s="127" t="s">
        <v>1161</v>
      </c>
      <c r="D606" s="126" t="s">
        <v>1162</v>
      </c>
      <c r="E606" s="128">
        <v>426</v>
      </c>
      <c r="F606" s="128">
        <v>216</v>
      </c>
      <c r="G606" s="128">
        <v>53</v>
      </c>
      <c r="H606" s="128">
        <v>157</v>
      </c>
      <c r="I606" s="128">
        <v>438</v>
      </c>
      <c r="J606" s="128">
        <v>218</v>
      </c>
      <c r="K606" s="128">
        <v>54</v>
      </c>
      <c r="L606" s="128">
        <v>166</v>
      </c>
      <c r="M606" s="128">
        <v>409</v>
      </c>
      <c r="N606" s="128">
        <v>204</v>
      </c>
      <c r="O606" s="128">
        <v>43</v>
      </c>
      <c r="P606" s="128">
        <v>162</v>
      </c>
    </row>
    <row r="607" spans="1:16" x14ac:dyDescent="0.25">
      <c r="A607" s="126" t="s">
        <v>1063</v>
      </c>
      <c r="B607" s="127" t="s">
        <v>1064</v>
      </c>
      <c r="C607" s="127" t="s">
        <v>1163</v>
      </c>
      <c r="D607" s="126" t="s">
        <v>1164</v>
      </c>
      <c r="E607" s="128">
        <v>265</v>
      </c>
      <c r="F607" s="128">
        <v>113</v>
      </c>
      <c r="G607" s="128">
        <v>10</v>
      </c>
      <c r="H607" s="128">
        <v>142</v>
      </c>
      <c r="I607" s="128">
        <v>347</v>
      </c>
      <c r="J607" s="128">
        <v>183</v>
      </c>
      <c r="K607" s="128">
        <v>18</v>
      </c>
      <c r="L607" s="128">
        <v>146</v>
      </c>
      <c r="M607" s="128">
        <v>353</v>
      </c>
      <c r="N607" s="128">
        <v>187</v>
      </c>
      <c r="O607" s="128">
        <v>23</v>
      </c>
      <c r="P607" s="128">
        <v>143</v>
      </c>
    </row>
    <row r="608" spans="1:16" x14ac:dyDescent="0.25">
      <c r="A608" s="126" t="s">
        <v>1063</v>
      </c>
      <c r="B608" s="127" t="s">
        <v>1064</v>
      </c>
      <c r="C608" s="127" t="s">
        <v>1165</v>
      </c>
      <c r="D608" s="126" t="s">
        <v>906</v>
      </c>
      <c r="E608" s="128">
        <v>1961</v>
      </c>
      <c r="F608" s="128">
        <v>329</v>
      </c>
      <c r="G608" s="128">
        <v>854</v>
      </c>
      <c r="H608" s="128">
        <v>778</v>
      </c>
      <c r="I608" s="128">
        <v>1957</v>
      </c>
      <c r="J608" s="128">
        <v>327</v>
      </c>
      <c r="K608" s="128">
        <v>850</v>
      </c>
      <c r="L608" s="128">
        <v>780</v>
      </c>
      <c r="M608" s="128">
        <v>1960</v>
      </c>
      <c r="N608" s="128">
        <v>334</v>
      </c>
      <c r="O608" s="128">
        <v>868</v>
      </c>
      <c r="P608" s="128">
        <v>758</v>
      </c>
    </row>
    <row r="609" spans="1:16" x14ac:dyDescent="0.25">
      <c r="A609" s="126" t="s">
        <v>1063</v>
      </c>
      <c r="B609" s="127" t="s">
        <v>1064</v>
      </c>
      <c r="C609" s="127" t="s">
        <v>1166</v>
      </c>
      <c r="D609" s="126" t="s">
        <v>1167</v>
      </c>
      <c r="E609" s="128">
        <v>3344</v>
      </c>
      <c r="F609" s="128">
        <v>135</v>
      </c>
      <c r="G609" s="128">
        <v>2969</v>
      </c>
      <c r="H609" s="128">
        <v>240</v>
      </c>
      <c r="I609" s="128">
        <v>3360</v>
      </c>
      <c r="J609" s="128">
        <v>134</v>
      </c>
      <c r="K609" s="128">
        <v>2972</v>
      </c>
      <c r="L609" s="128">
        <v>254</v>
      </c>
      <c r="M609" s="128">
        <v>3386</v>
      </c>
      <c r="N609" s="128">
        <v>133</v>
      </c>
      <c r="O609" s="128">
        <v>3001</v>
      </c>
      <c r="P609" s="128">
        <v>252</v>
      </c>
    </row>
    <row r="610" spans="1:16" x14ac:dyDescent="0.25">
      <c r="A610" s="126" t="s">
        <v>1063</v>
      </c>
      <c r="B610" s="127" t="s">
        <v>1064</v>
      </c>
      <c r="C610" s="127" t="s">
        <v>1168</v>
      </c>
      <c r="D610" s="126" t="s">
        <v>1169</v>
      </c>
      <c r="E610" s="128">
        <v>387</v>
      </c>
      <c r="F610" s="128">
        <v>104</v>
      </c>
      <c r="G610" s="128">
        <v>155</v>
      </c>
      <c r="H610" s="128">
        <v>128</v>
      </c>
      <c r="I610" s="128">
        <v>399</v>
      </c>
      <c r="J610" s="128">
        <v>105</v>
      </c>
      <c r="K610" s="128">
        <v>165</v>
      </c>
      <c r="L610" s="128">
        <v>129</v>
      </c>
      <c r="M610" s="128">
        <v>382</v>
      </c>
      <c r="N610" s="128">
        <v>103</v>
      </c>
      <c r="O610" s="128">
        <v>149</v>
      </c>
      <c r="P610" s="128">
        <v>130</v>
      </c>
    </row>
    <row r="611" spans="1:16" x14ac:dyDescent="0.25">
      <c r="A611" s="126" t="s">
        <v>1063</v>
      </c>
      <c r="B611" s="127" t="s">
        <v>1064</v>
      </c>
      <c r="C611" s="127" t="s">
        <v>1170</v>
      </c>
      <c r="D611" s="126" t="s">
        <v>1171</v>
      </c>
      <c r="E611" s="128">
        <v>23604</v>
      </c>
      <c r="F611" s="128">
        <v>1572</v>
      </c>
      <c r="G611" s="128">
        <v>17772</v>
      </c>
      <c r="H611" s="128">
        <v>4260</v>
      </c>
      <c r="I611" s="128">
        <v>23800</v>
      </c>
      <c r="J611" s="128">
        <v>1592</v>
      </c>
      <c r="K611" s="128">
        <v>17914</v>
      </c>
      <c r="L611" s="128">
        <v>4294</v>
      </c>
      <c r="M611" s="128">
        <v>23567</v>
      </c>
      <c r="N611" s="128">
        <v>1598</v>
      </c>
      <c r="O611" s="128">
        <v>17691</v>
      </c>
      <c r="P611" s="128">
        <v>4278</v>
      </c>
    </row>
    <row r="612" spans="1:16" x14ac:dyDescent="0.25">
      <c r="A612" s="126" t="s">
        <v>1063</v>
      </c>
      <c r="B612" s="127" t="s">
        <v>1064</v>
      </c>
      <c r="C612" s="127" t="s">
        <v>1172</v>
      </c>
      <c r="D612" s="126" t="s">
        <v>1173</v>
      </c>
      <c r="E612" s="128">
        <v>224</v>
      </c>
      <c r="F612" s="128">
        <v>79</v>
      </c>
      <c r="G612" s="128">
        <v>87</v>
      </c>
      <c r="H612" s="128">
        <v>58</v>
      </c>
      <c r="I612" s="128">
        <v>236</v>
      </c>
      <c r="J612" s="128">
        <v>79</v>
      </c>
      <c r="K612" s="128">
        <v>98</v>
      </c>
      <c r="L612" s="128">
        <v>59</v>
      </c>
      <c r="M612" s="128">
        <v>229</v>
      </c>
      <c r="N612" s="128">
        <v>77</v>
      </c>
      <c r="O612" s="128">
        <v>96</v>
      </c>
      <c r="P612" s="128">
        <v>56</v>
      </c>
    </row>
    <row r="613" spans="1:16" x14ac:dyDescent="0.25">
      <c r="A613" s="126" t="s">
        <v>1063</v>
      </c>
      <c r="B613" s="127" t="s">
        <v>1064</v>
      </c>
      <c r="C613" s="127" t="s">
        <v>1174</v>
      </c>
      <c r="D613" s="126" t="s">
        <v>1175</v>
      </c>
      <c r="E613" s="128">
        <v>439</v>
      </c>
      <c r="F613" s="128">
        <v>179</v>
      </c>
      <c r="G613" s="128">
        <v>57</v>
      </c>
      <c r="H613" s="128">
        <v>203</v>
      </c>
      <c r="I613" s="128">
        <v>451</v>
      </c>
      <c r="J613" s="128">
        <v>181</v>
      </c>
      <c r="K613" s="128">
        <v>58</v>
      </c>
      <c r="L613" s="128">
        <v>212</v>
      </c>
      <c r="M613" s="128">
        <v>464</v>
      </c>
      <c r="N613" s="128">
        <v>182</v>
      </c>
      <c r="O613" s="128">
        <v>69</v>
      </c>
      <c r="P613" s="128">
        <v>213</v>
      </c>
    </row>
    <row r="614" spans="1:16" x14ac:dyDescent="0.25">
      <c r="A614" s="126" t="s">
        <v>1063</v>
      </c>
      <c r="B614" s="127" t="s">
        <v>1064</v>
      </c>
      <c r="C614" s="127" t="s">
        <v>1176</v>
      </c>
      <c r="D614" s="126" t="s">
        <v>1177</v>
      </c>
      <c r="E614" s="128">
        <v>31902</v>
      </c>
      <c r="F614" s="128">
        <v>2532</v>
      </c>
      <c r="G614" s="128">
        <v>23771</v>
      </c>
      <c r="H614" s="128">
        <v>5599</v>
      </c>
      <c r="I614" s="128">
        <v>32057</v>
      </c>
      <c r="J614" s="128">
        <v>2577</v>
      </c>
      <c r="K614" s="128">
        <v>23909</v>
      </c>
      <c r="L614" s="128">
        <v>5571</v>
      </c>
      <c r="M614" s="128">
        <v>32123</v>
      </c>
      <c r="N614" s="128">
        <v>2591</v>
      </c>
      <c r="O614" s="128">
        <v>23935</v>
      </c>
      <c r="P614" s="128">
        <v>5597</v>
      </c>
    </row>
    <row r="615" spans="1:16" x14ac:dyDescent="0.25">
      <c r="A615" s="126" t="s">
        <v>1063</v>
      </c>
      <c r="B615" s="127" t="s">
        <v>1064</v>
      </c>
      <c r="C615" s="127" t="s">
        <v>1178</v>
      </c>
      <c r="D615" s="126" t="s">
        <v>291</v>
      </c>
      <c r="E615" s="128">
        <v>174</v>
      </c>
      <c r="F615" s="128">
        <v>53</v>
      </c>
      <c r="G615" s="128">
        <v>62</v>
      </c>
      <c r="H615" s="128">
        <v>59</v>
      </c>
      <c r="I615" s="128">
        <v>155</v>
      </c>
      <c r="J615" s="128">
        <v>43</v>
      </c>
      <c r="K615" s="128">
        <v>51</v>
      </c>
      <c r="L615" s="128">
        <v>61</v>
      </c>
      <c r="M615" s="128">
        <v>164</v>
      </c>
      <c r="N615" s="128">
        <v>55</v>
      </c>
      <c r="O615" s="128">
        <v>51</v>
      </c>
      <c r="P615" s="128">
        <v>58</v>
      </c>
    </row>
    <row r="616" spans="1:16" x14ac:dyDescent="0.25">
      <c r="A616" s="126" t="s">
        <v>1063</v>
      </c>
      <c r="B616" s="127" t="s">
        <v>1064</v>
      </c>
      <c r="C616" s="127" t="s">
        <v>1179</v>
      </c>
      <c r="D616" s="126" t="s">
        <v>1180</v>
      </c>
      <c r="E616" s="128">
        <v>2775</v>
      </c>
      <c r="F616" s="128">
        <v>297</v>
      </c>
      <c r="G616" s="128">
        <v>2063</v>
      </c>
      <c r="H616" s="128">
        <v>415</v>
      </c>
      <c r="I616" s="128">
        <v>2805</v>
      </c>
      <c r="J616" s="128">
        <v>305</v>
      </c>
      <c r="K616" s="128">
        <v>2083</v>
      </c>
      <c r="L616" s="128">
        <v>417</v>
      </c>
      <c r="M616" s="128">
        <v>2827</v>
      </c>
      <c r="N616" s="128">
        <v>313</v>
      </c>
      <c r="O616" s="128">
        <v>2103</v>
      </c>
      <c r="P616" s="128">
        <v>411</v>
      </c>
    </row>
    <row r="617" spans="1:16" x14ac:dyDescent="0.25">
      <c r="A617" s="126" t="s">
        <v>1063</v>
      </c>
      <c r="B617" s="127" t="s">
        <v>1064</v>
      </c>
      <c r="C617" s="127" t="s">
        <v>1181</v>
      </c>
      <c r="D617" s="126" t="s">
        <v>1182</v>
      </c>
      <c r="E617" s="128">
        <v>820</v>
      </c>
      <c r="F617" s="128">
        <v>264</v>
      </c>
      <c r="G617" s="128">
        <v>371</v>
      </c>
      <c r="H617" s="128">
        <v>185</v>
      </c>
      <c r="I617" s="128">
        <v>906</v>
      </c>
      <c r="J617" s="128">
        <v>265</v>
      </c>
      <c r="K617" s="128">
        <v>443</v>
      </c>
      <c r="L617" s="128">
        <v>198</v>
      </c>
      <c r="M617" s="128">
        <v>882</v>
      </c>
      <c r="N617" s="128">
        <v>275</v>
      </c>
      <c r="O617" s="128">
        <v>402</v>
      </c>
      <c r="P617" s="128">
        <v>205</v>
      </c>
    </row>
    <row r="618" spans="1:16" x14ac:dyDescent="0.25">
      <c r="A618" s="126" t="s">
        <v>1063</v>
      </c>
      <c r="B618" s="127" t="s">
        <v>1064</v>
      </c>
      <c r="C618" s="127" t="s">
        <v>1183</v>
      </c>
      <c r="D618" s="126" t="s">
        <v>1184</v>
      </c>
      <c r="E618" s="128">
        <v>235</v>
      </c>
      <c r="F618" s="128">
        <v>59</v>
      </c>
      <c r="G618" s="128">
        <v>78</v>
      </c>
      <c r="H618" s="128">
        <v>98</v>
      </c>
      <c r="I618" s="128">
        <v>228</v>
      </c>
      <c r="J618" s="128">
        <v>61</v>
      </c>
      <c r="K618" s="128">
        <v>72</v>
      </c>
      <c r="L618" s="128">
        <v>95</v>
      </c>
      <c r="M618" s="128">
        <v>252</v>
      </c>
      <c r="N618" s="128">
        <v>91</v>
      </c>
      <c r="O618" s="128">
        <v>71</v>
      </c>
      <c r="P618" s="128">
        <v>90</v>
      </c>
    </row>
    <row r="619" spans="1:16" x14ac:dyDescent="0.25">
      <c r="A619" s="126" t="s">
        <v>1063</v>
      </c>
      <c r="B619" s="127" t="s">
        <v>1064</v>
      </c>
      <c r="C619" s="127" t="s">
        <v>1185</v>
      </c>
      <c r="D619" s="126" t="s">
        <v>1186</v>
      </c>
      <c r="E619" s="128">
        <v>1104</v>
      </c>
      <c r="F619" s="128">
        <v>842</v>
      </c>
      <c r="G619" s="128">
        <v>102</v>
      </c>
      <c r="H619" s="128">
        <v>160</v>
      </c>
      <c r="I619" s="128">
        <v>1116</v>
      </c>
      <c r="J619" s="128">
        <v>843</v>
      </c>
      <c r="K619" s="128">
        <v>111</v>
      </c>
      <c r="L619" s="128">
        <v>162</v>
      </c>
      <c r="M619" s="128">
        <v>1157</v>
      </c>
      <c r="N619" s="128">
        <v>879</v>
      </c>
      <c r="O619" s="128">
        <v>119</v>
      </c>
      <c r="P619" s="128">
        <v>159</v>
      </c>
    </row>
    <row r="620" spans="1:16" x14ac:dyDescent="0.25">
      <c r="A620" s="126" t="s">
        <v>1063</v>
      </c>
      <c r="B620" s="127" t="s">
        <v>1064</v>
      </c>
      <c r="C620" s="127" t="s">
        <v>1188</v>
      </c>
      <c r="D620" s="126" t="s">
        <v>1189</v>
      </c>
      <c r="E620" s="128">
        <v>2888</v>
      </c>
      <c r="F620" s="128">
        <v>553</v>
      </c>
      <c r="G620" s="128">
        <v>1288</v>
      </c>
      <c r="H620" s="128">
        <v>1047</v>
      </c>
      <c r="I620" s="128">
        <v>3088</v>
      </c>
      <c r="J620" s="128">
        <v>694</v>
      </c>
      <c r="K620" s="128">
        <v>1353</v>
      </c>
      <c r="L620" s="128">
        <v>1041</v>
      </c>
      <c r="M620" s="128">
        <v>2988</v>
      </c>
      <c r="N620" s="128">
        <v>609</v>
      </c>
      <c r="O620" s="128">
        <v>1381</v>
      </c>
      <c r="P620" s="128">
        <v>998</v>
      </c>
    </row>
    <row r="621" spans="1:16" x14ac:dyDescent="0.25">
      <c r="A621" s="126" t="s">
        <v>1063</v>
      </c>
      <c r="B621" s="127" t="s">
        <v>1064</v>
      </c>
      <c r="C621" s="127" t="s">
        <v>1190</v>
      </c>
      <c r="D621" s="126" t="s">
        <v>1191</v>
      </c>
      <c r="E621" s="128">
        <v>209</v>
      </c>
      <c r="F621" s="128">
        <v>81</v>
      </c>
      <c r="G621" s="128">
        <v>16</v>
      </c>
      <c r="H621" s="128">
        <v>112</v>
      </c>
      <c r="I621" s="128">
        <v>216</v>
      </c>
      <c r="J621" s="128">
        <v>84</v>
      </c>
      <c r="K621" s="128">
        <v>12</v>
      </c>
      <c r="L621" s="128">
        <v>120</v>
      </c>
      <c r="M621" s="128">
        <v>216</v>
      </c>
      <c r="N621" s="128">
        <v>84</v>
      </c>
      <c r="O621" s="128">
        <v>12</v>
      </c>
      <c r="P621" s="128">
        <v>120</v>
      </c>
    </row>
    <row r="622" spans="1:16" x14ac:dyDescent="0.25">
      <c r="A622" s="126" t="s">
        <v>1063</v>
      </c>
      <c r="B622" s="127" t="s">
        <v>1064</v>
      </c>
      <c r="C622" s="127" t="s">
        <v>1192</v>
      </c>
      <c r="D622" s="126" t="s">
        <v>1193</v>
      </c>
      <c r="E622" s="128">
        <v>231</v>
      </c>
      <c r="F622" s="128">
        <v>101</v>
      </c>
      <c r="G622" s="128">
        <v>62</v>
      </c>
      <c r="H622" s="128">
        <v>68</v>
      </c>
      <c r="I622" s="128">
        <v>234</v>
      </c>
      <c r="J622" s="128">
        <v>100</v>
      </c>
      <c r="K622" s="128">
        <v>66</v>
      </c>
      <c r="L622" s="128">
        <v>68</v>
      </c>
      <c r="M622" s="128">
        <v>250</v>
      </c>
      <c r="N622" s="128">
        <v>98</v>
      </c>
      <c r="O622" s="128">
        <v>82</v>
      </c>
      <c r="P622" s="128">
        <v>70</v>
      </c>
    </row>
    <row r="623" spans="1:16" x14ac:dyDescent="0.25">
      <c r="A623" s="126" t="s">
        <v>1063</v>
      </c>
      <c r="B623" s="127" t="s">
        <v>1064</v>
      </c>
      <c r="C623" s="127" t="s">
        <v>1194</v>
      </c>
      <c r="D623" s="126" t="s">
        <v>1195</v>
      </c>
      <c r="E623" s="128">
        <v>564</v>
      </c>
      <c r="F623" s="128">
        <v>196</v>
      </c>
      <c r="G623" s="128">
        <v>150</v>
      </c>
      <c r="H623" s="128">
        <v>218</v>
      </c>
      <c r="I623" s="128">
        <v>564</v>
      </c>
      <c r="J623" s="128">
        <v>203</v>
      </c>
      <c r="K623" s="128">
        <v>144</v>
      </c>
      <c r="L623" s="128">
        <v>217</v>
      </c>
      <c r="M623" s="128">
        <v>574</v>
      </c>
      <c r="N623" s="128">
        <v>204</v>
      </c>
      <c r="O623" s="128">
        <v>168</v>
      </c>
      <c r="P623" s="128">
        <v>202</v>
      </c>
    </row>
    <row r="624" spans="1:16" x14ac:dyDescent="0.25">
      <c r="A624" s="126" t="s">
        <v>1063</v>
      </c>
      <c r="B624" s="127" t="s">
        <v>1064</v>
      </c>
      <c r="C624" s="127" t="s">
        <v>1196</v>
      </c>
      <c r="D624" s="126" t="s">
        <v>1197</v>
      </c>
      <c r="E624" s="128">
        <v>391</v>
      </c>
      <c r="F624" s="128">
        <v>178</v>
      </c>
      <c r="G624" s="128">
        <v>94</v>
      </c>
      <c r="H624" s="128">
        <v>119</v>
      </c>
      <c r="I624" s="128">
        <v>405</v>
      </c>
      <c r="J624" s="128">
        <v>178</v>
      </c>
      <c r="K624" s="128">
        <v>105</v>
      </c>
      <c r="L624" s="128">
        <v>122</v>
      </c>
      <c r="M624" s="128">
        <v>397</v>
      </c>
      <c r="N624" s="128">
        <v>177</v>
      </c>
      <c r="O624" s="128">
        <v>99</v>
      </c>
      <c r="P624" s="128">
        <v>121</v>
      </c>
    </row>
    <row r="625" spans="1:16" x14ac:dyDescent="0.25">
      <c r="A625" s="126" t="s">
        <v>1063</v>
      </c>
      <c r="B625" s="127" t="s">
        <v>1064</v>
      </c>
      <c r="C625" s="127" t="s">
        <v>1198</v>
      </c>
      <c r="D625" s="126" t="s">
        <v>1199</v>
      </c>
      <c r="E625" s="128">
        <v>1837</v>
      </c>
      <c r="F625" s="128">
        <v>356</v>
      </c>
      <c r="G625" s="128">
        <v>1146</v>
      </c>
      <c r="H625" s="128">
        <v>335</v>
      </c>
      <c r="I625" s="128">
        <v>1849</v>
      </c>
      <c r="J625" s="128">
        <v>356</v>
      </c>
      <c r="K625" s="128">
        <v>1147</v>
      </c>
      <c r="L625" s="128">
        <v>346</v>
      </c>
      <c r="M625" s="128">
        <v>1873</v>
      </c>
      <c r="N625" s="128">
        <v>359</v>
      </c>
      <c r="O625" s="128">
        <v>1167</v>
      </c>
      <c r="P625" s="128">
        <v>347</v>
      </c>
    </row>
    <row r="626" spans="1:16" x14ac:dyDescent="0.25">
      <c r="A626" s="126" t="s">
        <v>1063</v>
      </c>
      <c r="B626" s="127" t="s">
        <v>1064</v>
      </c>
      <c r="C626" s="127" t="s">
        <v>1200</v>
      </c>
      <c r="D626" s="126" t="s">
        <v>1201</v>
      </c>
      <c r="E626" s="128">
        <v>117</v>
      </c>
      <c r="F626" s="128">
        <v>64</v>
      </c>
      <c r="G626" s="128">
        <v>14</v>
      </c>
      <c r="H626" s="128">
        <v>39</v>
      </c>
      <c r="I626" s="128">
        <v>122</v>
      </c>
      <c r="J626" s="128">
        <v>65</v>
      </c>
      <c r="K626" s="128">
        <v>15</v>
      </c>
      <c r="L626" s="128">
        <v>42</v>
      </c>
      <c r="M626" s="128">
        <v>529</v>
      </c>
      <c r="N626" s="128">
        <v>66</v>
      </c>
      <c r="O626" s="128">
        <v>423</v>
      </c>
      <c r="P626" s="128">
        <v>40</v>
      </c>
    </row>
    <row r="627" spans="1:16" x14ac:dyDescent="0.25">
      <c r="A627" s="126" t="s">
        <v>1063</v>
      </c>
      <c r="B627" s="127" t="s">
        <v>1064</v>
      </c>
      <c r="C627" s="127" t="s">
        <v>1202</v>
      </c>
      <c r="D627" s="127" t="s">
        <v>1203</v>
      </c>
      <c r="E627" s="128">
        <v>240</v>
      </c>
      <c r="F627" s="128">
        <v>87</v>
      </c>
      <c r="G627" s="128">
        <v>59</v>
      </c>
      <c r="H627" s="128">
        <v>94</v>
      </c>
      <c r="I627" s="128">
        <v>249</v>
      </c>
      <c r="J627" s="128">
        <v>89</v>
      </c>
      <c r="K627" s="128">
        <v>63</v>
      </c>
      <c r="L627" s="128">
        <v>97</v>
      </c>
      <c r="M627" s="128">
        <v>252</v>
      </c>
      <c r="N627" s="128">
        <v>87</v>
      </c>
      <c r="O627" s="128">
        <v>70</v>
      </c>
      <c r="P627" s="128">
        <v>95</v>
      </c>
    </row>
    <row r="628" spans="1:16" x14ac:dyDescent="0.25">
      <c r="A628" s="126" t="s">
        <v>1063</v>
      </c>
      <c r="B628" s="127" t="s">
        <v>1064</v>
      </c>
      <c r="C628" s="127" t="s">
        <v>1204</v>
      </c>
      <c r="D628" s="126" t="s">
        <v>1205</v>
      </c>
      <c r="E628" s="128">
        <v>401</v>
      </c>
      <c r="F628" s="128">
        <v>131</v>
      </c>
      <c r="G628" s="128">
        <v>114</v>
      </c>
      <c r="H628" s="128">
        <v>156</v>
      </c>
      <c r="I628" s="128">
        <v>404</v>
      </c>
      <c r="J628" s="128">
        <v>130</v>
      </c>
      <c r="K628" s="128">
        <v>111</v>
      </c>
      <c r="L628" s="128">
        <v>163</v>
      </c>
      <c r="M628" s="128">
        <v>392</v>
      </c>
      <c r="N628" s="128">
        <v>130</v>
      </c>
      <c r="O628" s="128">
        <v>113</v>
      </c>
      <c r="P628" s="128">
        <v>149</v>
      </c>
    </row>
    <row r="629" spans="1:16" x14ac:dyDescent="0.25">
      <c r="A629" s="126" t="s">
        <v>1063</v>
      </c>
      <c r="B629" s="127" t="s">
        <v>1064</v>
      </c>
      <c r="C629" s="127" t="s">
        <v>1206</v>
      </c>
      <c r="D629" s="126" t="s">
        <v>1207</v>
      </c>
      <c r="E629" s="128">
        <v>243</v>
      </c>
      <c r="F629" s="128">
        <v>112</v>
      </c>
      <c r="G629" s="128">
        <v>15</v>
      </c>
      <c r="H629" s="128">
        <v>116</v>
      </c>
      <c r="I629" s="128">
        <v>255</v>
      </c>
      <c r="J629" s="128">
        <v>113</v>
      </c>
      <c r="K629" s="128">
        <v>25</v>
      </c>
      <c r="L629" s="128">
        <v>117</v>
      </c>
      <c r="M629" s="128">
        <v>289</v>
      </c>
      <c r="N629" s="128">
        <v>142</v>
      </c>
      <c r="O629" s="128">
        <v>36</v>
      </c>
      <c r="P629" s="128">
        <v>111</v>
      </c>
    </row>
    <row r="630" spans="1:16" x14ac:dyDescent="0.25">
      <c r="A630" s="126" t="s">
        <v>1063</v>
      </c>
      <c r="B630" s="127" t="s">
        <v>1064</v>
      </c>
      <c r="C630" s="127" t="s">
        <v>1210</v>
      </c>
      <c r="D630" s="126" t="s">
        <v>1211</v>
      </c>
      <c r="E630" s="128">
        <v>2229</v>
      </c>
      <c r="F630" s="128">
        <v>336</v>
      </c>
      <c r="G630" s="128">
        <v>1396</v>
      </c>
      <c r="H630" s="128">
        <v>497</v>
      </c>
      <c r="I630" s="128">
        <v>2304</v>
      </c>
      <c r="J630" s="128">
        <v>336</v>
      </c>
      <c r="K630" s="128">
        <v>1472</v>
      </c>
      <c r="L630" s="128">
        <v>496</v>
      </c>
      <c r="M630" s="128">
        <v>2286</v>
      </c>
      <c r="N630" s="128">
        <v>345</v>
      </c>
      <c r="O630" s="128">
        <v>1461</v>
      </c>
      <c r="P630" s="128">
        <v>480</v>
      </c>
    </row>
    <row r="631" spans="1:16" x14ac:dyDescent="0.25">
      <c r="A631" s="126" t="s">
        <v>1063</v>
      </c>
      <c r="B631" s="127" t="s">
        <v>1064</v>
      </c>
      <c r="C631" s="127" t="s">
        <v>1212</v>
      </c>
      <c r="D631" s="126" t="s">
        <v>1213</v>
      </c>
      <c r="E631" s="128">
        <v>1034</v>
      </c>
      <c r="F631" s="128">
        <v>161</v>
      </c>
      <c r="G631" s="128">
        <v>615</v>
      </c>
      <c r="H631" s="128">
        <v>258</v>
      </c>
      <c r="I631" s="128">
        <v>1106</v>
      </c>
      <c r="J631" s="128">
        <v>247</v>
      </c>
      <c r="K631" s="128">
        <v>602</v>
      </c>
      <c r="L631" s="128">
        <v>257</v>
      </c>
      <c r="M631" s="128">
        <v>1117</v>
      </c>
      <c r="N631" s="128">
        <v>250</v>
      </c>
      <c r="O631" s="128">
        <v>611</v>
      </c>
      <c r="P631" s="128">
        <v>256</v>
      </c>
    </row>
    <row r="632" spans="1:16" x14ac:dyDescent="0.25">
      <c r="A632" s="126" t="s">
        <v>1063</v>
      </c>
      <c r="B632" s="127" t="s">
        <v>1064</v>
      </c>
      <c r="C632" s="127" t="s">
        <v>1214</v>
      </c>
      <c r="D632" s="126" t="s">
        <v>1215</v>
      </c>
      <c r="E632" s="128">
        <v>412</v>
      </c>
      <c r="F632" s="128">
        <v>176</v>
      </c>
      <c r="G632" s="128">
        <v>80</v>
      </c>
      <c r="H632" s="128">
        <v>156</v>
      </c>
      <c r="I632" s="128">
        <v>421</v>
      </c>
      <c r="J632" s="128">
        <v>173</v>
      </c>
      <c r="K632" s="128">
        <v>94</v>
      </c>
      <c r="L632" s="128">
        <v>154</v>
      </c>
      <c r="M632" s="128">
        <v>422</v>
      </c>
      <c r="N632" s="128">
        <v>173</v>
      </c>
      <c r="O632" s="128">
        <v>99</v>
      </c>
      <c r="P632" s="128">
        <v>150</v>
      </c>
    </row>
    <row r="633" spans="1:16" x14ac:dyDescent="0.25">
      <c r="A633" s="126" t="s">
        <v>1063</v>
      </c>
      <c r="B633" s="127" t="s">
        <v>1064</v>
      </c>
      <c r="C633" s="127" t="s">
        <v>1216</v>
      </c>
      <c r="D633" s="126" t="s">
        <v>1217</v>
      </c>
      <c r="E633" s="128">
        <v>171</v>
      </c>
      <c r="F633" s="128">
        <v>78</v>
      </c>
      <c r="G633" s="128">
        <v>42</v>
      </c>
      <c r="H633" s="128">
        <v>51</v>
      </c>
      <c r="I633" s="128">
        <v>172</v>
      </c>
      <c r="J633" s="128">
        <v>79</v>
      </c>
      <c r="K633" s="128">
        <v>43</v>
      </c>
      <c r="L633" s="128">
        <v>50</v>
      </c>
      <c r="M633" s="128">
        <v>158</v>
      </c>
      <c r="N633" s="128">
        <v>78</v>
      </c>
      <c r="O633" s="128">
        <v>41</v>
      </c>
      <c r="P633" s="128">
        <v>39</v>
      </c>
    </row>
    <row r="634" spans="1:16" x14ac:dyDescent="0.25">
      <c r="A634" s="126" t="s">
        <v>1063</v>
      </c>
      <c r="B634" s="127" t="s">
        <v>1064</v>
      </c>
      <c r="C634" s="127" t="s">
        <v>1218</v>
      </c>
      <c r="D634" s="126" t="s">
        <v>327</v>
      </c>
      <c r="E634" s="128">
        <v>1048</v>
      </c>
      <c r="F634" s="128">
        <v>153</v>
      </c>
      <c r="G634" s="128">
        <v>559</v>
      </c>
      <c r="H634" s="128">
        <v>336</v>
      </c>
      <c r="I634" s="128">
        <v>1030</v>
      </c>
      <c r="J634" s="128">
        <v>155</v>
      </c>
      <c r="K634" s="128">
        <v>529</v>
      </c>
      <c r="L634" s="128">
        <v>346</v>
      </c>
      <c r="M634" s="128">
        <v>990</v>
      </c>
      <c r="N634" s="128">
        <v>150</v>
      </c>
      <c r="O634" s="128">
        <v>491</v>
      </c>
      <c r="P634" s="128">
        <v>349</v>
      </c>
    </row>
    <row r="635" spans="1:16" x14ac:dyDescent="0.25">
      <c r="A635" s="126" t="s">
        <v>1063</v>
      </c>
      <c r="B635" s="127" t="s">
        <v>1064</v>
      </c>
      <c r="C635" s="127" t="s">
        <v>1219</v>
      </c>
      <c r="D635" s="126" t="s">
        <v>1220</v>
      </c>
      <c r="E635" s="128">
        <v>439</v>
      </c>
      <c r="F635" s="128">
        <v>140</v>
      </c>
      <c r="G635" s="128">
        <v>108</v>
      </c>
      <c r="H635" s="128">
        <v>191</v>
      </c>
      <c r="I635" s="128">
        <v>473</v>
      </c>
      <c r="J635" s="128">
        <v>144</v>
      </c>
      <c r="K635" s="128">
        <v>129</v>
      </c>
      <c r="L635" s="128">
        <v>200</v>
      </c>
      <c r="M635" s="128">
        <v>476</v>
      </c>
      <c r="N635" s="128">
        <v>145</v>
      </c>
      <c r="O635" s="128">
        <v>125</v>
      </c>
      <c r="P635" s="128">
        <v>206</v>
      </c>
    </row>
    <row r="636" spans="1:16" x14ac:dyDescent="0.25">
      <c r="A636" s="126" t="s">
        <v>1063</v>
      </c>
      <c r="B636" s="127" t="s">
        <v>1064</v>
      </c>
      <c r="C636" s="127" t="s">
        <v>1221</v>
      </c>
      <c r="D636" s="126" t="s">
        <v>1222</v>
      </c>
      <c r="E636" s="128">
        <v>1048</v>
      </c>
      <c r="F636" s="128">
        <v>177</v>
      </c>
      <c r="G636" s="128">
        <v>535</v>
      </c>
      <c r="H636" s="128">
        <v>336</v>
      </c>
      <c r="I636" s="128">
        <v>1041</v>
      </c>
      <c r="J636" s="128">
        <v>173</v>
      </c>
      <c r="K636" s="128">
        <v>538</v>
      </c>
      <c r="L636" s="128">
        <v>330</v>
      </c>
      <c r="M636" s="128">
        <v>1002</v>
      </c>
      <c r="N636" s="128">
        <v>175</v>
      </c>
      <c r="O636" s="128">
        <v>517</v>
      </c>
      <c r="P636" s="128">
        <v>310</v>
      </c>
    </row>
    <row r="637" spans="1:16" x14ac:dyDescent="0.25">
      <c r="A637" s="126" t="s">
        <v>1063</v>
      </c>
      <c r="B637" s="127" t="s">
        <v>1064</v>
      </c>
      <c r="C637" s="127" t="s">
        <v>1223</v>
      </c>
      <c r="D637" s="126" t="s">
        <v>1224</v>
      </c>
      <c r="E637" s="128">
        <v>2184</v>
      </c>
      <c r="F637" s="128">
        <v>268</v>
      </c>
      <c r="G637" s="128">
        <v>1393</v>
      </c>
      <c r="H637" s="128">
        <v>523</v>
      </c>
      <c r="I637" s="128">
        <v>2259</v>
      </c>
      <c r="J637" s="128">
        <v>264</v>
      </c>
      <c r="K637" s="128">
        <v>1474</v>
      </c>
      <c r="L637" s="128">
        <v>521</v>
      </c>
      <c r="M637" s="128">
        <v>2218</v>
      </c>
      <c r="N637" s="128">
        <v>267</v>
      </c>
      <c r="O637" s="128">
        <v>1442</v>
      </c>
      <c r="P637" s="128">
        <v>509</v>
      </c>
    </row>
    <row r="638" spans="1:16" x14ac:dyDescent="0.25">
      <c r="A638" s="126" t="s">
        <v>1063</v>
      </c>
      <c r="B638" s="127" t="s">
        <v>1064</v>
      </c>
      <c r="C638" s="127" t="s">
        <v>1225</v>
      </c>
      <c r="D638" s="126" t="s">
        <v>1226</v>
      </c>
      <c r="E638" s="128">
        <v>3532</v>
      </c>
      <c r="F638" s="128">
        <v>639</v>
      </c>
      <c r="G638" s="128">
        <v>1967</v>
      </c>
      <c r="H638" s="128">
        <v>926</v>
      </c>
      <c r="I638" s="128">
        <v>3642</v>
      </c>
      <c r="J638" s="128">
        <v>640</v>
      </c>
      <c r="K638" s="128">
        <v>2044</v>
      </c>
      <c r="L638" s="128">
        <v>958</v>
      </c>
      <c r="M638" s="128">
        <v>3588</v>
      </c>
      <c r="N638" s="128">
        <v>628</v>
      </c>
      <c r="O638" s="128">
        <v>2010</v>
      </c>
      <c r="P638" s="128">
        <v>950</v>
      </c>
    </row>
    <row r="639" spans="1:16" x14ac:dyDescent="0.25">
      <c r="A639" s="126" t="s">
        <v>1063</v>
      </c>
      <c r="B639" s="127" t="s">
        <v>1064</v>
      </c>
      <c r="C639" s="127" t="s">
        <v>1227</v>
      </c>
      <c r="D639" s="126" t="s">
        <v>1228</v>
      </c>
      <c r="E639" s="128">
        <v>1856</v>
      </c>
      <c r="F639" s="128">
        <v>485</v>
      </c>
      <c r="G639" s="128">
        <v>963</v>
      </c>
      <c r="H639" s="128">
        <v>408</v>
      </c>
      <c r="I639" s="128">
        <v>1787</v>
      </c>
      <c r="J639" s="128">
        <v>432</v>
      </c>
      <c r="K639" s="128">
        <v>969</v>
      </c>
      <c r="L639" s="128">
        <v>386</v>
      </c>
      <c r="M639" s="128">
        <v>1776</v>
      </c>
      <c r="N639" s="128">
        <v>421</v>
      </c>
      <c r="O639" s="128">
        <v>984</v>
      </c>
      <c r="P639" s="128">
        <v>371</v>
      </c>
    </row>
    <row r="640" spans="1:16" x14ac:dyDescent="0.25">
      <c r="A640" s="126" t="s">
        <v>1063</v>
      </c>
      <c r="B640" s="127" t="s">
        <v>1064</v>
      </c>
      <c r="C640" s="127" t="s">
        <v>1229</v>
      </c>
      <c r="D640" s="126" t="s">
        <v>1230</v>
      </c>
      <c r="E640" s="128">
        <v>1384</v>
      </c>
      <c r="F640" s="128">
        <v>193</v>
      </c>
      <c r="G640" s="128">
        <v>735</v>
      </c>
      <c r="H640" s="128">
        <v>456</v>
      </c>
      <c r="I640" s="128">
        <v>1301</v>
      </c>
      <c r="J640" s="128">
        <v>194</v>
      </c>
      <c r="K640" s="128">
        <v>665</v>
      </c>
      <c r="L640" s="128">
        <v>442</v>
      </c>
      <c r="M640" s="128">
        <v>1294</v>
      </c>
      <c r="N640" s="128">
        <v>190</v>
      </c>
      <c r="O640" s="128">
        <v>661</v>
      </c>
      <c r="P640" s="128">
        <v>443</v>
      </c>
    </row>
    <row r="641" spans="1:16" x14ac:dyDescent="0.25">
      <c r="A641" s="126" t="s">
        <v>1063</v>
      </c>
      <c r="B641" s="127" t="s">
        <v>1064</v>
      </c>
      <c r="C641" s="127" t="s">
        <v>1231</v>
      </c>
      <c r="D641" s="126" t="s">
        <v>1232</v>
      </c>
      <c r="E641" s="128">
        <v>39980</v>
      </c>
      <c r="F641" s="128">
        <v>4527</v>
      </c>
      <c r="G641" s="128">
        <v>21491</v>
      </c>
      <c r="H641" s="128">
        <v>13962</v>
      </c>
      <c r="I641" s="128">
        <v>40433</v>
      </c>
      <c r="J641" s="128">
        <v>4676</v>
      </c>
      <c r="K641" s="128">
        <v>21737</v>
      </c>
      <c r="L641" s="128">
        <v>14020</v>
      </c>
      <c r="M641" s="128">
        <v>38354</v>
      </c>
      <c r="N641" s="128">
        <v>4722</v>
      </c>
      <c r="O641" s="128">
        <v>21454</v>
      </c>
      <c r="P641" s="128">
        <v>12178</v>
      </c>
    </row>
    <row r="642" spans="1:16" x14ac:dyDescent="0.25">
      <c r="A642" s="126" t="s">
        <v>1063</v>
      </c>
      <c r="B642" s="127" t="s">
        <v>1064</v>
      </c>
      <c r="C642" s="127" t="s">
        <v>1233</v>
      </c>
      <c r="D642" s="126" t="s">
        <v>1234</v>
      </c>
      <c r="E642" s="128">
        <v>7069</v>
      </c>
      <c r="F642" s="128">
        <v>594</v>
      </c>
      <c r="G642" s="128">
        <v>4434</v>
      </c>
      <c r="H642" s="128">
        <v>2041</v>
      </c>
      <c r="I642" s="128">
        <v>7017</v>
      </c>
      <c r="J642" s="128">
        <v>590</v>
      </c>
      <c r="K642" s="128">
        <v>4429</v>
      </c>
      <c r="L642" s="128">
        <v>1998</v>
      </c>
      <c r="M642" s="128">
        <v>6985</v>
      </c>
      <c r="N642" s="128">
        <v>601</v>
      </c>
      <c r="O642" s="128">
        <v>4402</v>
      </c>
      <c r="P642" s="128">
        <v>1982</v>
      </c>
    </row>
    <row r="643" spans="1:16" x14ac:dyDescent="0.25">
      <c r="A643" s="126" t="s">
        <v>1063</v>
      </c>
      <c r="B643" s="127" t="s">
        <v>1064</v>
      </c>
      <c r="C643" s="127" t="s">
        <v>1235</v>
      </c>
      <c r="D643" s="126" t="s">
        <v>1236</v>
      </c>
      <c r="E643" s="128">
        <v>3561</v>
      </c>
      <c r="F643" s="128">
        <v>363</v>
      </c>
      <c r="G643" s="128">
        <v>2506</v>
      </c>
      <c r="H643" s="128">
        <v>692</v>
      </c>
      <c r="I643" s="128">
        <v>3417</v>
      </c>
      <c r="J643" s="128">
        <v>367</v>
      </c>
      <c r="K643" s="128">
        <v>2352</v>
      </c>
      <c r="L643" s="128">
        <v>698</v>
      </c>
      <c r="M643" s="128">
        <v>3415</v>
      </c>
      <c r="N643" s="128">
        <v>367</v>
      </c>
      <c r="O643" s="128">
        <v>2362</v>
      </c>
      <c r="P643" s="128">
        <v>686</v>
      </c>
    </row>
    <row r="644" spans="1:16" x14ac:dyDescent="0.25">
      <c r="A644" s="126" t="s">
        <v>1063</v>
      </c>
      <c r="B644" s="127" t="s">
        <v>1064</v>
      </c>
      <c r="C644" s="127" t="s">
        <v>1237</v>
      </c>
      <c r="D644" s="126" t="s">
        <v>1238</v>
      </c>
      <c r="E644" s="128">
        <v>2980</v>
      </c>
      <c r="F644" s="128">
        <v>297</v>
      </c>
      <c r="G644" s="128">
        <v>2190</v>
      </c>
      <c r="H644" s="128">
        <v>493</v>
      </c>
      <c r="I644" s="128">
        <v>3053</v>
      </c>
      <c r="J644" s="128">
        <v>306</v>
      </c>
      <c r="K644" s="128">
        <v>2245</v>
      </c>
      <c r="L644" s="128">
        <v>502</v>
      </c>
      <c r="M644" s="128">
        <v>3077</v>
      </c>
      <c r="N644" s="128">
        <v>303</v>
      </c>
      <c r="O644" s="128">
        <v>2289</v>
      </c>
      <c r="P644" s="128">
        <v>485</v>
      </c>
    </row>
    <row r="645" spans="1:16" x14ac:dyDescent="0.25">
      <c r="A645" s="126" t="s">
        <v>1063</v>
      </c>
      <c r="B645" s="127" t="s">
        <v>1064</v>
      </c>
      <c r="C645" s="127" t="s">
        <v>1239</v>
      </c>
      <c r="D645" s="126" t="s">
        <v>1240</v>
      </c>
      <c r="E645" s="128">
        <v>224</v>
      </c>
      <c r="F645" s="128">
        <v>90</v>
      </c>
      <c r="G645" s="128">
        <v>44</v>
      </c>
      <c r="H645" s="128">
        <v>90</v>
      </c>
      <c r="I645" s="128">
        <v>229</v>
      </c>
      <c r="J645" s="128">
        <v>88</v>
      </c>
      <c r="K645" s="128">
        <v>48</v>
      </c>
      <c r="L645" s="128">
        <v>93</v>
      </c>
      <c r="M645" s="128">
        <v>249</v>
      </c>
      <c r="N645" s="128">
        <v>112</v>
      </c>
      <c r="O645" s="128">
        <v>46</v>
      </c>
      <c r="P645" s="128">
        <v>91</v>
      </c>
    </row>
    <row r="646" spans="1:16" x14ac:dyDescent="0.25">
      <c r="A646" s="126" t="s">
        <v>1063</v>
      </c>
      <c r="B646" s="127" t="s">
        <v>1064</v>
      </c>
      <c r="C646" s="127" t="s">
        <v>1241</v>
      </c>
      <c r="D646" s="126" t="s">
        <v>1242</v>
      </c>
      <c r="E646" s="128">
        <v>406</v>
      </c>
      <c r="F646" s="128">
        <v>111</v>
      </c>
      <c r="G646" s="128">
        <v>141</v>
      </c>
      <c r="H646" s="128">
        <v>154</v>
      </c>
      <c r="I646" s="128">
        <v>338</v>
      </c>
      <c r="J646" s="128">
        <v>78</v>
      </c>
      <c r="K646" s="128">
        <v>103</v>
      </c>
      <c r="L646" s="128">
        <v>157</v>
      </c>
      <c r="M646" s="128">
        <v>342</v>
      </c>
      <c r="N646" s="128">
        <v>79</v>
      </c>
      <c r="O646" s="128">
        <v>110</v>
      </c>
      <c r="P646" s="128">
        <v>153</v>
      </c>
    </row>
    <row r="647" spans="1:16" x14ac:dyDescent="0.25">
      <c r="A647" s="126" t="s">
        <v>1063</v>
      </c>
      <c r="B647" s="127" t="s">
        <v>1064</v>
      </c>
      <c r="C647" s="127" t="s">
        <v>1243</v>
      </c>
      <c r="D647" s="126" t="s">
        <v>1244</v>
      </c>
      <c r="E647" s="128">
        <v>1659</v>
      </c>
      <c r="F647" s="128">
        <v>123</v>
      </c>
      <c r="G647" s="128">
        <v>1363</v>
      </c>
      <c r="H647" s="128">
        <v>173</v>
      </c>
      <c r="I647" s="128">
        <v>1604</v>
      </c>
      <c r="J647" s="128">
        <v>123</v>
      </c>
      <c r="K647" s="128">
        <v>1300</v>
      </c>
      <c r="L647" s="128">
        <v>181</v>
      </c>
      <c r="M647" s="128">
        <v>1488</v>
      </c>
      <c r="N647" s="128">
        <v>122</v>
      </c>
      <c r="O647" s="128">
        <v>1189</v>
      </c>
      <c r="P647" s="128">
        <v>177</v>
      </c>
    </row>
    <row r="648" spans="1:16" x14ac:dyDescent="0.25">
      <c r="A648" s="126" t="s">
        <v>1063</v>
      </c>
      <c r="B648" s="127" t="s">
        <v>1064</v>
      </c>
      <c r="C648" s="127" t="s">
        <v>1245</v>
      </c>
      <c r="D648" s="126" t="s">
        <v>1246</v>
      </c>
      <c r="E648" s="128">
        <v>3186</v>
      </c>
      <c r="F648" s="128">
        <v>251</v>
      </c>
      <c r="G648" s="128">
        <v>1713</v>
      </c>
      <c r="H648" s="128">
        <v>1222</v>
      </c>
      <c r="I648" s="128">
        <v>3263</v>
      </c>
      <c r="J648" s="128">
        <v>256</v>
      </c>
      <c r="K648" s="128">
        <v>1774</v>
      </c>
      <c r="L648" s="128">
        <v>1233</v>
      </c>
      <c r="M648" s="128">
        <v>3156</v>
      </c>
      <c r="N648" s="128">
        <v>260</v>
      </c>
      <c r="O648" s="128">
        <v>1694</v>
      </c>
      <c r="P648" s="128">
        <v>1202</v>
      </c>
    </row>
    <row r="649" spans="1:16" x14ac:dyDescent="0.25">
      <c r="A649" s="126" t="s">
        <v>1063</v>
      </c>
      <c r="B649" s="127" t="s">
        <v>1064</v>
      </c>
      <c r="C649" s="127" t="s">
        <v>1247</v>
      </c>
      <c r="D649" s="126" t="s">
        <v>1248</v>
      </c>
      <c r="E649" s="128">
        <v>1158</v>
      </c>
      <c r="F649" s="128">
        <v>131</v>
      </c>
      <c r="G649" s="128">
        <v>865</v>
      </c>
      <c r="H649" s="128">
        <v>162</v>
      </c>
      <c r="I649" s="128">
        <v>1157</v>
      </c>
      <c r="J649" s="128">
        <v>134</v>
      </c>
      <c r="K649" s="128">
        <v>860</v>
      </c>
      <c r="L649" s="128">
        <v>163</v>
      </c>
      <c r="M649" s="128">
        <v>1150</v>
      </c>
      <c r="N649" s="128">
        <v>135</v>
      </c>
      <c r="O649" s="128">
        <v>848</v>
      </c>
      <c r="P649" s="128">
        <v>167</v>
      </c>
    </row>
    <row r="650" spans="1:16" x14ac:dyDescent="0.25">
      <c r="A650" s="126" t="s">
        <v>1063</v>
      </c>
      <c r="B650" s="127" t="s">
        <v>1064</v>
      </c>
      <c r="C650" s="127" t="s">
        <v>1249</v>
      </c>
      <c r="D650" s="126" t="s">
        <v>1250</v>
      </c>
      <c r="E650" s="128">
        <v>610</v>
      </c>
      <c r="F650" s="128">
        <v>134</v>
      </c>
      <c r="G650" s="128">
        <v>250</v>
      </c>
      <c r="H650" s="128">
        <v>226</v>
      </c>
      <c r="I650" s="128">
        <v>611</v>
      </c>
      <c r="J650" s="128">
        <v>137</v>
      </c>
      <c r="K650" s="128">
        <v>249</v>
      </c>
      <c r="L650" s="128">
        <v>225</v>
      </c>
      <c r="M650" s="128">
        <v>605</v>
      </c>
      <c r="N650" s="128">
        <v>133</v>
      </c>
      <c r="O650" s="128">
        <v>260</v>
      </c>
      <c r="P650" s="128">
        <v>212</v>
      </c>
    </row>
    <row r="651" spans="1:16" x14ac:dyDescent="0.25">
      <c r="A651" s="126" t="s">
        <v>1063</v>
      </c>
      <c r="B651" s="127" t="s">
        <v>1064</v>
      </c>
      <c r="C651" s="127" t="s">
        <v>1251</v>
      </c>
      <c r="D651" s="126" t="s">
        <v>1252</v>
      </c>
      <c r="E651" s="128">
        <v>8949</v>
      </c>
      <c r="F651" s="128">
        <v>551</v>
      </c>
      <c r="G651" s="128">
        <v>7035</v>
      </c>
      <c r="H651" s="128">
        <v>1363</v>
      </c>
      <c r="I651" s="128">
        <v>9009</v>
      </c>
      <c r="J651" s="128">
        <v>556</v>
      </c>
      <c r="K651" s="128">
        <v>7068</v>
      </c>
      <c r="L651" s="128">
        <v>1385</v>
      </c>
      <c r="M651" s="128">
        <v>8865</v>
      </c>
      <c r="N651" s="128">
        <v>541</v>
      </c>
      <c r="O651" s="128">
        <v>6950</v>
      </c>
      <c r="P651" s="128">
        <v>1374</v>
      </c>
    </row>
    <row r="652" spans="1:16" x14ac:dyDescent="0.25">
      <c r="A652" s="126" t="s">
        <v>1063</v>
      </c>
      <c r="B652" s="127" t="s">
        <v>1064</v>
      </c>
      <c r="C652" s="127" t="s">
        <v>1253</v>
      </c>
      <c r="D652" s="126" t="s">
        <v>1254</v>
      </c>
      <c r="E652" s="128">
        <v>220</v>
      </c>
      <c r="F652" s="128">
        <v>106</v>
      </c>
      <c r="G652" s="128">
        <v>52</v>
      </c>
      <c r="H652" s="128">
        <v>62</v>
      </c>
      <c r="I652" s="128">
        <v>219</v>
      </c>
      <c r="J652" s="128">
        <v>105</v>
      </c>
      <c r="K652" s="128">
        <v>52</v>
      </c>
      <c r="L652" s="128">
        <v>62</v>
      </c>
      <c r="M652" s="128">
        <v>222</v>
      </c>
      <c r="N652" s="128">
        <v>109</v>
      </c>
      <c r="O652" s="128">
        <v>54</v>
      </c>
      <c r="P652" s="128">
        <v>59</v>
      </c>
    </row>
    <row r="653" spans="1:16" x14ac:dyDescent="0.25">
      <c r="A653" s="126" t="s">
        <v>1063</v>
      </c>
      <c r="B653" s="127" t="s">
        <v>1064</v>
      </c>
      <c r="C653" s="127" t="s">
        <v>1255</v>
      </c>
      <c r="D653" s="126" t="s">
        <v>1256</v>
      </c>
      <c r="E653" s="128">
        <v>147</v>
      </c>
      <c r="F653" s="128">
        <v>60</v>
      </c>
      <c r="G653" s="128">
        <v>25</v>
      </c>
      <c r="H653" s="128">
        <v>62</v>
      </c>
      <c r="I653" s="128">
        <v>155</v>
      </c>
      <c r="J653" s="128">
        <v>59</v>
      </c>
      <c r="K653" s="128">
        <v>28</v>
      </c>
      <c r="L653" s="128">
        <v>68</v>
      </c>
      <c r="M653" s="128">
        <v>157</v>
      </c>
      <c r="N653" s="128">
        <v>60</v>
      </c>
      <c r="O653" s="128">
        <v>31</v>
      </c>
      <c r="P653" s="128">
        <v>66</v>
      </c>
    </row>
    <row r="654" spans="1:16" x14ac:dyDescent="0.25">
      <c r="A654" s="126" t="s">
        <v>1063</v>
      </c>
      <c r="B654" s="127" t="s">
        <v>1064</v>
      </c>
      <c r="C654" s="127" t="s">
        <v>1257</v>
      </c>
      <c r="D654" s="126" t="s">
        <v>1258</v>
      </c>
      <c r="E654" s="128">
        <v>1506</v>
      </c>
      <c r="F654" s="128">
        <v>266</v>
      </c>
      <c r="G654" s="128">
        <v>845</v>
      </c>
      <c r="H654" s="128">
        <v>395</v>
      </c>
      <c r="I654" s="128">
        <v>1517</v>
      </c>
      <c r="J654" s="128">
        <v>260</v>
      </c>
      <c r="K654" s="128">
        <v>858</v>
      </c>
      <c r="L654" s="128">
        <v>399</v>
      </c>
      <c r="M654" s="128">
        <v>1474</v>
      </c>
      <c r="N654" s="128">
        <v>261</v>
      </c>
      <c r="O654" s="128">
        <v>847</v>
      </c>
      <c r="P654" s="128">
        <v>366</v>
      </c>
    </row>
    <row r="655" spans="1:16" x14ac:dyDescent="0.25">
      <c r="A655" s="126" t="s">
        <v>1063</v>
      </c>
      <c r="B655" s="127" t="s">
        <v>1064</v>
      </c>
      <c r="C655" s="127" t="s">
        <v>1259</v>
      </c>
      <c r="D655" s="126" t="s">
        <v>1260</v>
      </c>
      <c r="E655" s="128">
        <v>19376</v>
      </c>
      <c r="F655" s="128">
        <v>1302</v>
      </c>
      <c r="G655" s="128">
        <v>16167</v>
      </c>
      <c r="H655" s="128">
        <v>1907</v>
      </c>
      <c r="I655" s="128">
        <v>19496</v>
      </c>
      <c r="J655" s="128">
        <v>1311</v>
      </c>
      <c r="K655" s="128">
        <v>16262</v>
      </c>
      <c r="L655" s="128">
        <v>1923</v>
      </c>
      <c r="M655" s="128">
        <v>19197</v>
      </c>
      <c r="N655" s="128">
        <v>1745</v>
      </c>
      <c r="O655" s="128">
        <v>15525</v>
      </c>
      <c r="P655" s="128">
        <v>1927</v>
      </c>
    </row>
    <row r="656" spans="1:16" x14ac:dyDescent="0.25">
      <c r="A656" s="126" t="s">
        <v>1063</v>
      </c>
      <c r="B656" s="127" t="s">
        <v>1064</v>
      </c>
      <c r="C656" s="127" t="s">
        <v>1261</v>
      </c>
      <c r="D656" s="126" t="s">
        <v>1262</v>
      </c>
      <c r="E656" s="128">
        <v>162</v>
      </c>
      <c r="F656" s="128">
        <v>62</v>
      </c>
      <c r="G656" s="128">
        <v>10</v>
      </c>
      <c r="H656" s="128">
        <v>90</v>
      </c>
      <c r="I656" s="128">
        <v>168</v>
      </c>
      <c r="J656" s="128">
        <v>63</v>
      </c>
      <c r="K656" s="128">
        <v>12</v>
      </c>
      <c r="L656" s="128">
        <v>93</v>
      </c>
      <c r="M656" s="128">
        <v>183</v>
      </c>
      <c r="N656" s="128">
        <v>76</v>
      </c>
      <c r="O656" s="128">
        <v>15</v>
      </c>
      <c r="P656" s="128">
        <v>92</v>
      </c>
    </row>
    <row r="657" spans="1:16" x14ac:dyDescent="0.25">
      <c r="A657" s="126" t="s">
        <v>1063</v>
      </c>
      <c r="B657" s="127" t="s">
        <v>1064</v>
      </c>
      <c r="C657" s="127" t="s">
        <v>1263</v>
      </c>
      <c r="D657" s="126" t="s">
        <v>1264</v>
      </c>
      <c r="E657" s="128">
        <v>535</v>
      </c>
      <c r="F657" s="128">
        <v>181</v>
      </c>
      <c r="G657" s="128">
        <v>187</v>
      </c>
      <c r="H657" s="128">
        <v>167</v>
      </c>
      <c r="I657" s="128">
        <v>531</v>
      </c>
      <c r="J657" s="128">
        <v>185</v>
      </c>
      <c r="K657" s="128">
        <v>185</v>
      </c>
      <c r="L657" s="128">
        <v>161</v>
      </c>
      <c r="M657" s="128">
        <v>592</v>
      </c>
      <c r="N657" s="128">
        <v>185</v>
      </c>
      <c r="O657" s="128">
        <v>251</v>
      </c>
      <c r="P657" s="128">
        <v>156</v>
      </c>
    </row>
    <row r="658" spans="1:16" x14ac:dyDescent="0.25">
      <c r="A658" s="126" t="s">
        <v>1063</v>
      </c>
      <c r="B658" s="127" t="s">
        <v>1064</v>
      </c>
      <c r="C658" s="127" t="s">
        <v>1265</v>
      </c>
      <c r="D658" s="126" t="s">
        <v>1266</v>
      </c>
      <c r="E658" s="128">
        <v>560</v>
      </c>
      <c r="F658" s="128">
        <v>84</v>
      </c>
      <c r="G658" s="128">
        <v>254</v>
      </c>
      <c r="H658" s="128">
        <v>222</v>
      </c>
      <c r="I658" s="128">
        <v>560</v>
      </c>
      <c r="J658" s="128">
        <v>82</v>
      </c>
      <c r="K658" s="128">
        <v>257</v>
      </c>
      <c r="L658" s="128">
        <v>221</v>
      </c>
      <c r="M658" s="128">
        <v>539</v>
      </c>
      <c r="N658" s="128">
        <v>82</v>
      </c>
      <c r="O658" s="128">
        <v>244</v>
      </c>
      <c r="P658" s="128">
        <v>213</v>
      </c>
    </row>
    <row r="659" spans="1:16" x14ac:dyDescent="0.25">
      <c r="A659" s="126" t="s">
        <v>1063</v>
      </c>
      <c r="B659" s="127" t="s">
        <v>1064</v>
      </c>
      <c r="C659" s="127" t="s">
        <v>1269</v>
      </c>
      <c r="D659" s="126" t="s">
        <v>1270</v>
      </c>
      <c r="E659" s="128">
        <v>412</v>
      </c>
      <c r="F659" s="128">
        <v>104</v>
      </c>
      <c r="G659" s="128">
        <v>145</v>
      </c>
      <c r="H659" s="128">
        <v>163</v>
      </c>
      <c r="I659" s="128">
        <v>412</v>
      </c>
      <c r="J659" s="128">
        <v>103</v>
      </c>
      <c r="K659" s="128">
        <v>146</v>
      </c>
      <c r="L659" s="128">
        <v>163</v>
      </c>
      <c r="M659" s="128">
        <v>410</v>
      </c>
      <c r="N659" s="128">
        <v>106</v>
      </c>
      <c r="O659" s="128">
        <v>145</v>
      </c>
      <c r="P659" s="128">
        <v>159</v>
      </c>
    </row>
    <row r="660" spans="1:16" x14ac:dyDescent="0.25">
      <c r="A660" s="126" t="s">
        <v>1063</v>
      </c>
      <c r="B660" s="127" t="s">
        <v>1064</v>
      </c>
      <c r="C660" s="127" t="s">
        <v>1271</v>
      </c>
      <c r="D660" s="126" t="s">
        <v>1272</v>
      </c>
      <c r="E660" s="128">
        <v>238</v>
      </c>
      <c r="F660" s="128">
        <v>76</v>
      </c>
      <c r="G660" s="128">
        <v>74</v>
      </c>
      <c r="H660" s="128">
        <v>88</v>
      </c>
      <c r="I660" s="128">
        <v>246</v>
      </c>
      <c r="J660" s="128">
        <v>72</v>
      </c>
      <c r="K660" s="128">
        <v>84</v>
      </c>
      <c r="L660" s="128">
        <v>90</v>
      </c>
      <c r="M660" s="128">
        <v>256</v>
      </c>
      <c r="N660" s="128">
        <v>72</v>
      </c>
      <c r="O660" s="128">
        <v>93</v>
      </c>
      <c r="P660" s="128">
        <v>91</v>
      </c>
    </row>
    <row r="661" spans="1:16" x14ac:dyDescent="0.25">
      <c r="A661" s="126" t="s">
        <v>1063</v>
      </c>
      <c r="B661" s="127" t="s">
        <v>1064</v>
      </c>
      <c r="C661" s="127" t="s">
        <v>1187</v>
      </c>
      <c r="D661" s="126" t="s">
        <v>383</v>
      </c>
      <c r="E661" s="128">
        <v>159</v>
      </c>
      <c r="F661" s="128">
        <v>81</v>
      </c>
      <c r="G661" s="128">
        <v>22</v>
      </c>
      <c r="H661" s="128">
        <v>56</v>
      </c>
      <c r="I661" s="128">
        <v>162</v>
      </c>
      <c r="J661" s="128">
        <v>85</v>
      </c>
      <c r="K661" s="128">
        <v>22</v>
      </c>
      <c r="L661" s="128">
        <v>55</v>
      </c>
      <c r="M661" s="128">
        <v>167</v>
      </c>
      <c r="N661" s="128">
        <v>82</v>
      </c>
      <c r="O661" s="128">
        <v>27</v>
      </c>
      <c r="P661" s="128">
        <v>58</v>
      </c>
    </row>
    <row r="662" spans="1:16" x14ac:dyDescent="0.25">
      <c r="A662" s="126" t="s">
        <v>1063</v>
      </c>
      <c r="B662" s="127" t="s">
        <v>1064</v>
      </c>
      <c r="C662" s="127" t="s">
        <v>1273</v>
      </c>
      <c r="D662" s="126" t="s">
        <v>1274</v>
      </c>
      <c r="E662" s="128">
        <v>266</v>
      </c>
      <c r="F662" s="128">
        <v>114</v>
      </c>
      <c r="G662" s="128">
        <v>15</v>
      </c>
      <c r="H662" s="128">
        <v>137</v>
      </c>
      <c r="I662" s="128">
        <v>272</v>
      </c>
      <c r="J662" s="128">
        <v>116</v>
      </c>
      <c r="K662" s="128">
        <v>18</v>
      </c>
      <c r="L662" s="128">
        <v>138</v>
      </c>
      <c r="M662" s="128">
        <v>288</v>
      </c>
      <c r="N662" s="128">
        <v>123</v>
      </c>
      <c r="O662" s="128">
        <v>24</v>
      </c>
      <c r="P662" s="128">
        <v>141</v>
      </c>
    </row>
    <row r="663" spans="1:16" x14ac:dyDescent="0.25">
      <c r="A663" s="126" t="s">
        <v>1063</v>
      </c>
      <c r="B663" s="127" t="s">
        <v>1064</v>
      </c>
      <c r="C663" s="127" t="s">
        <v>1275</v>
      </c>
      <c r="D663" s="126" t="s">
        <v>1276</v>
      </c>
      <c r="E663" s="128">
        <v>223</v>
      </c>
      <c r="F663" s="128">
        <v>97</v>
      </c>
      <c r="G663" s="128">
        <v>52</v>
      </c>
      <c r="H663" s="128">
        <v>74</v>
      </c>
      <c r="I663" s="128">
        <v>229</v>
      </c>
      <c r="J663" s="128">
        <v>96</v>
      </c>
      <c r="K663" s="128">
        <v>55</v>
      </c>
      <c r="L663" s="128">
        <v>78</v>
      </c>
      <c r="M663" s="128">
        <v>236</v>
      </c>
      <c r="N663" s="128">
        <v>98</v>
      </c>
      <c r="O663" s="128">
        <v>60</v>
      </c>
      <c r="P663" s="128">
        <v>78</v>
      </c>
    </row>
    <row r="664" spans="1:16" x14ac:dyDescent="0.25">
      <c r="A664" s="126" t="s">
        <v>1063</v>
      </c>
      <c r="B664" s="127" t="s">
        <v>1064</v>
      </c>
      <c r="C664" s="127" t="s">
        <v>1267</v>
      </c>
      <c r="D664" s="126" t="s">
        <v>1268</v>
      </c>
      <c r="E664" s="128">
        <v>11055</v>
      </c>
      <c r="F664" s="128">
        <v>862</v>
      </c>
      <c r="G664" s="128">
        <v>7746</v>
      </c>
      <c r="H664" s="128">
        <v>2447</v>
      </c>
      <c r="I664" s="128">
        <v>10806</v>
      </c>
      <c r="J664" s="128">
        <v>904</v>
      </c>
      <c r="K664" s="128">
        <v>7454</v>
      </c>
      <c r="L664" s="128">
        <v>2448</v>
      </c>
      <c r="M664" s="128">
        <v>10505</v>
      </c>
      <c r="N664" s="128">
        <v>897</v>
      </c>
      <c r="O664" s="128">
        <v>7214</v>
      </c>
      <c r="P664" s="128">
        <v>2394</v>
      </c>
    </row>
    <row r="665" spans="1:16" x14ac:dyDescent="0.25">
      <c r="A665" s="126" t="s">
        <v>1063</v>
      </c>
      <c r="B665" s="127" t="s">
        <v>1064</v>
      </c>
      <c r="C665" s="127" t="s">
        <v>1277</v>
      </c>
      <c r="D665" s="127" t="s">
        <v>1278</v>
      </c>
      <c r="E665" s="128">
        <v>105</v>
      </c>
      <c r="F665" s="128">
        <v>40</v>
      </c>
      <c r="G665" s="128">
        <v>5</v>
      </c>
      <c r="H665" s="128">
        <v>60</v>
      </c>
      <c r="I665" s="128">
        <v>108</v>
      </c>
      <c r="J665" s="128">
        <v>40</v>
      </c>
      <c r="K665" s="128">
        <v>6</v>
      </c>
      <c r="L665" s="128">
        <v>62</v>
      </c>
      <c r="M665" s="128">
        <v>106</v>
      </c>
      <c r="N665" s="128">
        <v>40</v>
      </c>
      <c r="O665" s="128">
        <v>8</v>
      </c>
      <c r="P665" s="128">
        <v>58</v>
      </c>
    </row>
    <row r="666" spans="1:16" x14ac:dyDescent="0.25">
      <c r="A666" s="126" t="s">
        <v>1063</v>
      </c>
      <c r="B666" s="127" t="s">
        <v>1064</v>
      </c>
      <c r="C666" s="127" t="s">
        <v>1279</v>
      </c>
      <c r="D666" s="126" t="s">
        <v>1280</v>
      </c>
      <c r="E666" s="128">
        <v>1873</v>
      </c>
      <c r="F666" s="128">
        <v>261</v>
      </c>
      <c r="G666" s="128">
        <v>1080</v>
      </c>
      <c r="H666" s="128">
        <v>532</v>
      </c>
      <c r="I666" s="128">
        <v>1931</v>
      </c>
      <c r="J666" s="128">
        <v>287</v>
      </c>
      <c r="K666" s="128">
        <v>1099</v>
      </c>
      <c r="L666" s="128">
        <v>545</v>
      </c>
      <c r="M666" s="128">
        <v>1971</v>
      </c>
      <c r="N666" s="128">
        <v>286</v>
      </c>
      <c r="O666" s="128">
        <v>1135</v>
      </c>
      <c r="P666" s="128">
        <v>550</v>
      </c>
    </row>
    <row r="667" spans="1:16" x14ac:dyDescent="0.25">
      <c r="A667" s="126" t="s">
        <v>1063</v>
      </c>
      <c r="B667" s="127" t="s">
        <v>1064</v>
      </c>
      <c r="C667" s="127" t="s">
        <v>1281</v>
      </c>
      <c r="D667" s="126" t="s">
        <v>1282</v>
      </c>
      <c r="E667" s="128">
        <v>5481</v>
      </c>
      <c r="F667" s="128">
        <v>644</v>
      </c>
      <c r="G667" s="128">
        <v>2707</v>
      </c>
      <c r="H667" s="128">
        <v>2130</v>
      </c>
      <c r="I667" s="128">
        <v>5520</v>
      </c>
      <c r="J667" s="128">
        <v>645</v>
      </c>
      <c r="K667" s="128">
        <v>2778</v>
      </c>
      <c r="L667" s="128">
        <v>2097</v>
      </c>
      <c r="M667" s="128">
        <v>5419</v>
      </c>
      <c r="N667" s="128">
        <v>640</v>
      </c>
      <c r="O667" s="128">
        <v>2728</v>
      </c>
      <c r="P667" s="128">
        <v>2051</v>
      </c>
    </row>
    <row r="668" spans="1:16" x14ac:dyDescent="0.25">
      <c r="A668" s="126" t="s">
        <v>1063</v>
      </c>
      <c r="B668" s="127" t="s">
        <v>1064</v>
      </c>
      <c r="C668" s="127" t="s">
        <v>1283</v>
      </c>
      <c r="D668" s="126" t="s">
        <v>1284</v>
      </c>
      <c r="E668" s="128">
        <v>707</v>
      </c>
      <c r="F668" s="128">
        <v>275</v>
      </c>
      <c r="G668" s="128">
        <v>200</v>
      </c>
      <c r="H668" s="128">
        <v>232</v>
      </c>
      <c r="I668" s="128">
        <v>722</v>
      </c>
      <c r="J668" s="128">
        <v>272</v>
      </c>
      <c r="K668" s="128">
        <v>207</v>
      </c>
      <c r="L668" s="128">
        <v>243</v>
      </c>
      <c r="M668" s="128">
        <v>692</v>
      </c>
      <c r="N668" s="128">
        <v>272</v>
      </c>
      <c r="O668" s="128">
        <v>200</v>
      </c>
      <c r="P668" s="128">
        <v>220</v>
      </c>
    </row>
    <row r="669" spans="1:16" x14ac:dyDescent="0.25">
      <c r="A669" s="126" t="s">
        <v>1063</v>
      </c>
      <c r="B669" s="127" t="s">
        <v>1064</v>
      </c>
      <c r="C669" s="127" t="s">
        <v>1285</v>
      </c>
      <c r="D669" s="126" t="s">
        <v>1286</v>
      </c>
      <c r="E669" s="128">
        <v>505</v>
      </c>
      <c r="F669" s="128">
        <v>243</v>
      </c>
      <c r="G669" s="128">
        <v>41</v>
      </c>
      <c r="H669" s="128">
        <v>221</v>
      </c>
      <c r="I669" s="128">
        <v>520</v>
      </c>
      <c r="J669" s="128">
        <v>240</v>
      </c>
      <c r="K669" s="128">
        <v>48</v>
      </c>
      <c r="L669" s="128">
        <v>232</v>
      </c>
      <c r="M669" s="128">
        <v>542</v>
      </c>
      <c r="N669" s="128">
        <v>245</v>
      </c>
      <c r="O669" s="128">
        <v>67</v>
      </c>
      <c r="P669" s="128">
        <v>230</v>
      </c>
    </row>
    <row r="670" spans="1:16" x14ac:dyDescent="0.25">
      <c r="A670" s="126" t="s">
        <v>1063</v>
      </c>
      <c r="B670" s="127" t="s">
        <v>1064</v>
      </c>
      <c r="C670" s="127" t="s">
        <v>1287</v>
      </c>
      <c r="D670" s="126" t="s">
        <v>1288</v>
      </c>
      <c r="E670" s="128">
        <v>412</v>
      </c>
      <c r="F670" s="128">
        <v>95</v>
      </c>
      <c r="G670" s="128">
        <v>216</v>
      </c>
      <c r="H670" s="128">
        <v>101</v>
      </c>
      <c r="I670" s="128">
        <v>460</v>
      </c>
      <c r="J670" s="128">
        <v>95</v>
      </c>
      <c r="K670" s="128">
        <v>260</v>
      </c>
      <c r="L670" s="128">
        <v>105</v>
      </c>
      <c r="M670" s="128">
        <v>466</v>
      </c>
      <c r="N670" s="128">
        <v>97</v>
      </c>
      <c r="O670" s="128">
        <v>267</v>
      </c>
      <c r="P670" s="128">
        <v>102</v>
      </c>
    </row>
    <row r="671" spans="1:16" x14ac:dyDescent="0.25">
      <c r="A671" s="126" t="s">
        <v>1063</v>
      </c>
      <c r="B671" s="127" t="s">
        <v>1064</v>
      </c>
      <c r="C671" s="127" t="s">
        <v>1289</v>
      </c>
      <c r="D671" s="126" t="s">
        <v>1290</v>
      </c>
      <c r="E671" s="128">
        <v>31779</v>
      </c>
      <c r="F671" s="128">
        <v>2511</v>
      </c>
      <c r="G671" s="128">
        <v>21355</v>
      </c>
      <c r="H671" s="128">
        <v>7913</v>
      </c>
      <c r="I671" s="128">
        <v>31968</v>
      </c>
      <c r="J671" s="128">
        <v>2712</v>
      </c>
      <c r="K671" s="128">
        <v>21091</v>
      </c>
      <c r="L671" s="128">
        <v>8165</v>
      </c>
      <c r="M671" s="128">
        <v>31397</v>
      </c>
      <c r="N671" s="128">
        <v>2538</v>
      </c>
      <c r="O671" s="128">
        <v>21079</v>
      </c>
      <c r="P671" s="128">
        <v>7780</v>
      </c>
    </row>
    <row r="672" spans="1:16" x14ac:dyDescent="0.25">
      <c r="A672" s="126" t="s">
        <v>1063</v>
      </c>
      <c r="B672" s="127" t="s">
        <v>1064</v>
      </c>
      <c r="C672" s="127" t="s">
        <v>2358</v>
      </c>
      <c r="D672" s="126" t="s">
        <v>2358</v>
      </c>
      <c r="E672" s="128">
        <v>2</v>
      </c>
      <c r="F672" s="128">
        <v>0</v>
      </c>
      <c r="G672" s="128">
        <v>1</v>
      </c>
      <c r="H672" s="128">
        <v>1</v>
      </c>
      <c r="I672" s="128">
        <v>3</v>
      </c>
      <c r="J672" s="128">
        <v>2</v>
      </c>
      <c r="K672" s="128">
        <v>1</v>
      </c>
      <c r="L672" s="128">
        <v>0</v>
      </c>
      <c r="M672" s="128">
        <v>2</v>
      </c>
      <c r="N672" s="128">
        <v>0</v>
      </c>
      <c r="O672" s="128">
        <v>1</v>
      </c>
      <c r="P672" s="128">
        <v>1</v>
      </c>
    </row>
    <row r="673" spans="1:16" x14ac:dyDescent="0.25">
      <c r="A673" s="126" t="s">
        <v>2309</v>
      </c>
      <c r="B673" s="127" t="s">
        <v>2310</v>
      </c>
      <c r="C673" s="127" t="s">
        <v>2313</v>
      </c>
      <c r="D673" s="126" t="s">
        <v>2314</v>
      </c>
      <c r="E673" s="128">
        <v>905</v>
      </c>
      <c r="F673" s="128">
        <v>78</v>
      </c>
      <c r="G673" s="128">
        <v>754</v>
      </c>
      <c r="H673" s="128">
        <v>73</v>
      </c>
      <c r="I673" s="128">
        <v>1001</v>
      </c>
      <c r="J673" s="128">
        <v>79</v>
      </c>
      <c r="K673" s="128">
        <v>761</v>
      </c>
      <c r="L673" s="128">
        <v>161</v>
      </c>
      <c r="M673" s="128">
        <v>1014</v>
      </c>
      <c r="N673" s="128">
        <v>78</v>
      </c>
      <c r="O673" s="128">
        <v>776</v>
      </c>
      <c r="P673" s="128">
        <v>160</v>
      </c>
    </row>
    <row r="674" spans="1:16" x14ac:dyDescent="0.25">
      <c r="A674" s="126" t="s">
        <v>2309</v>
      </c>
      <c r="B674" s="127" t="s">
        <v>2310</v>
      </c>
      <c r="C674" s="127" t="s">
        <v>2320</v>
      </c>
      <c r="D674" s="126" t="s">
        <v>2321</v>
      </c>
      <c r="E674" s="128">
        <v>212</v>
      </c>
      <c r="F674" s="128">
        <v>11</v>
      </c>
      <c r="G674" s="128">
        <v>200</v>
      </c>
      <c r="H674" s="128">
        <v>1</v>
      </c>
      <c r="I674" s="128">
        <v>198</v>
      </c>
      <c r="J674" s="128">
        <v>11</v>
      </c>
      <c r="K674" s="128">
        <v>187</v>
      </c>
      <c r="L674" s="128">
        <v>0</v>
      </c>
      <c r="M674" s="128">
        <v>216</v>
      </c>
      <c r="N674" s="128">
        <v>21</v>
      </c>
      <c r="O674" s="128">
        <v>195</v>
      </c>
      <c r="P674" s="128">
        <v>0</v>
      </c>
    </row>
    <row r="675" spans="1:16" x14ac:dyDescent="0.25">
      <c r="A675" s="126" t="s">
        <v>2309</v>
      </c>
      <c r="B675" s="127" t="s">
        <v>2310</v>
      </c>
      <c r="C675" s="127" t="s">
        <v>2311</v>
      </c>
      <c r="D675" s="126" t="s">
        <v>2312</v>
      </c>
      <c r="E675" s="128">
        <v>9537</v>
      </c>
      <c r="F675" s="128">
        <v>1117</v>
      </c>
      <c r="G675" s="128">
        <v>6866</v>
      </c>
      <c r="H675" s="128">
        <v>1554</v>
      </c>
      <c r="I675" s="128">
        <v>9449</v>
      </c>
      <c r="J675" s="128">
        <v>1116</v>
      </c>
      <c r="K675" s="128">
        <v>6729</v>
      </c>
      <c r="L675" s="128">
        <v>1604</v>
      </c>
      <c r="M675" s="128">
        <v>9638</v>
      </c>
      <c r="N675" s="128">
        <v>1123</v>
      </c>
      <c r="O675" s="128">
        <v>6969</v>
      </c>
      <c r="P675" s="128">
        <v>1546</v>
      </c>
    </row>
    <row r="676" spans="1:16" x14ac:dyDescent="0.25">
      <c r="A676" s="126" t="s">
        <v>2309</v>
      </c>
      <c r="B676" s="127" t="s">
        <v>2310</v>
      </c>
      <c r="C676" s="127" t="s">
        <v>2318</v>
      </c>
      <c r="D676" s="126" t="s">
        <v>2319</v>
      </c>
      <c r="E676" s="128">
        <v>103</v>
      </c>
      <c r="F676" s="128">
        <v>1</v>
      </c>
      <c r="G676" s="128">
        <v>102</v>
      </c>
      <c r="H676" s="128">
        <v>0</v>
      </c>
      <c r="I676" s="128">
        <v>59</v>
      </c>
      <c r="J676" s="128">
        <v>1</v>
      </c>
      <c r="K676" s="128">
        <v>58</v>
      </c>
      <c r="L676" s="128">
        <v>0</v>
      </c>
      <c r="M676" s="128">
        <v>71</v>
      </c>
      <c r="N676" s="128">
        <v>3</v>
      </c>
      <c r="O676" s="128">
        <v>68</v>
      </c>
      <c r="P676" s="128">
        <v>0</v>
      </c>
    </row>
    <row r="677" spans="1:16" x14ac:dyDescent="0.25">
      <c r="A677" s="126" t="s">
        <v>2309</v>
      </c>
      <c r="B677" s="127" t="s">
        <v>2310</v>
      </c>
      <c r="C677" s="127" t="s">
        <v>2324</v>
      </c>
      <c r="D677" s="126" t="s">
        <v>2325</v>
      </c>
      <c r="E677" s="128">
        <v>522</v>
      </c>
      <c r="F677" s="128">
        <v>2</v>
      </c>
      <c r="G677" s="128">
        <v>518</v>
      </c>
      <c r="H677" s="128">
        <v>2</v>
      </c>
      <c r="I677" s="128">
        <v>496</v>
      </c>
      <c r="J677" s="128">
        <v>3</v>
      </c>
      <c r="K677" s="128">
        <v>492</v>
      </c>
      <c r="L677" s="128">
        <v>1</v>
      </c>
      <c r="M677" s="128">
        <v>514</v>
      </c>
      <c r="N677" s="128">
        <v>2</v>
      </c>
      <c r="O677" s="128">
        <v>510</v>
      </c>
      <c r="P677" s="128">
        <v>2</v>
      </c>
    </row>
    <row r="678" spans="1:16" x14ac:dyDescent="0.25">
      <c r="A678" s="126" t="s">
        <v>2309</v>
      </c>
      <c r="B678" s="127" t="s">
        <v>2310</v>
      </c>
      <c r="C678" s="127" t="s">
        <v>2322</v>
      </c>
      <c r="D678" s="126" t="s">
        <v>2323</v>
      </c>
      <c r="E678" s="128">
        <v>98</v>
      </c>
      <c r="F678" s="128">
        <v>0</v>
      </c>
      <c r="G678" s="128">
        <v>97</v>
      </c>
      <c r="H678" s="128">
        <v>1</v>
      </c>
      <c r="I678" s="128">
        <v>89</v>
      </c>
      <c r="J678" s="128">
        <v>0</v>
      </c>
      <c r="K678" s="128">
        <v>88</v>
      </c>
      <c r="L678" s="128">
        <v>1</v>
      </c>
      <c r="M678" s="128">
        <v>97</v>
      </c>
      <c r="N678" s="128">
        <v>0</v>
      </c>
      <c r="O678" s="128">
        <v>97</v>
      </c>
      <c r="P678" s="128">
        <v>0</v>
      </c>
    </row>
    <row r="679" spans="1:16" x14ac:dyDescent="0.25">
      <c r="A679" s="126" t="s">
        <v>2309</v>
      </c>
      <c r="B679" s="127" t="s">
        <v>2310</v>
      </c>
      <c r="C679" s="127" t="s">
        <v>2317</v>
      </c>
      <c r="D679" s="126" t="s">
        <v>425</v>
      </c>
      <c r="E679" s="128">
        <v>166</v>
      </c>
      <c r="F679" s="128">
        <v>10</v>
      </c>
      <c r="G679" s="128">
        <v>153</v>
      </c>
      <c r="H679" s="128">
        <v>3</v>
      </c>
      <c r="I679" s="128">
        <v>174</v>
      </c>
      <c r="J679" s="128">
        <v>12</v>
      </c>
      <c r="K679" s="128">
        <v>159</v>
      </c>
      <c r="L679" s="128">
        <v>3</v>
      </c>
      <c r="M679" s="128">
        <v>188</v>
      </c>
      <c r="N679" s="128">
        <v>17</v>
      </c>
      <c r="O679" s="128">
        <v>168</v>
      </c>
      <c r="P679" s="128">
        <v>3</v>
      </c>
    </row>
    <row r="680" spans="1:16" x14ac:dyDescent="0.25">
      <c r="A680" s="126" t="s">
        <v>2309</v>
      </c>
      <c r="B680" s="127" t="s">
        <v>2310</v>
      </c>
      <c r="C680" s="127" t="s">
        <v>2315</v>
      </c>
      <c r="D680" s="126" t="s">
        <v>2316</v>
      </c>
      <c r="E680" s="128">
        <v>73</v>
      </c>
      <c r="F680" s="128">
        <v>20</v>
      </c>
      <c r="G680" s="128">
        <v>52</v>
      </c>
      <c r="H680" s="128">
        <v>1</v>
      </c>
      <c r="I680" s="128">
        <v>79</v>
      </c>
      <c r="J680" s="128">
        <v>20</v>
      </c>
      <c r="K680" s="128">
        <v>58</v>
      </c>
      <c r="L680" s="128">
        <v>1</v>
      </c>
      <c r="M680" s="128">
        <v>75</v>
      </c>
      <c r="N680" s="128">
        <v>21</v>
      </c>
      <c r="O680" s="128">
        <v>54</v>
      </c>
      <c r="P680" s="128">
        <v>0</v>
      </c>
    </row>
    <row r="681" spans="1:16" x14ac:dyDescent="0.25">
      <c r="A681" s="126" t="s">
        <v>2309</v>
      </c>
      <c r="B681" s="127" t="s">
        <v>2310</v>
      </c>
      <c r="C681" s="127" t="s">
        <v>2358</v>
      </c>
      <c r="D681" s="126" t="s">
        <v>2358</v>
      </c>
      <c r="E681" s="128">
        <v>6</v>
      </c>
      <c r="F681" s="128">
        <v>3</v>
      </c>
      <c r="G681" s="128">
        <v>2</v>
      </c>
      <c r="H681" s="128">
        <v>1</v>
      </c>
      <c r="I681" s="128">
        <v>4</v>
      </c>
      <c r="J681" s="128">
        <v>3</v>
      </c>
      <c r="K681" s="128">
        <v>0</v>
      </c>
      <c r="L681" s="128">
        <v>1</v>
      </c>
      <c r="M681" s="128">
        <v>4</v>
      </c>
      <c r="N681" s="128">
        <v>2</v>
      </c>
      <c r="O681" s="128">
        <v>1</v>
      </c>
      <c r="P681" s="128">
        <v>1</v>
      </c>
    </row>
    <row r="682" spans="1:16" x14ac:dyDescent="0.25">
      <c r="A682" s="126" t="s">
        <v>2326</v>
      </c>
      <c r="B682" s="127" t="s">
        <v>2327</v>
      </c>
      <c r="C682" s="127" t="s">
        <v>2330</v>
      </c>
      <c r="D682" s="126" t="s">
        <v>463</v>
      </c>
      <c r="E682" s="128">
        <v>2624</v>
      </c>
      <c r="F682" s="128">
        <v>172</v>
      </c>
      <c r="G682" s="128">
        <v>2255</v>
      </c>
      <c r="H682" s="128">
        <v>197</v>
      </c>
      <c r="I682" s="128">
        <v>2696</v>
      </c>
      <c r="J682" s="128">
        <v>173</v>
      </c>
      <c r="K682" s="128">
        <v>2326</v>
      </c>
      <c r="L682" s="128">
        <v>197</v>
      </c>
      <c r="M682" s="128">
        <v>2528</v>
      </c>
      <c r="N682" s="128">
        <v>172</v>
      </c>
      <c r="O682" s="128">
        <v>2169</v>
      </c>
      <c r="P682" s="128">
        <v>187</v>
      </c>
    </row>
    <row r="683" spans="1:16" x14ac:dyDescent="0.25">
      <c r="A683" s="126" t="s">
        <v>2326</v>
      </c>
      <c r="B683" s="127" t="s">
        <v>2327</v>
      </c>
      <c r="C683" s="127" t="s">
        <v>2331</v>
      </c>
      <c r="D683" s="126" t="s">
        <v>2332</v>
      </c>
      <c r="E683" s="128">
        <v>770</v>
      </c>
      <c r="F683" s="128">
        <v>239</v>
      </c>
      <c r="G683" s="128">
        <v>303</v>
      </c>
      <c r="H683" s="128">
        <v>228</v>
      </c>
      <c r="I683" s="128">
        <v>709</v>
      </c>
      <c r="J683" s="128">
        <v>246</v>
      </c>
      <c r="K683" s="128">
        <v>245</v>
      </c>
      <c r="L683" s="128">
        <v>218</v>
      </c>
      <c r="M683" s="128">
        <v>722</v>
      </c>
      <c r="N683" s="128">
        <v>242</v>
      </c>
      <c r="O683" s="128">
        <v>271</v>
      </c>
      <c r="P683" s="128">
        <v>209</v>
      </c>
    </row>
    <row r="684" spans="1:16" x14ac:dyDescent="0.25">
      <c r="A684" s="126" t="s">
        <v>2326</v>
      </c>
      <c r="B684" s="127" t="s">
        <v>2327</v>
      </c>
      <c r="C684" s="127" t="s">
        <v>2333</v>
      </c>
      <c r="D684" s="126" t="s">
        <v>645</v>
      </c>
      <c r="E684" s="128">
        <v>286</v>
      </c>
      <c r="F684" s="128">
        <v>84</v>
      </c>
      <c r="G684" s="128">
        <v>116</v>
      </c>
      <c r="H684" s="128">
        <v>86</v>
      </c>
      <c r="I684" s="128">
        <v>242</v>
      </c>
      <c r="J684" s="128">
        <v>84</v>
      </c>
      <c r="K684" s="128">
        <v>68</v>
      </c>
      <c r="L684" s="128">
        <v>90</v>
      </c>
      <c r="M684" s="128">
        <v>247</v>
      </c>
      <c r="N684" s="128">
        <v>87</v>
      </c>
      <c r="O684" s="128">
        <v>75</v>
      </c>
      <c r="P684" s="128">
        <v>85</v>
      </c>
    </row>
    <row r="685" spans="1:16" x14ac:dyDescent="0.25">
      <c r="A685" s="126" t="s">
        <v>2326</v>
      </c>
      <c r="B685" s="127" t="s">
        <v>2327</v>
      </c>
      <c r="C685" s="127" t="s">
        <v>2328</v>
      </c>
      <c r="D685" s="126" t="s">
        <v>2329</v>
      </c>
      <c r="E685" s="128">
        <v>15341</v>
      </c>
      <c r="F685" s="128">
        <v>3092</v>
      </c>
      <c r="G685" s="128">
        <v>8822</v>
      </c>
      <c r="H685" s="128">
        <v>3427</v>
      </c>
      <c r="I685" s="128">
        <v>15212</v>
      </c>
      <c r="J685" s="128">
        <v>3213</v>
      </c>
      <c r="K685" s="128">
        <v>8524</v>
      </c>
      <c r="L685" s="128">
        <v>3475</v>
      </c>
      <c r="M685" s="128">
        <v>17488</v>
      </c>
      <c r="N685" s="128">
        <v>3196</v>
      </c>
      <c r="O685" s="128">
        <v>10908</v>
      </c>
      <c r="P685" s="128">
        <v>3384</v>
      </c>
    </row>
    <row r="686" spans="1:16" x14ac:dyDescent="0.25">
      <c r="A686" s="126" t="s">
        <v>2326</v>
      </c>
      <c r="B686" s="127" t="s">
        <v>2327</v>
      </c>
      <c r="C686" s="127" t="s">
        <v>2358</v>
      </c>
      <c r="D686" s="126" t="s">
        <v>2358</v>
      </c>
      <c r="E686" s="128">
        <v>13</v>
      </c>
      <c r="F686" s="128">
        <v>0</v>
      </c>
      <c r="G686" s="128">
        <v>9</v>
      </c>
      <c r="H686" s="128">
        <v>4</v>
      </c>
      <c r="I686" s="128">
        <v>11</v>
      </c>
      <c r="J686" s="128">
        <v>1</v>
      </c>
      <c r="K686" s="128">
        <v>6</v>
      </c>
      <c r="L686" s="128">
        <v>4</v>
      </c>
      <c r="M686" s="128">
        <v>11</v>
      </c>
      <c r="N686" s="128">
        <v>0</v>
      </c>
      <c r="O686" s="128">
        <v>9</v>
      </c>
      <c r="P686" s="128">
        <v>2</v>
      </c>
    </row>
    <row r="687" spans="1:16" x14ac:dyDescent="0.25">
      <c r="A687" s="126" t="s">
        <v>1352</v>
      </c>
      <c r="B687" s="127" t="s">
        <v>1353</v>
      </c>
      <c r="C687" s="127" t="s">
        <v>1356</v>
      </c>
      <c r="D687" s="126" t="s">
        <v>1357</v>
      </c>
      <c r="E687" s="128">
        <v>1566</v>
      </c>
      <c r="F687" s="128">
        <v>505</v>
      </c>
      <c r="G687" s="128">
        <v>659</v>
      </c>
      <c r="H687" s="128">
        <v>402</v>
      </c>
      <c r="I687" s="128">
        <v>1501</v>
      </c>
      <c r="J687" s="128">
        <v>502</v>
      </c>
      <c r="K687" s="128">
        <v>589</v>
      </c>
      <c r="L687" s="128">
        <v>410</v>
      </c>
      <c r="M687" s="128">
        <v>1538</v>
      </c>
      <c r="N687" s="128">
        <v>501</v>
      </c>
      <c r="O687" s="128">
        <v>623</v>
      </c>
      <c r="P687" s="128">
        <v>414</v>
      </c>
    </row>
    <row r="688" spans="1:16" x14ac:dyDescent="0.25">
      <c r="A688" s="126" t="s">
        <v>1352</v>
      </c>
      <c r="B688" s="127" t="s">
        <v>1353</v>
      </c>
      <c r="C688" s="127" t="s">
        <v>1358</v>
      </c>
      <c r="D688" s="126" t="s">
        <v>1359</v>
      </c>
      <c r="E688" s="128">
        <v>435</v>
      </c>
      <c r="F688" s="128">
        <v>151</v>
      </c>
      <c r="G688" s="128">
        <v>115</v>
      </c>
      <c r="H688" s="128">
        <v>169</v>
      </c>
      <c r="I688" s="128">
        <v>492</v>
      </c>
      <c r="J688" s="128">
        <v>171</v>
      </c>
      <c r="K688" s="128">
        <v>117</v>
      </c>
      <c r="L688" s="128">
        <v>204</v>
      </c>
      <c r="M688" s="128">
        <v>488</v>
      </c>
      <c r="N688" s="128">
        <v>176</v>
      </c>
      <c r="O688" s="128">
        <v>127</v>
      </c>
      <c r="P688" s="128">
        <v>185</v>
      </c>
    </row>
    <row r="689" spans="1:16" x14ac:dyDescent="0.25">
      <c r="A689" s="126" t="s">
        <v>1352</v>
      </c>
      <c r="B689" s="127" t="s">
        <v>1353</v>
      </c>
      <c r="C689" s="127" t="s">
        <v>1360</v>
      </c>
      <c r="D689" s="126" t="s">
        <v>1361</v>
      </c>
      <c r="E689" s="128">
        <v>2055</v>
      </c>
      <c r="F689" s="128">
        <v>563</v>
      </c>
      <c r="G689" s="128">
        <v>930</v>
      </c>
      <c r="H689" s="128">
        <v>562</v>
      </c>
      <c r="I689" s="128">
        <v>2069</v>
      </c>
      <c r="J689" s="128">
        <v>567</v>
      </c>
      <c r="K689" s="128">
        <v>916</v>
      </c>
      <c r="L689" s="128">
        <v>586</v>
      </c>
      <c r="M689" s="128">
        <v>2084</v>
      </c>
      <c r="N689" s="128">
        <v>587</v>
      </c>
      <c r="O689" s="128">
        <v>982</v>
      </c>
      <c r="P689" s="128">
        <v>515</v>
      </c>
    </row>
    <row r="690" spans="1:16" x14ac:dyDescent="0.25">
      <c r="A690" s="126" t="s">
        <v>1352</v>
      </c>
      <c r="B690" s="127" t="s">
        <v>1353</v>
      </c>
      <c r="C690" s="127" t="s">
        <v>1362</v>
      </c>
      <c r="D690" s="126" t="s">
        <v>1363</v>
      </c>
      <c r="E690" s="128">
        <v>958</v>
      </c>
      <c r="F690" s="128">
        <v>362</v>
      </c>
      <c r="G690" s="128">
        <v>257</v>
      </c>
      <c r="H690" s="128">
        <v>339</v>
      </c>
      <c r="I690" s="128">
        <v>956</v>
      </c>
      <c r="J690" s="128">
        <v>364</v>
      </c>
      <c r="K690" s="128">
        <v>236</v>
      </c>
      <c r="L690" s="128">
        <v>356</v>
      </c>
      <c r="M690" s="128">
        <v>937</v>
      </c>
      <c r="N690" s="128">
        <v>379</v>
      </c>
      <c r="O690" s="128">
        <v>212</v>
      </c>
      <c r="P690" s="128">
        <v>346</v>
      </c>
    </row>
    <row r="691" spans="1:16" x14ac:dyDescent="0.25">
      <c r="A691" s="126" t="s">
        <v>1352</v>
      </c>
      <c r="B691" s="127" t="s">
        <v>1353</v>
      </c>
      <c r="C691" s="127" t="s">
        <v>1364</v>
      </c>
      <c r="D691" s="126" t="s">
        <v>1365</v>
      </c>
      <c r="E691" s="128">
        <v>328</v>
      </c>
      <c r="F691" s="128">
        <v>99</v>
      </c>
      <c r="G691" s="128">
        <v>127</v>
      </c>
      <c r="H691" s="128">
        <v>102</v>
      </c>
      <c r="I691" s="128">
        <v>339</v>
      </c>
      <c r="J691" s="128">
        <v>111</v>
      </c>
      <c r="K691" s="128">
        <v>125</v>
      </c>
      <c r="L691" s="128">
        <v>103</v>
      </c>
      <c r="M691" s="128">
        <v>330</v>
      </c>
      <c r="N691" s="128">
        <v>108</v>
      </c>
      <c r="O691" s="128">
        <v>125</v>
      </c>
      <c r="P691" s="128">
        <v>97</v>
      </c>
    </row>
    <row r="692" spans="1:16" x14ac:dyDescent="0.25">
      <c r="A692" s="126" t="s">
        <v>1352</v>
      </c>
      <c r="B692" s="127" t="s">
        <v>1353</v>
      </c>
      <c r="C692" s="127" t="s">
        <v>1366</v>
      </c>
      <c r="D692" s="126" t="s">
        <v>1367</v>
      </c>
      <c r="E692" s="128">
        <v>445</v>
      </c>
      <c r="F692" s="128">
        <v>200</v>
      </c>
      <c r="G692" s="128">
        <v>132</v>
      </c>
      <c r="H692" s="128">
        <v>113</v>
      </c>
      <c r="I692" s="128">
        <v>412</v>
      </c>
      <c r="J692" s="128">
        <v>184</v>
      </c>
      <c r="K692" s="128">
        <v>117</v>
      </c>
      <c r="L692" s="128">
        <v>111</v>
      </c>
      <c r="M692" s="128">
        <v>383</v>
      </c>
      <c r="N692" s="128">
        <v>185</v>
      </c>
      <c r="O692" s="128">
        <v>102</v>
      </c>
      <c r="P692" s="128">
        <v>96</v>
      </c>
    </row>
    <row r="693" spans="1:16" x14ac:dyDescent="0.25">
      <c r="A693" s="126" t="s">
        <v>1352</v>
      </c>
      <c r="B693" s="127" t="s">
        <v>1353</v>
      </c>
      <c r="C693" s="127" t="s">
        <v>1368</v>
      </c>
      <c r="D693" s="126" t="s">
        <v>1369</v>
      </c>
      <c r="E693" s="128">
        <v>2364</v>
      </c>
      <c r="F693" s="128">
        <v>541</v>
      </c>
      <c r="G693" s="128">
        <v>913</v>
      </c>
      <c r="H693" s="128">
        <v>910</v>
      </c>
      <c r="I693" s="128">
        <v>2434</v>
      </c>
      <c r="J693" s="128">
        <v>556</v>
      </c>
      <c r="K693" s="128">
        <v>927</v>
      </c>
      <c r="L693" s="128">
        <v>951</v>
      </c>
      <c r="M693" s="128">
        <v>2390</v>
      </c>
      <c r="N693" s="128">
        <v>551</v>
      </c>
      <c r="O693" s="128">
        <v>908</v>
      </c>
      <c r="P693" s="128">
        <v>931</v>
      </c>
    </row>
    <row r="694" spans="1:16" x14ac:dyDescent="0.25">
      <c r="A694" s="126" t="s">
        <v>1352</v>
      </c>
      <c r="B694" s="127" t="s">
        <v>1353</v>
      </c>
      <c r="C694" s="127" t="s">
        <v>1370</v>
      </c>
      <c r="D694" s="126" t="s">
        <v>1371</v>
      </c>
      <c r="E694" s="128">
        <v>373</v>
      </c>
      <c r="F694" s="128">
        <v>196</v>
      </c>
      <c r="G694" s="128">
        <v>46</v>
      </c>
      <c r="H694" s="128">
        <v>131</v>
      </c>
      <c r="I694" s="128">
        <v>387</v>
      </c>
      <c r="J694" s="128">
        <v>194</v>
      </c>
      <c r="K694" s="128">
        <v>60</v>
      </c>
      <c r="L694" s="128">
        <v>133</v>
      </c>
      <c r="M694" s="128">
        <v>362</v>
      </c>
      <c r="N694" s="128">
        <v>193</v>
      </c>
      <c r="O694" s="128">
        <v>38</v>
      </c>
      <c r="P694" s="128">
        <v>131</v>
      </c>
    </row>
    <row r="695" spans="1:16" x14ac:dyDescent="0.25">
      <c r="A695" s="126" t="s">
        <v>1352</v>
      </c>
      <c r="B695" s="127" t="s">
        <v>1353</v>
      </c>
      <c r="C695" s="127" t="s">
        <v>1372</v>
      </c>
      <c r="D695" s="126" t="s">
        <v>1373</v>
      </c>
      <c r="E695" s="128">
        <v>289</v>
      </c>
      <c r="F695" s="128">
        <v>93</v>
      </c>
      <c r="G695" s="128">
        <v>41</v>
      </c>
      <c r="H695" s="128">
        <v>155</v>
      </c>
      <c r="I695" s="128">
        <v>284</v>
      </c>
      <c r="J695" s="128">
        <v>95</v>
      </c>
      <c r="K695" s="128">
        <v>40</v>
      </c>
      <c r="L695" s="128">
        <v>149</v>
      </c>
      <c r="M695" s="128">
        <v>292</v>
      </c>
      <c r="N695" s="128">
        <v>92</v>
      </c>
      <c r="O695" s="128">
        <v>46</v>
      </c>
      <c r="P695" s="128">
        <v>154</v>
      </c>
    </row>
    <row r="696" spans="1:16" x14ac:dyDescent="0.25">
      <c r="A696" s="126" t="s">
        <v>1352</v>
      </c>
      <c r="B696" s="127" t="s">
        <v>1353</v>
      </c>
      <c r="C696" s="127" t="s">
        <v>1374</v>
      </c>
      <c r="D696" s="126" t="s">
        <v>1375</v>
      </c>
      <c r="E696" s="128">
        <v>8002</v>
      </c>
      <c r="F696" s="128">
        <v>2328</v>
      </c>
      <c r="G696" s="128">
        <v>3260</v>
      </c>
      <c r="H696" s="128">
        <v>2414</v>
      </c>
      <c r="I696" s="128">
        <v>8014</v>
      </c>
      <c r="J696" s="128">
        <v>2339</v>
      </c>
      <c r="K696" s="128">
        <v>3232</v>
      </c>
      <c r="L696" s="128">
        <v>2443</v>
      </c>
      <c r="M696" s="128">
        <v>8010</v>
      </c>
      <c r="N696" s="128">
        <v>2367</v>
      </c>
      <c r="O696" s="128">
        <v>3235</v>
      </c>
      <c r="P696" s="128">
        <v>2408</v>
      </c>
    </row>
    <row r="697" spans="1:16" x14ac:dyDescent="0.25">
      <c r="A697" s="126" t="s">
        <v>1352</v>
      </c>
      <c r="B697" s="127" t="s">
        <v>1353</v>
      </c>
      <c r="C697" s="127" t="s">
        <v>1376</v>
      </c>
      <c r="D697" s="126" t="s">
        <v>1377</v>
      </c>
      <c r="E697" s="128">
        <v>1616</v>
      </c>
      <c r="F697" s="128">
        <v>576</v>
      </c>
      <c r="G697" s="128">
        <v>555</v>
      </c>
      <c r="H697" s="128">
        <v>485</v>
      </c>
      <c r="I697" s="128">
        <v>1623</v>
      </c>
      <c r="J697" s="128">
        <v>599</v>
      </c>
      <c r="K697" s="128">
        <v>549</v>
      </c>
      <c r="L697" s="128">
        <v>475</v>
      </c>
      <c r="M697" s="128">
        <v>1634</v>
      </c>
      <c r="N697" s="128">
        <v>598</v>
      </c>
      <c r="O697" s="128">
        <v>565</v>
      </c>
      <c r="P697" s="128">
        <v>471</v>
      </c>
    </row>
    <row r="698" spans="1:16" x14ac:dyDescent="0.25">
      <c r="A698" s="126" t="s">
        <v>1352</v>
      </c>
      <c r="B698" s="127" t="s">
        <v>1353</v>
      </c>
      <c r="C698" s="127" t="s">
        <v>1378</v>
      </c>
      <c r="D698" s="126" t="s">
        <v>253</v>
      </c>
      <c r="E698" s="128">
        <v>752</v>
      </c>
      <c r="F698" s="128">
        <v>256</v>
      </c>
      <c r="G698" s="128">
        <v>190</v>
      </c>
      <c r="H698" s="128">
        <v>306</v>
      </c>
      <c r="I698" s="128">
        <v>776</v>
      </c>
      <c r="J698" s="128">
        <v>276</v>
      </c>
      <c r="K698" s="128">
        <v>184</v>
      </c>
      <c r="L698" s="128">
        <v>316</v>
      </c>
      <c r="M698" s="128">
        <v>772</v>
      </c>
      <c r="N698" s="128">
        <v>276</v>
      </c>
      <c r="O698" s="128">
        <v>190</v>
      </c>
      <c r="P698" s="128">
        <v>306</v>
      </c>
    </row>
    <row r="699" spans="1:16" x14ac:dyDescent="0.25">
      <c r="A699" s="126" t="s">
        <v>1352</v>
      </c>
      <c r="B699" s="127" t="s">
        <v>1353</v>
      </c>
      <c r="C699" s="127" t="s">
        <v>1379</v>
      </c>
      <c r="D699" s="126" t="s">
        <v>1380</v>
      </c>
      <c r="E699" s="128">
        <v>1048</v>
      </c>
      <c r="F699" s="128">
        <v>154</v>
      </c>
      <c r="G699" s="128">
        <v>575</v>
      </c>
      <c r="H699" s="128">
        <v>319</v>
      </c>
      <c r="I699" s="128">
        <v>905</v>
      </c>
      <c r="J699" s="128">
        <v>151</v>
      </c>
      <c r="K699" s="128">
        <v>467</v>
      </c>
      <c r="L699" s="128">
        <v>287</v>
      </c>
      <c r="M699" s="128">
        <v>939</v>
      </c>
      <c r="N699" s="128">
        <v>155</v>
      </c>
      <c r="O699" s="128">
        <v>485</v>
      </c>
      <c r="P699" s="128">
        <v>299</v>
      </c>
    </row>
    <row r="700" spans="1:16" x14ac:dyDescent="0.25">
      <c r="A700" s="126" t="s">
        <v>1352</v>
      </c>
      <c r="B700" s="127" t="s">
        <v>1353</v>
      </c>
      <c r="C700" s="127" t="s">
        <v>1381</v>
      </c>
      <c r="D700" s="126" t="s">
        <v>1382</v>
      </c>
      <c r="E700" s="128">
        <v>506</v>
      </c>
      <c r="F700" s="128">
        <v>236</v>
      </c>
      <c r="G700" s="128">
        <v>108</v>
      </c>
      <c r="H700" s="128">
        <v>162</v>
      </c>
      <c r="I700" s="128">
        <v>538</v>
      </c>
      <c r="J700" s="128">
        <v>234</v>
      </c>
      <c r="K700" s="128">
        <v>114</v>
      </c>
      <c r="L700" s="128">
        <v>190</v>
      </c>
      <c r="M700" s="128">
        <v>540</v>
      </c>
      <c r="N700" s="128">
        <v>234</v>
      </c>
      <c r="O700" s="128">
        <v>116</v>
      </c>
      <c r="P700" s="128">
        <v>190</v>
      </c>
    </row>
    <row r="701" spans="1:16" x14ac:dyDescent="0.25">
      <c r="A701" s="126" t="s">
        <v>1352</v>
      </c>
      <c r="B701" s="127" t="s">
        <v>1353</v>
      </c>
      <c r="C701" s="127" t="s">
        <v>1383</v>
      </c>
      <c r="D701" s="126" t="s">
        <v>1384</v>
      </c>
      <c r="E701" s="128">
        <v>1080</v>
      </c>
      <c r="F701" s="128">
        <v>446</v>
      </c>
      <c r="G701" s="128">
        <v>385</v>
      </c>
      <c r="H701" s="128">
        <v>249</v>
      </c>
      <c r="I701" s="128">
        <v>1080</v>
      </c>
      <c r="J701" s="128">
        <v>446</v>
      </c>
      <c r="K701" s="128">
        <v>393</v>
      </c>
      <c r="L701" s="128">
        <v>241</v>
      </c>
      <c r="M701" s="128">
        <v>1039</v>
      </c>
      <c r="N701" s="128">
        <v>445</v>
      </c>
      <c r="O701" s="128">
        <v>351</v>
      </c>
      <c r="P701" s="128">
        <v>243</v>
      </c>
    </row>
    <row r="702" spans="1:16" x14ac:dyDescent="0.25">
      <c r="A702" s="126" t="s">
        <v>1352</v>
      </c>
      <c r="B702" s="127" t="s">
        <v>1353</v>
      </c>
      <c r="C702" s="127" t="s">
        <v>1385</v>
      </c>
      <c r="D702" s="126" t="s">
        <v>1386</v>
      </c>
      <c r="E702" s="128">
        <v>608</v>
      </c>
      <c r="F702" s="128">
        <v>266</v>
      </c>
      <c r="G702" s="128">
        <v>83</v>
      </c>
      <c r="H702" s="128">
        <v>259</v>
      </c>
      <c r="I702" s="128">
        <v>611</v>
      </c>
      <c r="J702" s="128">
        <v>266</v>
      </c>
      <c r="K702" s="128">
        <v>82</v>
      </c>
      <c r="L702" s="128">
        <v>263</v>
      </c>
      <c r="M702" s="128">
        <v>594</v>
      </c>
      <c r="N702" s="128">
        <v>264</v>
      </c>
      <c r="O702" s="128">
        <v>83</v>
      </c>
      <c r="P702" s="128">
        <v>247</v>
      </c>
    </row>
    <row r="703" spans="1:16" x14ac:dyDescent="0.25">
      <c r="A703" s="126" t="s">
        <v>1352</v>
      </c>
      <c r="B703" s="127" t="s">
        <v>1353</v>
      </c>
      <c r="C703" s="127" t="s">
        <v>1387</v>
      </c>
      <c r="D703" s="126" t="s">
        <v>1388</v>
      </c>
      <c r="E703" s="128">
        <v>4847</v>
      </c>
      <c r="F703" s="128">
        <v>1329</v>
      </c>
      <c r="G703" s="128">
        <v>1797</v>
      </c>
      <c r="H703" s="128">
        <v>1721</v>
      </c>
      <c r="I703" s="128">
        <v>4943</v>
      </c>
      <c r="J703" s="128">
        <v>1337</v>
      </c>
      <c r="K703" s="128">
        <v>1890</v>
      </c>
      <c r="L703" s="128">
        <v>1716</v>
      </c>
      <c r="M703" s="128">
        <v>4932</v>
      </c>
      <c r="N703" s="128">
        <v>1320</v>
      </c>
      <c r="O703" s="128">
        <v>1931</v>
      </c>
      <c r="P703" s="128">
        <v>1681</v>
      </c>
    </row>
    <row r="704" spans="1:16" x14ac:dyDescent="0.25">
      <c r="A704" s="126" t="s">
        <v>1352</v>
      </c>
      <c r="B704" s="127" t="s">
        <v>1353</v>
      </c>
      <c r="C704" s="127" t="s">
        <v>1389</v>
      </c>
      <c r="D704" s="126" t="s">
        <v>1390</v>
      </c>
      <c r="E704" s="128">
        <v>298</v>
      </c>
      <c r="F704" s="128">
        <v>159</v>
      </c>
      <c r="G704" s="128">
        <v>34</v>
      </c>
      <c r="H704" s="128">
        <v>105</v>
      </c>
      <c r="I704" s="128">
        <v>307</v>
      </c>
      <c r="J704" s="128">
        <v>164</v>
      </c>
      <c r="K704" s="128">
        <v>31</v>
      </c>
      <c r="L704" s="128">
        <v>112</v>
      </c>
      <c r="M704" s="128">
        <v>313</v>
      </c>
      <c r="N704" s="128">
        <v>159</v>
      </c>
      <c r="O704" s="128">
        <v>39</v>
      </c>
      <c r="P704" s="128">
        <v>115</v>
      </c>
    </row>
    <row r="705" spans="1:16" x14ac:dyDescent="0.25">
      <c r="A705" s="126" t="s">
        <v>1352</v>
      </c>
      <c r="B705" s="127" t="s">
        <v>1353</v>
      </c>
      <c r="C705" s="127" t="s">
        <v>1354</v>
      </c>
      <c r="D705" s="126" t="s">
        <v>1355</v>
      </c>
      <c r="E705" s="128">
        <v>130476</v>
      </c>
      <c r="F705" s="128">
        <v>23470</v>
      </c>
      <c r="G705" s="128">
        <v>84629</v>
      </c>
      <c r="H705" s="128">
        <v>22377</v>
      </c>
      <c r="I705" s="128">
        <v>131204</v>
      </c>
      <c r="J705" s="128">
        <v>24139</v>
      </c>
      <c r="K705" s="128">
        <v>84497</v>
      </c>
      <c r="L705" s="128">
        <v>22568</v>
      </c>
      <c r="M705" s="128">
        <v>130067</v>
      </c>
      <c r="N705" s="128">
        <v>25125</v>
      </c>
      <c r="O705" s="128">
        <v>82807</v>
      </c>
      <c r="P705" s="128">
        <v>22135</v>
      </c>
    </row>
    <row r="706" spans="1:16" x14ac:dyDescent="0.25">
      <c r="A706" s="126" t="s">
        <v>1352</v>
      </c>
      <c r="B706" s="127" t="s">
        <v>1353</v>
      </c>
      <c r="C706" s="127" t="s">
        <v>1391</v>
      </c>
      <c r="D706" s="126" t="s">
        <v>1392</v>
      </c>
      <c r="E706" s="128">
        <v>456</v>
      </c>
      <c r="F706" s="128">
        <v>207</v>
      </c>
      <c r="G706" s="128">
        <v>66</v>
      </c>
      <c r="H706" s="128">
        <v>183</v>
      </c>
      <c r="I706" s="128">
        <v>575</v>
      </c>
      <c r="J706" s="128">
        <v>210</v>
      </c>
      <c r="K706" s="128">
        <v>76</v>
      </c>
      <c r="L706" s="128">
        <v>289</v>
      </c>
      <c r="M706" s="128">
        <v>544</v>
      </c>
      <c r="N706" s="128">
        <v>210</v>
      </c>
      <c r="O706" s="128">
        <v>70</v>
      </c>
      <c r="P706" s="128">
        <v>264</v>
      </c>
    </row>
    <row r="707" spans="1:16" x14ac:dyDescent="0.25">
      <c r="A707" s="126" t="s">
        <v>1352</v>
      </c>
      <c r="B707" s="127" t="s">
        <v>1353</v>
      </c>
      <c r="C707" s="127" t="s">
        <v>1393</v>
      </c>
      <c r="D707" s="126" t="s">
        <v>1394</v>
      </c>
      <c r="E707" s="128">
        <v>339</v>
      </c>
      <c r="F707" s="128">
        <v>146</v>
      </c>
      <c r="G707" s="128">
        <v>76</v>
      </c>
      <c r="H707" s="128">
        <v>117</v>
      </c>
      <c r="I707" s="128">
        <v>450</v>
      </c>
      <c r="J707" s="128">
        <v>141</v>
      </c>
      <c r="K707" s="128">
        <v>86</v>
      </c>
      <c r="L707" s="128">
        <v>223</v>
      </c>
      <c r="M707" s="128">
        <v>452</v>
      </c>
      <c r="N707" s="128">
        <v>143</v>
      </c>
      <c r="O707" s="128">
        <v>88</v>
      </c>
      <c r="P707" s="128">
        <v>221</v>
      </c>
    </row>
    <row r="708" spans="1:16" x14ac:dyDescent="0.25">
      <c r="A708" s="126" t="s">
        <v>1352</v>
      </c>
      <c r="B708" s="127" t="s">
        <v>1353</v>
      </c>
      <c r="C708" s="127" t="s">
        <v>1395</v>
      </c>
      <c r="D708" s="126" t="s">
        <v>1396</v>
      </c>
      <c r="E708" s="128">
        <v>3069</v>
      </c>
      <c r="F708" s="128">
        <v>531</v>
      </c>
      <c r="G708" s="128">
        <v>1978</v>
      </c>
      <c r="H708" s="128">
        <v>560</v>
      </c>
      <c r="I708" s="128">
        <v>3109</v>
      </c>
      <c r="J708" s="128">
        <v>533</v>
      </c>
      <c r="K708" s="128">
        <v>2010</v>
      </c>
      <c r="L708" s="128">
        <v>566</v>
      </c>
      <c r="M708" s="128">
        <v>3144</v>
      </c>
      <c r="N708" s="128">
        <v>523</v>
      </c>
      <c r="O708" s="128">
        <v>2085</v>
      </c>
      <c r="P708" s="128">
        <v>536</v>
      </c>
    </row>
    <row r="709" spans="1:16" x14ac:dyDescent="0.25">
      <c r="A709" s="126" t="s">
        <v>1352</v>
      </c>
      <c r="B709" s="127" t="s">
        <v>1353</v>
      </c>
      <c r="C709" s="127" t="s">
        <v>1397</v>
      </c>
      <c r="D709" s="126" t="s">
        <v>818</v>
      </c>
      <c r="E709" s="128">
        <v>423</v>
      </c>
      <c r="F709" s="128">
        <v>244</v>
      </c>
      <c r="G709" s="128">
        <v>47</v>
      </c>
      <c r="H709" s="128">
        <v>132</v>
      </c>
      <c r="I709" s="128">
        <v>455</v>
      </c>
      <c r="J709" s="128">
        <v>247</v>
      </c>
      <c r="K709" s="128">
        <v>52</v>
      </c>
      <c r="L709" s="128">
        <v>156</v>
      </c>
      <c r="M709" s="128">
        <v>460</v>
      </c>
      <c r="N709" s="128">
        <v>252</v>
      </c>
      <c r="O709" s="128">
        <v>51</v>
      </c>
      <c r="P709" s="128">
        <v>157</v>
      </c>
    </row>
    <row r="710" spans="1:16" x14ac:dyDescent="0.25">
      <c r="A710" s="126" t="s">
        <v>1352</v>
      </c>
      <c r="B710" s="127" t="s">
        <v>1353</v>
      </c>
      <c r="C710" s="127" t="s">
        <v>1398</v>
      </c>
      <c r="D710" s="126" t="s">
        <v>1399</v>
      </c>
      <c r="E710" s="128">
        <v>817</v>
      </c>
      <c r="F710" s="128">
        <v>226</v>
      </c>
      <c r="G710" s="128">
        <v>323</v>
      </c>
      <c r="H710" s="128">
        <v>268</v>
      </c>
      <c r="I710" s="128">
        <v>834</v>
      </c>
      <c r="J710" s="128">
        <v>241</v>
      </c>
      <c r="K710" s="128">
        <v>332</v>
      </c>
      <c r="L710" s="128">
        <v>261</v>
      </c>
      <c r="M710" s="128">
        <v>806</v>
      </c>
      <c r="N710" s="128">
        <v>223</v>
      </c>
      <c r="O710" s="128">
        <v>330</v>
      </c>
      <c r="P710" s="128">
        <v>253</v>
      </c>
    </row>
    <row r="711" spans="1:16" x14ac:dyDescent="0.25">
      <c r="A711" s="126" t="s">
        <v>1352</v>
      </c>
      <c r="B711" s="127" t="s">
        <v>1353</v>
      </c>
      <c r="C711" s="127" t="s">
        <v>1400</v>
      </c>
      <c r="D711" s="126" t="s">
        <v>1401</v>
      </c>
      <c r="E711" s="128">
        <v>18105</v>
      </c>
      <c r="F711" s="128">
        <v>3653</v>
      </c>
      <c r="G711" s="128">
        <v>9153</v>
      </c>
      <c r="H711" s="128">
        <v>5299</v>
      </c>
      <c r="I711" s="128">
        <v>18115</v>
      </c>
      <c r="J711" s="128">
        <v>3543</v>
      </c>
      <c r="K711" s="128">
        <v>9100</v>
      </c>
      <c r="L711" s="128">
        <v>5472</v>
      </c>
      <c r="M711" s="128">
        <v>18250</v>
      </c>
      <c r="N711" s="128">
        <v>3852</v>
      </c>
      <c r="O711" s="128">
        <v>9025</v>
      </c>
      <c r="P711" s="128">
        <v>5373</v>
      </c>
    </row>
    <row r="712" spans="1:16" x14ac:dyDescent="0.25">
      <c r="A712" s="126" t="s">
        <v>1352</v>
      </c>
      <c r="B712" s="127" t="s">
        <v>1353</v>
      </c>
      <c r="C712" s="127" t="s">
        <v>1402</v>
      </c>
      <c r="D712" s="127" t="s">
        <v>1403</v>
      </c>
      <c r="E712" s="128">
        <v>3081</v>
      </c>
      <c r="F712" s="128">
        <v>604</v>
      </c>
      <c r="G712" s="128">
        <v>2018</v>
      </c>
      <c r="H712" s="128">
        <v>459</v>
      </c>
      <c r="I712" s="128">
        <v>3012</v>
      </c>
      <c r="J712" s="128">
        <v>614</v>
      </c>
      <c r="K712" s="128">
        <v>1943</v>
      </c>
      <c r="L712" s="128">
        <v>455</v>
      </c>
      <c r="M712" s="128">
        <v>2938</v>
      </c>
      <c r="N712" s="128">
        <v>607</v>
      </c>
      <c r="O712" s="128">
        <v>1883</v>
      </c>
      <c r="P712" s="128">
        <v>448</v>
      </c>
    </row>
    <row r="713" spans="1:16" x14ac:dyDescent="0.25">
      <c r="A713" s="126" t="s">
        <v>1352</v>
      </c>
      <c r="B713" s="127" t="s">
        <v>1353</v>
      </c>
      <c r="C713" s="127" t="s">
        <v>1404</v>
      </c>
      <c r="D713" s="126" t="s">
        <v>1405</v>
      </c>
      <c r="E713" s="128">
        <v>515</v>
      </c>
      <c r="F713" s="128">
        <v>227</v>
      </c>
      <c r="G713" s="128">
        <v>97</v>
      </c>
      <c r="H713" s="128">
        <v>191</v>
      </c>
      <c r="I713" s="128">
        <v>525</v>
      </c>
      <c r="J713" s="128">
        <v>232</v>
      </c>
      <c r="K713" s="128">
        <v>102</v>
      </c>
      <c r="L713" s="128">
        <v>191</v>
      </c>
      <c r="M713" s="128">
        <v>523</v>
      </c>
      <c r="N713" s="128">
        <v>245</v>
      </c>
      <c r="O713" s="128">
        <v>101</v>
      </c>
      <c r="P713" s="128">
        <v>177</v>
      </c>
    </row>
    <row r="714" spans="1:16" x14ac:dyDescent="0.25">
      <c r="A714" s="126" t="s">
        <v>1352</v>
      </c>
      <c r="B714" s="127" t="s">
        <v>1353</v>
      </c>
      <c r="C714" s="127" t="s">
        <v>1406</v>
      </c>
      <c r="D714" s="126" t="s">
        <v>1407</v>
      </c>
      <c r="E714" s="128">
        <v>1702</v>
      </c>
      <c r="F714" s="128">
        <v>650</v>
      </c>
      <c r="G714" s="128">
        <v>585</v>
      </c>
      <c r="H714" s="128">
        <v>467</v>
      </c>
      <c r="I714" s="128">
        <v>1703</v>
      </c>
      <c r="J714" s="128">
        <v>658</v>
      </c>
      <c r="K714" s="128">
        <v>564</v>
      </c>
      <c r="L714" s="128">
        <v>481</v>
      </c>
      <c r="M714" s="128">
        <v>1676</v>
      </c>
      <c r="N714" s="128">
        <v>652</v>
      </c>
      <c r="O714" s="128">
        <v>539</v>
      </c>
      <c r="P714" s="128">
        <v>485</v>
      </c>
    </row>
    <row r="715" spans="1:16" x14ac:dyDescent="0.25">
      <c r="A715" s="126" t="s">
        <v>1352</v>
      </c>
      <c r="B715" s="127" t="s">
        <v>1353</v>
      </c>
      <c r="C715" s="127" t="s">
        <v>1408</v>
      </c>
      <c r="D715" s="126" t="s">
        <v>715</v>
      </c>
      <c r="E715" s="128">
        <v>484</v>
      </c>
      <c r="F715" s="128">
        <v>215</v>
      </c>
      <c r="G715" s="128">
        <v>133</v>
      </c>
      <c r="H715" s="128">
        <v>136</v>
      </c>
      <c r="I715" s="128">
        <v>510</v>
      </c>
      <c r="J715" s="128">
        <v>212</v>
      </c>
      <c r="K715" s="128">
        <v>146</v>
      </c>
      <c r="L715" s="128">
        <v>152</v>
      </c>
      <c r="M715" s="128">
        <v>509</v>
      </c>
      <c r="N715" s="128">
        <v>213</v>
      </c>
      <c r="O715" s="128">
        <v>147</v>
      </c>
      <c r="P715" s="128">
        <v>149</v>
      </c>
    </row>
    <row r="716" spans="1:16" x14ac:dyDescent="0.25">
      <c r="A716" s="126" t="s">
        <v>1352</v>
      </c>
      <c r="B716" s="127" t="s">
        <v>1353</v>
      </c>
      <c r="C716" s="127" t="s">
        <v>1409</v>
      </c>
      <c r="D716" s="126" t="s">
        <v>1410</v>
      </c>
      <c r="E716" s="128">
        <v>846</v>
      </c>
      <c r="F716" s="128">
        <v>401</v>
      </c>
      <c r="G716" s="128">
        <v>150</v>
      </c>
      <c r="H716" s="128">
        <v>295</v>
      </c>
      <c r="I716" s="128">
        <v>853</v>
      </c>
      <c r="J716" s="128">
        <v>401</v>
      </c>
      <c r="K716" s="128">
        <v>140</v>
      </c>
      <c r="L716" s="128">
        <v>312</v>
      </c>
      <c r="M716" s="128">
        <v>854</v>
      </c>
      <c r="N716" s="128">
        <v>395</v>
      </c>
      <c r="O716" s="128">
        <v>143</v>
      </c>
      <c r="P716" s="128">
        <v>316</v>
      </c>
    </row>
    <row r="717" spans="1:16" x14ac:dyDescent="0.25">
      <c r="A717" s="126" t="s">
        <v>1352</v>
      </c>
      <c r="B717" s="127" t="s">
        <v>1353</v>
      </c>
      <c r="C717" s="127" t="s">
        <v>1411</v>
      </c>
      <c r="D717" s="126" t="s">
        <v>1412</v>
      </c>
      <c r="E717" s="128">
        <v>794</v>
      </c>
      <c r="F717" s="128">
        <v>356</v>
      </c>
      <c r="G717" s="128">
        <v>165</v>
      </c>
      <c r="H717" s="128">
        <v>273</v>
      </c>
      <c r="I717" s="128">
        <v>824</v>
      </c>
      <c r="J717" s="128">
        <v>376</v>
      </c>
      <c r="K717" s="128">
        <v>158</v>
      </c>
      <c r="L717" s="128">
        <v>290</v>
      </c>
      <c r="M717" s="128">
        <v>814</v>
      </c>
      <c r="N717" s="128">
        <v>381</v>
      </c>
      <c r="O717" s="128">
        <v>161</v>
      </c>
      <c r="P717" s="128">
        <v>272</v>
      </c>
    </row>
    <row r="718" spans="1:16" x14ac:dyDescent="0.25">
      <c r="A718" s="126" t="s">
        <v>1352</v>
      </c>
      <c r="B718" s="127" t="s">
        <v>1353</v>
      </c>
      <c r="C718" s="127" t="s">
        <v>1415</v>
      </c>
      <c r="D718" s="126" t="s">
        <v>1416</v>
      </c>
      <c r="E718" s="128">
        <v>591</v>
      </c>
      <c r="F718" s="128">
        <v>281</v>
      </c>
      <c r="G718" s="128">
        <v>205</v>
      </c>
      <c r="H718" s="128">
        <v>105</v>
      </c>
      <c r="I718" s="128">
        <v>657</v>
      </c>
      <c r="J718" s="128">
        <v>285</v>
      </c>
      <c r="K718" s="128">
        <v>193</v>
      </c>
      <c r="L718" s="128">
        <v>179</v>
      </c>
      <c r="M718" s="128">
        <v>649</v>
      </c>
      <c r="N718" s="128">
        <v>285</v>
      </c>
      <c r="O718" s="128">
        <v>174</v>
      </c>
      <c r="P718" s="128">
        <v>190</v>
      </c>
    </row>
    <row r="719" spans="1:16" x14ac:dyDescent="0.25">
      <c r="A719" s="126" t="s">
        <v>1352</v>
      </c>
      <c r="B719" s="127" t="s">
        <v>1353</v>
      </c>
      <c r="C719" s="127" t="s">
        <v>1417</v>
      </c>
      <c r="D719" s="126" t="s">
        <v>1418</v>
      </c>
      <c r="E719" s="128">
        <v>397</v>
      </c>
      <c r="F719" s="128">
        <v>164</v>
      </c>
      <c r="G719" s="128">
        <v>100</v>
      </c>
      <c r="H719" s="128">
        <v>133</v>
      </c>
      <c r="I719" s="128">
        <v>436</v>
      </c>
      <c r="J719" s="128">
        <v>168</v>
      </c>
      <c r="K719" s="128">
        <v>111</v>
      </c>
      <c r="L719" s="128">
        <v>157</v>
      </c>
      <c r="M719" s="128">
        <v>428</v>
      </c>
      <c r="N719" s="128">
        <v>164</v>
      </c>
      <c r="O719" s="128">
        <v>112</v>
      </c>
      <c r="P719" s="128">
        <v>152</v>
      </c>
    </row>
    <row r="720" spans="1:16" x14ac:dyDescent="0.25">
      <c r="A720" s="126" t="s">
        <v>1352</v>
      </c>
      <c r="B720" s="127" t="s">
        <v>1353</v>
      </c>
      <c r="C720" s="127" t="s">
        <v>1413</v>
      </c>
      <c r="D720" s="126" t="s">
        <v>1414</v>
      </c>
      <c r="E720" s="128">
        <v>862</v>
      </c>
      <c r="F720" s="128">
        <v>221</v>
      </c>
      <c r="G720" s="128">
        <v>407</v>
      </c>
      <c r="H720" s="128">
        <v>234</v>
      </c>
      <c r="I720" s="128">
        <v>877</v>
      </c>
      <c r="J720" s="128">
        <v>222</v>
      </c>
      <c r="K720" s="128">
        <v>414</v>
      </c>
      <c r="L720" s="128">
        <v>241</v>
      </c>
      <c r="M720" s="128">
        <v>900</v>
      </c>
      <c r="N720" s="128">
        <v>224</v>
      </c>
      <c r="O720" s="128">
        <v>441</v>
      </c>
      <c r="P720" s="128">
        <v>235</v>
      </c>
    </row>
    <row r="721" spans="1:16" x14ac:dyDescent="0.25">
      <c r="A721" s="126" t="s">
        <v>1352</v>
      </c>
      <c r="B721" s="127" t="s">
        <v>1353</v>
      </c>
      <c r="C721" s="127" t="s">
        <v>1419</v>
      </c>
      <c r="D721" s="126" t="s">
        <v>1420</v>
      </c>
      <c r="E721" s="128">
        <v>979</v>
      </c>
      <c r="F721" s="128">
        <v>351</v>
      </c>
      <c r="G721" s="128">
        <v>309</v>
      </c>
      <c r="H721" s="128">
        <v>319</v>
      </c>
      <c r="I721" s="128">
        <v>1037</v>
      </c>
      <c r="J721" s="128">
        <v>347</v>
      </c>
      <c r="K721" s="128">
        <v>369</v>
      </c>
      <c r="L721" s="128">
        <v>321</v>
      </c>
      <c r="M721" s="128">
        <v>1057</v>
      </c>
      <c r="N721" s="128">
        <v>347</v>
      </c>
      <c r="O721" s="128">
        <v>392</v>
      </c>
      <c r="P721" s="128">
        <v>318</v>
      </c>
    </row>
    <row r="722" spans="1:16" x14ac:dyDescent="0.25">
      <c r="A722" s="126" t="s">
        <v>1352</v>
      </c>
      <c r="B722" s="127" t="s">
        <v>1353</v>
      </c>
      <c r="C722" s="127" t="s">
        <v>1421</v>
      </c>
      <c r="D722" s="126" t="s">
        <v>1422</v>
      </c>
      <c r="E722" s="128">
        <v>545</v>
      </c>
      <c r="F722" s="128">
        <v>158</v>
      </c>
      <c r="G722" s="128">
        <v>310</v>
      </c>
      <c r="H722" s="128">
        <v>77</v>
      </c>
      <c r="I722" s="128">
        <v>562</v>
      </c>
      <c r="J722" s="128">
        <v>161</v>
      </c>
      <c r="K722" s="128">
        <v>327</v>
      </c>
      <c r="L722" s="128">
        <v>74</v>
      </c>
      <c r="M722" s="128">
        <v>572</v>
      </c>
      <c r="N722" s="128">
        <v>152</v>
      </c>
      <c r="O722" s="128">
        <v>342</v>
      </c>
      <c r="P722" s="128">
        <v>78</v>
      </c>
    </row>
    <row r="723" spans="1:16" x14ac:dyDescent="0.25">
      <c r="A723" s="126" t="s">
        <v>1352</v>
      </c>
      <c r="B723" s="127" t="s">
        <v>1353</v>
      </c>
      <c r="C723" s="127" t="s">
        <v>1423</v>
      </c>
      <c r="D723" s="126" t="s">
        <v>1424</v>
      </c>
      <c r="E723" s="128">
        <v>1131</v>
      </c>
      <c r="F723" s="128">
        <v>231</v>
      </c>
      <c r="G723" s="128">
        <v>625</v>
      </c>
      <c r="H723" s="128">
        <v>275</v>
      </c>
      <c r="I723" s="128">
        <v>1138</v>
      </c>
      <c r="J723" s="128">
        <v>227</v>
      </c>
      <c r="K723" s="128">
        <v>630</v>
      </c>
      <c r="L723" s="128">
        <v>281</v>
      </c>
      <c r="M723" s="128">
        <v>1138</v>
      </c>
      <c r="N723" s="128">
        <v>221</v>
      </c>
      <c r="O723" s="128">
        <v>641</v>
      </c>
      <c r="P723" s="128">
        <v>276</v>
      </c>
    </row>
    <row r="724" spans="1:16" x14ac:dyDescent="0.25">
      <c r="A724" s="126" t="s">
        <v>1352</v>
      </c>
      <c r="B724" s="127" t="s">
        <v>1353</v>
      </c>
      <c r="C724" s="127" t="s">
        <v>2358</v>
      </c>
      <c r="D724" s="126" t="s">
        <v>2358</v>
      </c>
      <c r="E724" s="128">
        <v>2</v>
      </c>
      <c r="F724" s="128">
        <v>0</v>
      </c>
      <c r="G724" s="128">
        <v>0</v>
      </c>
      <c r="H724" s="128">
        <v>2</v>
      </c>
      <c r="I724" s="128">
        <v>2</v>
      </c>
      <c r="J724" s="128">
        <v>0</v>
      </c>
      <c r="K724" s="128">
        <v>0</v>
      </c>
      <c r="L724" s="128">
        <v>2</v>
      </c>
      <c r="M724" s="128">
        <v>0</v>
      </c>
      <c r="N724" s="128">
        <v>0</v>
      </c>
      <c r="O724" s="128">
        <v>0</v>
      </c>
      <c r="P724" s="128">
        <v>0</v>
      </c>
    </row>
    <row r="725" spans="1:16" x14ac:dyDescent="0.25">
      <c r="A725" s="126" t="s">
        <v>1425</v>
      </c>
      <c r="B725" s="127" t="s">
        <v>1426</v>
      </c>
      <c r="C725" s="127" t="s">
        <v>1429</v>
      </c>
      <c r="D725" s="126" t="s">
        <v>844</v>
      </c>
      <c r="E725" s="128">
        <v>10218</v>
      </c>
      <c r="F725" s="128">
        <v>842</v>
      </c>
      <c r="G725" s="128">
        <v>8818</v>
      </c>
      <c r="H725" s="128">
        <v>558</v>
      </c>
      <c r="I725" s="128">
        <v>10224</v>
      </c>
      <c r="J725" s="128">
        <v>843</v>
      </c>
      <c r="K725" s="128">
        <v>8794</v>
      </c>
      <c r="L725" s="128">
        <v>587</v>
      </c>
      <c r="M725" s="128">
        <v>10156</v>
      </c>
      <c r="N725" s="128">
        <v>856</v>
      </c>
      <c r="O725" s="128">
        <v>8758</v>
      </c>
      <c r="P725" s="128">
        <v>542</v>
      </c>
    </row>
    <row r="726" spans="1:16" x14ac:dyDescent="0.25">
      <c r="A726" s="126" t="s">
        <v>1425</v>
      </c>
      <c r="B726" s="127" t="s">
        <v>1426</v>
      </c>
      <c r="C726" s="127" t="s">
        <v>1430</v>
      </c>
      <c r="D726" s="126" t="s">
        <v>1431</v>
      </c>
      <c r="E726" s="128">
        <v>3104</v>
      </c>
      <c r="F726" s="128">
        <v>511</v>
      </c>
      <c r="G726" s="128">
        <v>1711</v>
      </c>
      <c r="H726" s="128">
        <v>882</v>
      </c>
      <c r="I726" s="128">
        <v>3151</v>
      </c>
      <c r="J726" s="128">
        <v>524</v>
      </c>
      <c r="K726" s="128">
        <v>1699</v>
      </c>
      <c r="L726" s="128">
        <v>928</v>
      </c>
      <c r="M726" s="128">
        <v>3126</v>
      </c>
      <c r="N726" s="128">
        <v>531</v>
      </c>
      <c r="O726" s="128">
        <v>1665</v>
      </c>
      <c r="P726" s="128">
        <v>930</v>
      </c>
    </row>
    <row r="727" spans="1:16" x14ac:dyDescent="0.25">
      <c r="A727" s="126" t="s">
        <v>1425</v>
      </c>
      <c r="B727" s="127" t="s">
        <v>1426</v>
      </c>
      <c r="C727" s="127" t="s">
        <v>1432</v>
      </c>
      <c r="D727" s="126" t="s">
        <v>1433</v>
      </c>
      <c r="E727" s="128">
        <v>1986</v>
      </c>
      <c r="F727" s="128">
        <v>808</v>
      </c>
      <c r="G727" s="128">
        <v>879</v>
      </c>
      <c r="H727" s="128">
        <v>299</v>
      </c>
      <c r="I727" s="128">
        <v>2056</v>
      </c>
      <c r="J727" s="128">
        <v>813</v>
      </c>
      <c r="K727" s="128">
        <v>960</v>
      </c>
      <c r="L727" s="128">
        <v>283</v>
      </c>
      <c r="M727" s="128">
        <v>2054</v>
      </c>
      <c r="N727" s="128">
        <v>810</v>
      </c>
      <c r="O727" s="128">
        <v>954</v>
      </c>
      <c r="P727" s="128">
        <v>290</v>
      </c>
    </row>
    <row r="728" spans="1:16" x14ac:dyDescent="0.25">
      <c r="A728" s="126" t="s">
        <v>1425</v>
      </c>
      <c r="B728" s="127" t="s">
        <v>1426</v>
      </c>
      <c r="C728" s="127" t="s">
        <v>1434</v>
      </c>
      <c r="D728" s="126" t="s">
        <v>1435</v>
      </c>
      <c r="E728" s="128">
        <v>408</v>
      </c>
      <c r="F728" s="128">
        <v>186</v>
      </c>
      <c r="G728" s="128">
        <v>104</v>
      </c>
      <c r="H728" s="128">
        <v>118</v>
      </c>
      <c r="I728" s="128">
        <v>467</v>
      </c>
      <c r="J728" s="128">
        <v>191</v>
      </c>
      <c r="K728" s="128">
        <v>110</v>
      </c>
      <c r="L728" s="128">
        <v>166</v>
      </c>
      <c r="M728" s="128">
        <v>471</v>
      </c>
      <c r="N728" s="128">
        <v>191</v>
      </c>
      <c r="O728" s="128">
        <v>108</v>
      </c>
      <c r="P728" s="128">
        <v>172</v>
      </c>
    </row>
    <row r="729" spans="1:16" x14ac:dyDescent="0.25">
      <c r="A729" s="126" t="s">
        <v>1425</v>
      </c>
      <c r="B729" s="127" t="s">
        <v>1426</v>
      </c>
      <c r="C729" s="127" t="s">
        <v>1436</v>
      </c>
      <c r="D729" s="126" t="s">
        <v>1437</v>
      </c>
      <c r="E729" s="128">
        <v>270</v>
      </c>
      <c r="F729" s="128">
        <v>120</v>
      </c>
      <c r="G729" s="128">
        <v>33</v>
      </c>
      <c r="H729" s="128">
        <v>117</v>
      </c>
      <c r="I729" s="128">
        <v>254</v>
      </c>
      <c r="J729" s="128">
        <v>122</v>
      </c>
      <c r="K729" s="128">
        <v>30</v>
      </c>
      <c r="L729" s="128">
        <v>102</v>
      </c>
      <c r="M729" s="128">
        <v>260</v>
      </c>
      <c r="N729" s="128">
        <v>124</v>
      </c>
      <c r="O729" s="128">
        <v>29</v>
      </c>
      <c r="P729" s="128">
        <v>107</v>
      </c>
    </row>
    <row r="730" spans="1:16" x14ac:dyDescent="0.25">
      <c r="A730" s="126" t="s">
        <v>1425</v>
      </c>
      <c r="B730" s="127" t="s">
        <v>1426</v>
      </c>
      <c r="C730" s="127" t="s">
        <v>1438</v>
      </c>
      <c r="D730" s="126" t="s">
        <v>1439</v>
      </c>
      <c r="E730" s="128">
        <v>2790</v>
      </c>
      <c r="F730" s="128">
        <v>771</v>
      </c>
      <c r="G730" s="128">
        <v>1064</v>
      </c>
      <c r="H730" s="128">
        <v>955</v>
      </c>
      <c r="I730" s="128">
        <v>2845</v>
      </c>
      <c r="J730" s="128">
        <v>784</v>
      </c>
      <c r="K730" s="128">
        <v>1116</v>
      </c>
      <c r="L730" s="128">
        <v>945</v>
      </c>
      <c r="M730" s="128">
        <v>2904</v>
      </c>
      <c r="N730" s="128">
        <v>800</v>
      </c>
      <c r="O730" s="128">
        <v>1105</v>
      </c>
      <c r="P730" s="128">
        <v>999</v>
      </c>
    </row>
    <row r="731" spans="1:16" x14ac:dyDescent="0.25">
      <c r="A731" s="126" t="s">
        <v>1425</v>
      </c>
      <c r="B731" s="127" t="s">
        <v>1426</v>
      </c>
      <c r="C731" s="127" t="s">
        <v>1440</v>
      </c>
      <c r="D731" s="126" t="s">
        <v>1441</v>
      </c>
      <c r="E731" s="128">
        <v>1148</v>
      </c>
      <c r="F731" s="128">
        <v>288</v>
      </c>
      <c r="G731" s="128">
        <v>532</v>
      </c>
      <c r="H731" s="128">
        <v>328</v>
      </c>
      <c r="I731" s="128">
        <v>1152</v>
      </c>
      <c r="J731" s="128">
        <v>293</v>
      </c>
      <c r="K731" s="128">
        <v>545</v>
      </c>
      <c r="L731" s="128">
        <v>314</v>
      </c>
      <c r="M731" s="128">
        <v>1178</v>
      </c>
      <c r="N731" s="128">
        <v>304</v>
      </c>
      <c r="O731" s="128">
        <v>544</v>
      </c>
      <c r="P731" s="128">
        <v>330</v>
      </c>
    </row>
    <row r="732" spans="1:16" x14ac:dyDescent="0.25">
      <c r="A732" s="126" t="s">
        <v>1425</v>
      </c>
      <c r="B732" s="127" t="s">
        <v>1426</v>
      </c>
      <c r="C732" s="127" t="s">
        <v>1442</v>
      </c>
      <c r="D732" s="126" t="s">
        <v>1443</v>
      </c>
      <c r="E732" s="128">
        <v>161</v>
      </c>
      <c r="F732" s="128">
        <v>72</v>
      </c>
      <c r="G732" s="128">
        <v>25</v>
      </c>
      <c r="H732" s="128">
        <v>64</v>
      </c>
      <c r="I732" s="128">
        <v>155</v>
      </c>
      <c r="J732" s="128">
        <v>71</v>
      </c>
      <c r="K732" s="128">
        <v>21</v>
      </c>
      <c r="L732" s="128">
        <v>63</v>
      </c>
      <c r="M732" s="128">
        <v>148</v>
      </c>
      <c r="N732" s="128">
        <v>72</v>
      </c>
      <c r="O732" s="128">
        <v>19</v>
      </c>
      <c r="P732" s="128">
        <v>57</v>
      </c>
    </row>
    <row r="733" spans="1:16" x14ac:dyDescent="0.25">
      <c r="A733" s="126" t="s">
        <v>1425</v>
      </c>
      <c r="B733" s="127" t="s">
        <v>1426</v>
      </c>
      <c r="C733" s="127" t="s">
        <v>1444</v>
      </c>
      <c r="D733" s="126" t="s">
        <v>1445</v>
      </c>
      <c r="E733" s="128">
        <v>13419</v>
      </c>
      <c r="F733" s="128">
        <v>3296</v>
      </c>
      <c r="G733" s="128">
        <v>5803</v>
      </c>
      <c r="H733" s="128">
        <v>4320</v>
      </c>
      <c r="I733" s="128">
        <v>13526</v>
      </c>
      <c r="J733" s="128">
        <v>3354</v>
      </c>
      <c r="K733" s="128">
        <v>5889</v>
      </c>
      <c r="L733" s="128">
        <v>4283</v>
      </c>
      <c r="M733" s="128">
        <v>13524</v>
      </c>
      <c r="N733" s="128">
        <v>3357</v>
      </c>
      <c r="O733" s="128">
        <v>5925</v>
      </c>
      <c r="P733" s="128">
        <v>4242</v>
      </c>
    </row>
    <row r="734" spans="1:16" x14ac:dyDescent="0.25">
      <c r="A734" s="126" t="s">
        <v>1425</v>
      </c>
      <c r="B734" s="127" t="s">
        <v>1426</v>
      </c>
      <c r="C734" s="127" t="s">
        <v>1446</v>
      </c>
      <c r="D734" s="126" t="s">
        <v>1447</v>
      </c>
      <c r="E734" s="128">
        <v>3043</v>
      </c>
      <c r="F734" s="128">
        <v>1618</v>
      </c>
      <c r="G734" s="128">
        <v>373</v>
      </c>
      <c r="H734" s="128">
        <v>1052</v>
      </c>
      <c r="I734" s="128">
        <v>3066</v>
      </c>
      <c r="J734" s="128">
        <v>1620</v>
      </c>
      <c r="K734" s="128">
        <v>398</v>
      </c>
      <c r="L734" s="128">
        <v>1048</v>
      </c>
      <c r="M734" s="128">
        <v>2964</v>
      </c>
      <c r="N734" s="128">
        <v>1645</v>
      </c>
      <c r="O734" s="128">
        <v>396</v>
      </c>
      <c r="P734" s="128">
        <v>923</v>
      </c>
    </row>
    <row r="735" spans="1:16" x14ac:dyDescent="0.25">
      <c r="A735" s="126" t="s">
        <v>1425</v>
      </c>
      <c r="B735" s="127" t="s">
        <v>1426</v>
      </c>
      <c r="C735" s="127" t="s">
        <v>1427</v>
      </c>
      <c r="D735" s="126" t="s">
        <v>1428</v>
      </c>
      <c r="E735" s="128">
        <v>49721</v>
      </c>
      <c r="F735" s="128">
        <v>7360</v>
      </c>
      <c r="G735" s="128">
        <v>32482</v>
      </c>
      <c r="H735" s="128">
        <v>9879</v>
      </c>
      <c r="I735" s="128">
        <v>50125</v>
      </c>
      <c r="J735" s="128">
        <v>7471</v>
      </c>
      <c r="K735" s="128">
        <v>32228</v>
      </c>
      <c r="L735" s="128">
        <v>10426</v>
      </c>
      <c r="M735" s="128">
        <v>49614</v>
      </c>
      <c r="N735" s="128">
        <v>7331</v>
      </c>
      <c r="O735" s="128">
        <v>32278</v>
      </c>
      <c r="P735" s="128">
        <v>10005</v>
      </c>
    </row>
    <row r="736" spans="1:16" x14ac:dyDescent="0.25">
      <c r="A736" s="126" t="s">
        <v>1425</v>
      </c>
      <c r="B736" s="127" t="s">
        <v>1426</v>
      </c>
      <c r="C736" s="127" t="s">
        <v>1448</v>
      </c>
      <c r="D736" s="126" t="s">
        <v>1449</v>
      </c>
      <c r="E736" s="128">
        <v>4241</v>
      </c>
      <c r="F736" s="128">
        <v>1282</v>
      </c>
      <c r="G736" s="128">
        <v>1819</v>
      </c>
      <c r="H736" s="128">
        <v>1140</v>
      </c>
      <c r="I736" s="128">
        <v>4328</v>
      </c>
      <c r="J736" s="128">
        <v>1426</v>
      </c>
      <c r="K736" s="128">
        <v>1718</v>
      </c>
      <c r="L736" s="128">
        <v>1184</v>
      </c>
      <c r="M736" s="128">
        <v>4225</v>
      </c>
      <c r="N736" s="128">
        <v>1443</v>
      </c>
      <c r="O736" s="128">
        <v>1674</v>
      </c>
      <c r="P736" s="128">
        <v>1108</v>
      </c>
    </row>
    <row r="737" spans="1:16" x14ac:dyDescent="0.25">
      <c r="A737" s="126" t="s">
        <v>1425</v>
      </c>
      <c r="B737" s="127" t="s">
        <v>1426</v>
      </c>
      <c r="C737" s="127" t="s">
        <v>1450</v>
      </c>
      <c r="D737" s="126" t="s">
        <v>1451</v>
      </c>
      <c r="E737" s="128">
        <v>7597</v>
      </c>
      <c r="F737" s="128">
        <v>1691</v>
      </c>
      <c r="G737" s="128">
        <v>4383</v>
      </c>
      <c r="H737" s="128">
        <v>1523</v>
      </c>
      <c r="I737" s="128">
        <v>7666</v>
      </c>
      <c r="J737" s="128">
        <v>1692</v>
      </c>
      <c r="K737" s="128">
        <v>4338</v>
      </c>
      <c r="L737" s="128">
        <v>1636</v>
      </c>
      <c r="M737" s="128">
        <v>7425</v>
      </c>
      <c r="N737" s="128">
        <v>1703</v>
      </c>
      <c r="O737" s="128">
        <v>4158</v>
      </c>
      <c r="P737" s="128">
        <v>1564</v>
      </c>
    </row>
    <row r="738" spans="1:16" x14ac:dyDescent="0.25">
      <c r="A738" s="126" t="s">
        <v>1425</v>
      </c>
      <c r="B738" s="127" t="s">
        <v>1426</v>
      </c>
      <c r="C738" s="127" t="s">
        <v>1452</v>
      </c>
      <c r="D738" s="126" t="s">
        <v>1453</v>
      </c>
      <c r="E738" s="128">
        <v>520</v>
      </c>
      <c r="F738" s="128">
        <v>186</v>
      </c>
      <c r="G738" s="128">
        <v>161</v>
      </c>
      <c r="H738" s="128">
        <v>173</v>
      </c>
      <c r="I738" s="128">
        <v>528</v>
      </c>
      <c r="J738" s="128">
        <v>189</v>
      </c>
      <c r="K738" s="128">
        <v>166</v>
      </c>
      <c r="L738" s="128">
        <v>173</v>
      </c>
      <c r="M738" s="128">
        <v>576</v>
      </c>
      <c r="N738" s="128">
        <v>185</v>
      </c>
      <c r="O738" s="128">
        <v>221</v>
      </c>
      <c r="P738" s="128">
        <v>170</v>
      </c>
    </row>
    <row r="739" spans="1:16" x14ac:dyDescent="0.25">
      <c r="A739" s="126" t="s">
        <v>1425</v>
      </c>
      <c r="B739" s="127" t="s">
        <v>1426</v>
      </c>
      <c r="C739" s="127" t="s">
        <v>1454</v>
      </c>
      <c r="D739" s="126" t="s">
        <v>537</v>
      </c>
      <c r="E739" s="128">
        <v>1239</v>
      </c>
      <c r="F739" s="128">
        <v>366</v>
      </c>
      <c r="G739" s="128">
        <v>497</v>
      </c>
      <c r="H739" s="128">
        <v>376</v>
      </c>
      <c r="I739" s="128">
        <v>1226</v>
      </c>
      <c r="J739" s="128">
        <v>366</v>
      </c>
      <c r="K739" s="128">
        <v>476</v>
      </c>
      <c r="L739" s="128">
        <v>384</v>
      </c>
      <c r="M739" s="128">
        <v>1207</v>
      </c>
      <c r="N739" s="128">
        <v>369</v>
      </c>
      <c r="O739" s="128">
        <v>470</v>
      </c>
      <c r="P739" s="128">
        <v>368</v>
      </c>
    </row>
    <row r="740" spans="1:16" x14ac:dyDescent="0.25">
      <c r="A740" s="126" t="s">
        <v>1425</v>
      </c>
      <c r="B740" s="127" t="s">
        <v>1426</v>
      </c>
      <c r="C740" s="127" t="s">
        <v>2358</v>
      </c>
      <c r="D740" s="126" t="s">
        <v>2358</v>
      </c>
      <c r="E740" s="128">
        <v>1</v>
      </c>
      <c r="F740" s="128">
        <v>0</v>
      </c>
      <c r="G740" s="128">
        <v>1</v>
      </c>
      <c r="H740" s="128">
        <v>0</v>
      </c>
      <c r="I740" s="128">
        <v>3</v>
      </c>
      <c r="J740" s="128">
        <v>1</v>
      </c>
      <c r="K740" s="128">
        <v>1</v>
      </c>
      <c r="L740" s="128">
        <v>1</v>
      </c>
      <c r="M740" s="128">
        <v>6</v>
      </c>
      <c r="N740" s="128">
        <v>4</v>
      </c>
      <c r="O740" s="128">
        <v>2</v>
      </c>
      <c r="P740" s="128">
        <v>0</v>
      </c>
    </row>
    <row r="741" spans="1:16" x14ac:dyDescent="0.25">
      <c r="A741" s="126" t="s">
        <v>1455</v>
      </c>
      <c r="B741" s="127" t="s">
        <v>1456</v>
      </c>
      <c r="C741" s="127" t="s">
        <v>1459</v>
      </c>
      <c r="D741" s="126" t="s">
        <v>1460</v>
      </c>
      <c r="E741" s="128">
        <v>1152</v>
      </c>
      <c r="F741" s="128">
        <v>233</v>
      </c>
      <c r="G741" s="128">
        <v>729</v>
      </c>
      <c r="H741" s="128">
        <v>190</v>
      </c>
      <c r="I741" s="128">
        <v>1108</v>
      </c>
      <c r="J741" s="128">
        <v>235</v>
      </c>
      <c r="K741" s="128">
        <v>682</v>
      </c>
      <c r="L741" s="128">
        <v>191</v>
      </c>
      <c r="M741" s="128">
        <v>1056</v>
      </c>
      <c r="N741" s="128">
        <v>236</v>
      </c>
      <c r="O741" s="128">
        <v>648</v>
      </c>
      <c r="P741" s="128">
        <v>172</v>
      </c>
    </row>
    <row r="742" spans="1:16" x14ac:dyDescent="0.25">
      <c r="A742" s="126" t="s">
        <v>1455</v>
      </c>
      <c r="B742" s="127" t="s">
        <v>1456</v>
      </c>
      <c r="C742" s="127" t="s">
        <v>1461</v>
      </c>
      <c r="D742" s="127" t="s">
        <v>1462</v>
      </c>
      <c r="E742" s="128">
        <v>2351</v>
      </c>
      <c r="F742" s="128">
        <v>638</v>
      </c>
      <c r="G742" s="128">
        <v>1356</v>
      </c>
      <c r="H742" s="128">
        <v>357</v>
      </c>
      <c r="I742" s="128">
        <v>2385</v>
      </c>
      <c r="J742" s="128">
        <v>619</v>
      </c>
      <c r="K742" s="128">
        <v>1402</v>
      </c>
      <c r="L742" s="128">
        <v>364</v>
      </c>
      <c r="M742" s="128">
        <v>2344</v>
      </c>
      <c r="N742" s="128">
        <v>618</v>
      </c>
      <c r="O742" s="128">
        <v>1386</v>
      </c>
      <c r="P742" s="128">
        <v>340</v>
      </c>
    </row>
    <row r="743" spans="1:16" x14ac:dyDescent="0.25">
      <c r="A743" s="126" t="s">
        <v>1455</v>
      </c>
      <c r="B743" s="127" t="s">
        <v>1456</v>
      </c>
      <c r="C743" s="127" t="s">
        <v>1463</v>
      </c>
      <c r="D743" s="126" t="s">
        <v>1464</v>
      </c>
      <c r="E743" s="128">
        <v>1198</v>
      </c>
      <c r="F743" s="128">
        <v>434</v>
      </c>
      <c r="G743" s="128">
        <v>426</v>
      </c>
      <c r="H743" s="128">
        <v>338</v>
      </c>
      <c r="I743" s="128">
        <v>1194</v>
      </c>
      <c r="J743" s="128">
        <v>432</v>
      </c>
      <c r="K743" s="128">
        <v>407</v>
      </c>
      <c r="L743" s="128">
        <v>355</v>
      </c>
      <c r="M743" s="128">
        <v>1065</v>
      </c>
      <c r="N743" s="128">
        <v>433</v>
      </c>
      <c r="O743" s="128">
        <v>310</v>
      </c>
      <c r="P743" s="128">
        <v>322</v>
      </c>
    </row>
    <row r="744" spans="1:16" x14ac:dyDescent="0.25">
      <c r="A744" s="126" t="s">
        <v>1455</v>
      </c>
      <c r="B744" s="127" t="s">
        <v>1456</v>
      </c>
      <c r="C744" s="127" t="s">
        <v>1465</v>
      </c>
      <c r="D744" s="126" t="s">
        <v>1466</v>
      </c>
      <c r="E744" s="128">
        <v>311</v>
      </c>
      <c r="F744" s="128">
        <v>126</v>
      </c>
      <c r="G744" s="128">
        <v>111</v>
      </c>
      <c r="H744" s="128">
        <v>74</v>
      </c>
      <c r="I744" s="128">
        <v>277</v>
      </c>
      <c r="J744" s="128">
        <v>124</v>
      </c>
      <c r="K744" s="128">
        <v>96</v>
      </c>
      <c r="L744" s="128">
        <v>57</v>
      </c>
      <c r="M744" s="128">
        <v>273</v>
      </c>
      <c r="N744" s="128">
        <v>125</v>
      </c>
      <c r="O744" s="128">
        <v>88</v>
      </c>
      <c r="P744" s="128">
        <v>60</v>
      </c>
    </row>
    <row r="745" spans="1:16" x14ac:dyDescent="0.25">
      <c r="A745" s="126" t="s">
        <v>1455</v>
      </c>
      <c r="B745" s="127" t="s">
        <v>1456</v>
      </c>
      <c r="C745" s="127" t="s">
        <v>1467</v>
      </c>
      <c r="D745" s="126" t="s">
        <v>1468</v>
      </c>
      <c r="E745" s="128">
        <v>659</v>
      </c>
      <c r="F745" s="128">
        <v>314</v>
      </c>
      <c r="G745" s="128">
        <v>199</v>
      </c>
      <c r="H745" s="128">
        <v>146</v>
      </c>
      <c r="I745" s="128">
        <v>681</v>
      </c>
      <c r="J745" s="128">
        <v>315</v>
      </c>
      <c r="K745" s="128">
        <v>211</v>
      </c>
      <c r="L745" s="128">
        <v>155</v>
      </c>
      <c r="M745" s="128">
        <v>650</v>
      </c>
      <c r="N745" s="128">
        <v>315</v>
      </c>
      <c r="O745" s="128">
        <v>201</v>
      </c>
      <c r="P745" s="128">
        <v>134</v>
      </c>
    </row>
    <row r="746" spans="1:16" x14ac:dyDescent="0.25">
      <c r="A746" s="126" t="s">
        <v>1455</v>
      </c>
      <c r="B746" s="127" t="s">
        <v>1456</v>
      </c>
      <c r="C746" s="127" t="s">
        <v>1469</v>
      </c>
      <c r="D746" s="126" t="s">
        <v>1470</v>
      </c>
      <c r="E746" s="128">
        <v>9827</v>
      </c>
      <c r="F746" s="128">
        <v>2266</v>
      </c>
      <c r="G746" s="128">
        <v>5436</v>
      </c>
      <c r="H746" s="128">
        <v>2125</v>
      </c>
      <c r="I746" s="128">
        <v>9718</v>
      </c>
      <c r="J746" s="128">
        <v>2310</v>
      </c>
      <c r="K746" s="128">
        <v>5316</v>
      </c>
      <c r="L746" s="128">
        <v>2092</v>
      </c>
      <c r="M746" s="128">
        <v>9533</v>
      </c>
      <c r="N746" s="128">
        <v>2339</v>
      </c>
      <c r="O746" s="128">
        <v>5174</v>
      </c>
      <c r="P746" s="128">
        <v>2020</v>
      </c>
    </row>
    <row r="747" spans="1:16" x14ac:dyDescent="0.25">
      <c r="A747" s="126" t="s">
        <v>1455</v>
      </c>
      <c r="B747" s="127" t="s">
        <v>1456</v>
      </c>
      <c r="C747" s="127" t="s">
        <v>1471</v>
      </c>
      <c r="D747" s="126" t="s">
        <v>225</v>
      </c>
      <c r="E747" s="128">
        <v>323</v>
      </c>
      <c r="F747" s="128">
        <v>172</v>
      </c>
      <c r="G747" s="128">
        <v>80</v>
      </c>
      <c r="H747" s="128">
        <v>71</v>
      </c>
      <c r="I747" s="128">
        <v>308</v>
      </c>
      <c r="J747" s="128">
        <v>169</v>
      </c>
      <c r="K747" s="128">
        <v>70</v>
      </c>
      <c r="L747" s="128">
        <v>69</v>
      </c>
      <c r="M747" s="128">
        <v>300</v>
      </c>
      <c r="N747" s="128">
        <v>167</v>
      </c>
      <c r="O747" s="128">
        <v>72</v>
      </c>
      <c r="P747" s="128">
        <v>61</v>
      </c>
    </row>
    <row r="748" spans="1:16" x14ac:dyDescent="0.25">
      <c r="A748" s="126" t="s">
        <v>1455</v>
      </c>
      <c r="B748" s="127" t="s">
        <v>1456</v>
      </c>
      <c r="C748" s="127" t="s">
        <v>1472</v>
      </c>
      <c r="D748" s="126" t="s">
        <v>1473</v>
      </c>
      <c r="E748" s="128">
        <v>3646</v>
      </c>
      <c r="F748" s="128">
        <v>979</v>
      </c>
      <c r="G748" s="128">
        <v>1747</v>
      </c>
      <c r="H748" s="128">
        <v>920</v>
      </c>
      <c r="I748" s="128">
        <v>3544</v>
      </c>
      <c r="J748" s="128">
        <v>967</v>
      </c>
      <c r="K748" s="128">
        <v>1665</v>
      </c>
      <c r="L748" s="128">
        <v>912</v>
      </c>
      <c r="M748" s="128">
        <v>3523</v>
      </c>
      <c r="N748" s="128">
        <v>967</v>
      </c>
      <c r="O748" s="128">
        <v>1664</v>
      </c>
      <c r="P748" s="128">
        <v>892</v>
      </c>
    </row>
    <row r="749" spans="1:16" x14ac:dyDescent="0.25">
      <c r="A749" s="126" t="s">
        <v>1455</v>
      </c>
      <c r="B749" s="127" t="s">
        <v>1456</v>
      </c>
      <c r="C749" s="127" t="s">
        <v>1474</v>
      </c>
      <c r="D749" s="126" t="s">
        <v>1475</v>
      </c>
      <c r="E749" s="128">
        <v>537</v>
      </c>
      <c r="F749" s="128">
        <v>277</v>
      </c>
      <c r="G749" s="128">
        <v>157</v>
      </c>
      <c r="H749" s="128">
        <v>103</v>
      </c>
      <c r="I749" s="128">
        <v>502</v>
      </c>
      <c r="J749" s="128">
        <v>277</v>
      </c>
      <c r="K749" s="128">
        <v>131</v>
      </c>
      <c r="L749" s="128">
        <v>94</v>
      </c>
      <c r="M749" s="128">
        <v>507</v>
      </c>
      <c r="N749" s="128">
        <v>283</v>
      </c>
      <c r="O749" s="128">
        <v>133</v>
      </c>
      <c r="P749" s="128">
        <v>91</v>
      </c>
    </row>
    <row r="750" spans="1:16" x14ac:dyDescent="0.25">
      <c r="A750" s="126" t="s">
        <v>1455</v>
      </c>
      <c r="B750" s="127" t="s">
        <v>1456</v>
      </c>
      <c r="C750" s="127" t="s">
        <v>1476</v>
      </c>
      <c r="D750" s="126" t="s">
        <v>1477</v>
      </c>
      <c r="E750" s="128">
        <v>1222</v>
      </c>
      <c r="F750" s="128">
        <v>365</v>
      </c>
      <c r="G750" s="128">
        <v>624</v>
      </c>
      <c r="H750" s="128">
        <v>233</v>
      </c>
      <c r="I750" s="128">
        <v>1165</v>
      </c>
      <c r="J750" s="128">
        <v>362</v>
      </c>
      <c r="K750" s="128">
        <v>591</v>
      </c>
      <c r="L750" s="128">
        <v>212</v>
      </c>
      <c r="M750" s="128">
        <v>1165</v>
      </c>
      <c r="N750" s="128">
        <v>366</v>
      </c>
      <c r="O750" s="128">
        <v>592</v>
      </c>
      <c r="P750" s="128">
        <v>207</v>
      </c>
    </row>
    <row r="751" spans="1:16" x14ac:dyDescent="0.25">
      <c r="A751" s="126" t="s">
        <v>1455</v>
      </c>
      <c r="B751" s="127" t="s">
        <v>1456</v>
      </c>
      <c r="C751" s="127" t="s">
        <v>1478</v>
      </c>
      <c r="D751" s="126" t="s">
        <v>1479</v>
      </c>
      <c r="E751" s="128">
        <v>6437</v>
      </c>
      <c r="F751" s="128">
        <v>1029</v>
      </c>
      <c r="G751" s="128">
        <v>3733</v>
      </c>
      <c r="H751" s="128">
        <v>1675</v>
      </c>
      <c r="I751" s="128">
        <v>6310</v>
      </c>
      <c r="J751" s="128">
        <v>1058</v>
      </c>
      <c r="K751" s="128">
        <v>3595</v>
      </c>
      <c r="L751" s="128">
        <v>1657</v>
      </c>
      <c r="M751" s="128">
        <v>6334</v>
      </c>
      <c r="N751" s="128">
        <v>1067</v>
      </c>
      <c r="O751" s="128">
        <v>3684</v>
      </c>
      <c r="P751" s="128">
        <v>1583</v>
      </c>
    </row>
    <row r="752" spans="1:16" x14ac:dyDescent="0.25">
      <c r="A752" s="126" t="s">
        <v>1455</v>
      </c>
      <c r="B752" s="127" t="s">
        <v>1456</v>
      </c>
      <c r="C752" s="127" t="s">
        <v>1480</v>
      </c>
      <c r="D752" s="126" t="s">
        <v>1481</v>
      </c>
      <c r="E752" s="128">
        <v>978</v>
      </c>
      <c r="F752" s="128">
        <v>430</v>
      </c>
      <c r="G752" s="128">
        <v>363</v>
      </c>
      <c r="H752" s="128">
        <v>185</v>
      </c>
      <c r="I752" s="128">
        <v>938</v>
      </c>
      <c r="J752" s="128">
        <v>429</v>
      </c>
      <c r="K752" s="128">
        <v>328</v>
      </c>
      <c r="L752" s="128">
        <v>181</v>
      </c>
      <c r="M752" s="128">
        <v>941</v>
      </c>
      <c r="N752" s="128">
        <v>428</v>
      </c>
      <c r="O752" s="128">
        <v>331</v>
      </c>
      <c r="P752" s="128">
        <v>182</v>
      </c>
    </row>
    <row r="753" spans="1:16" x14ac:dyDescent="0.25">
      <c r="A753" s="126" t="s">
        <v>1455</v>
      </c>
      <c r="B753" s="127" t="s">
        <v>1456</v>
      </c>
      <c r="C753" s="127" t="s">
        <v>1482</v>
      </c>
      <c r="D753" s="126" t="s">
        <v>1483</v>
      </c>
      <c r="E753" s="128">
        <v>683</v>
      </c>
      <c r="F753" s="128">
        <v>318</v>
      </c>
      <c r="G753" s="128">
        <v>209</v>
      </c>
      <c r="H753" s="128">
        <v>156</v>
      </c>
      <c r="I753" s="128">
        <v>669</v>
      </c>
      <c r="J753" s="128">
        <v>315</v>
      </c>
      <c r="K753" s="128">
        <v>197</v>
      </c>
      <c r="L753" s="128">
        <v>157</v>
      </c>
      <c r="M753" s="128">
        <v>636</v>
      </c>
      <c r="N753" s="128">
        <v>312</v>
      </c>
      <c r="O753" s="128">
        <v>166</v>
      </c>
      <c r="P753" s="128">
        <v>158</v>
      </c>
    </row>
    <row r="754" spans="1:16" x14ac:dyDescent="0.25">
      <c r="A754" s="126" t="s">
        <v>1455</v>
      </c>
      <c r="B754" s="127" t="s">
        <v>1456</v>
      </c>
      <c r="C754" s="127" t="s">
        <v>1484</v>
      </c>
      <c r="D754" s="126" t="s">
        <v>1485</v>
      </c>
      <c r="E754" s="128">
        <v>288</v>
      </c>
      <c r="F754" s="128">
        <v>155</v>
      </c>
      <c r="G754" s="128">
        <v>86</v>
      </c>
      <c r="H754" s="128">
        <v>47</v>
      </c>
      <c r="I754" s="128">
        <v>278</v>
      </c>
      <c r="J754" s="128">
        <v>154</v>
      </c>
      <c r="K754" s="128">
        <v>73</v>
      </c>
      <c r="L754" s="128">
        <v>51</v>
      </c>
      <c r="M754" s="128">
        <v>279</v>
      </c>
      <c r="N754" s="128">
        <v>155</v>
      </c>
      <c r="O754" s="128">
        <v>75</v>
      </c>
      <c r="P754" s="128">
        <v>49</v>
      </c>
    </row>
    <row r="755" spans="1:16" x14ac:dyDescent="0.25">
      <c r="A755" s="126" t="s">
        <v>1455</v>
      </c>
      <c r="B755" s="127" t="s">
        <v>1456</v>
      </c>
      <c r="C755" s="127" t="s">
        <v>1486</v>
      </c>
      <c r="D755" s="126" t="s">
        <v>1487</v>
      </c>
      <c r="E755" s="128">
        <v>646</v>
      </c>
      <c r="F755" s="128">
        <v>229</v>
      </c>
      <c r="G755" s="128">
        <v>249</v>
      </c>
      <c r="H755" s="128">
        <v>168</v>
      </c>
      <c r="I755" s="128">
        <v>622</v>
      </c>
      <c r="J755" s="128">
        <v>228</v>
      </c>
      <c r="K755" s="128">
        <v>228</v>
      </c>
      <c r="L755" s="128">
        <v>166</v>
      </c>
      <c r="M755" s="128">
        <v>570</v>
      </c>
      <c r="N755" s="128">
        <v>233</v>
      </c>
      <c r="O755" s="128">
        <v>169</v>
      </c>
      <c r="P755" s="128">
        <v>168</v>
      </c>
    </row>
    <row r="756" spans="1:16" x14ac:dyDescent="0.25">
      <c r="A756" s="126" t="s">
        <v>1455</v>
      </c>
      <c r="B756" s="127" t="s">
        <v>1456</v>
      </c>
      <c r="C756" s="127" t="s">
        <v>1488</v>
      </c>
      <c r="D756" s="126" t="s">
        <v>1489</v>
      </c>
      <c r="E756" s="128">
        <v>1907</v>
      </c>
      <c r="F756" s="128">
        <v>636</v>
      </c>
      <c r="G756" s="128">
        <v>849</v>
      </c>
      <c r="H756" s="128">
        <v>422</v>
      </c>
      <c r="I756" s="128">
        <v>1899</v>
      </c>
      <c r="J756" s="128">
        <v>637</v>
      </c>
      <c r="K756" s="128">
        <v>843</v>
      </c>
      <c r="L756" s="128">
        <v>419</v>
      </c>
      <c r="M756" s="128">
        <v>1891</v>
      </c>
      <c r="N756" s="128">
        <v>638</v>
      </c>
      <c r="O756" s="128">
        <v>826</v>
      </c>
      <c r="P756" s="128">
        <v>427</v>
      </c>
    </row>
    <row r="757" spans="1:16" x14ac:dyDescent="0.25">
      <c r="A757" s="126" t="s">
        <v>1455</v>
      </c>
      <c r="B757" s="127" t="s">
        <v>1456</v>
      </c>
      <c r="C757" s="127" t="s">
        <v>1490</v>
      </c>
      <c r="D757" s="126" t="s">
        <v>1491</v>
      </c>
      <c r="E757" s="128">
        <v>3084</v>
      </c>
      <c r="F757" s="128">
        <v>908</v>
      </c>
      <c r="G757" s="128">
        <v>1326</v>
      </c>
      <c r="H757" s="128">
        <v>850</v>
      </c>
      <c r="I757" s="128">
        <v>3074</v>
      </c>
      <c r="J757" s="128">
        <v>899</v>
      </c>
      <c r="K757" s="128">
        <v>1323</v>
      </c>
      <c r="L757" s="128">
        <v>852</v>
      </c>
      <c r="M757" s="128">
        <v>3046</v>
      </c>
      <c r="N757" s="128">
        <v>907</v>
      </c>
      <c r="O757" s="128">
        <v>1311</v>
      </c>
      <c r="P757" s="128">
        <v>828</v>
      </c>
    </row>
    <row r="758" spans="1:16" x14ac:dyDescent="0.25">
      <c r="A758" s="126" t="s">
        <v>1455</v>
      </c>
      <c r="B758" s="127" t="s">
        <v>1456</v>
      </c>
      <c r="C758" s="127" t="s">
        <v>1492</v>
      </c>
      <c r="D758" s="126" t="s">
        <v>1493</v>
      </c>
      <c r="E758" s="128">
        <v>762</v>
      </c>
      <c r="F758" s="128">
        <v>457</v>
      </c>
      <c r="G758" s="128">
        <v>178</v>
      </c>
      <c r="H758" s="128">
        <v>127</v>
      </c>
      <c r="I758" s="128">
        <v>739</v>
      </c>
      <c r="J758" s="128">
        <v>456</v>
      </c>
      <c r="K758" s="128">
        <v>157</v>
      </c>
      <c r="L758" s="128">
        <v>126</v>
      </c>
      <c r="M758" s="128">
        <v>734</v>
      </c>
      <c r="N758" s="128">
        <v>442</v>
      </c>
      <c r="O758" s="128">
        <v>169</v>
      </c>
      <c r="P758" s="128">
        <v>123</v>
      </c>
    </row>
    <row r="759" spans="1:16" x14ac:dyDescent="0.25">
      <c r="A759" s="126" t="s">
        <v>1455</v>
      </c>
      <c r="B759" s="127" t="s">
        <v>1456</v>
      </c>
      <c r="C759" s="127" t="s">
        <v>1494</v>
      </c>
      <c r="D759" s="126" t="s">
        <v>1495</v>
      </c>
      <c r="E759" s="128">
        <v>205</v>
      </c>
      <c r="F759" s="128">
        <v>91</v>
      </c>
      <c r="G759" s="128">
        <v>71</v>
      </c>
      <c r="H759" s="128">
        <v>43</v>
      </c>
      <c r="I759" s="128">
        <v>198</v>
      </c>
      <c r="J759" s="128">
        <v>94</v>
      </c>
      <c r="K759" s="128">
        <v>63</v>
      </c>
      <c r="L759" s="128">
        <v>41</v>
      </c>
      <c r="M759" s="128">
        <v>189</v>
      </c>
      <c r="N759" s="128">
        <v>93</v>
      </c>
      <c r="O759" s="128">
        <v>52</v>
      </c>
      <c r="P759" s="128">
        <v>44</v>
      </c>
    </row>
    <row r="760" spans="1:16" x14ac:dyDescent="0.25">
      <c r="A760" s="126" t="s">
        <v>1455</v>
      </c>
      <c r="B760" s="127" t="s">
        <v>1456</v>
      </c>
      <c r="C760" s="127" t="s">
        <v>1496</v>
      </c>
      <c r="D760" s="126" t="s">
        <v>1497</v>
      </c>
      <c r="E760" s="128">
        <v>765</v>
      </c>
      <c r="F760" s="128">
        <v>299</v>
      </c>
      <c r="G760" s="128">
        <v>232</v>
      </c>
      <c r="H760" s="128">
        <v>234</v>
      </c>
      <c r="I760" s="128">
        <v>787</v>
      </c>
      <c r="J760" s="128">
        <v>301</v>
      </c>
      <c r="K760" s="128">
        <v>215</v>
      </c>
      <c r="L760" s="128">
        <v>271</v>
      </c>
      <c r="M760" s="128">
        <v>779</v>
      </c>
      <c r="N760" s="128">
        <v>304</v>
      </c>
      <c r="O760" s="128">
        <v>217</v>
      </c>
      <c r="P760" s="128">
        <v>258</v>
      </c>
    </row>
    <row r="761" spans="1:16" x14ac:dyDescent="0.25">
      <c r="A761" s="126" t="s">
        <v>1455</v>
      </c>
      <c r="B761" s="127" t="s">
        <v>1456</v>
      </c>
      <c r="C761" s="127" t="s">
        <v>1498</v>
      </c>
      <c r="D761" s="126" t="s">
        <v>826</v>
      </c>
      <c r="E761" s="128">
        <v>374</v>
      </c>
      <c r="F761" s="128">
        <v>149</v>
      </c>
      <c r="G761" s="128">
        <v>158</v>
      </c>
      <c r="H761" s="128">
        <v>67</v>
      </c>
      <c r="I761" s="128">
        <v>383</v>
      </c>
      <c r="J761" s="128">
        <v>148</v>
      </c>
      <c r="K761" s="128">
        <v>166</v>
      </c>
      <c r="L761" s="128">
        <v>69</v>
      </c>
      <c r="M761" s="128">
        <v>401</v>
      </c>
      <c r="N761" s="128">
        <v>154</v>
      </c>
      <c r="O761" s="128">
        <v>178</v>
      </c>
      <c r="P761" s="128">
        <v>69</v>
      </c>
    </row>
    <row r="762" spans="1:16" x14ac:dyDescent="0.25">
      <c r="A762" s="126" t="s">
        <v>1455</v>
      </c>
      <c r="B762" s="127" t="s">
        <v>1456</v>
      </c>
      <c r="C762" s="127" t="s">
        <v>1499</v>
      </c>
      <c r="D762" s="126" t="s">
        <v>1500</v>
      </c>
      <c r="E762" s="128">
        <v>669</v>
      </c>
      <c r="F762" s="128">
        <v>357</v>
      </c>
      <c r="G762" s="128">
        <v>153</v>
      </c>
      <c r="H762" s="128">
        <v>159</v>
      </c>
      <c r="I762" s="128">
        <v>676</v>
      </c>
      <c r="J762" s="128">
        <v>358</v>
      </c>
      <c r="K762" s="128">
        <v>156</v>
      </c>
      <c r="L762" s="128">
        <v>162</v>
      </c>
      <c r="M762" s="128">
        <v>663</v>
      </c>
      <c r="N762" s="128">
        <v>336</v>
      </c>
      <c r="O762" s="128">
        <v>176</v>
      </c>
      <c r="P762" s="128">
        <v>151</v>
      </c>
    </row>
    <row r="763" spans="1:16" x14ac:dyDescent="0.25">
      <c r="A763" s="126" t="s">
        <v>1455</v>
      </c>
      <c r="B763" s="127" t="s">
        <v>1456</v>
      </c>
      <c r="C763" s="127" t="s">
        <v>1501</v>
      </c>
      <c r="D763" s="126" t="s">
        <v>1502</v>
      </c>
      <c r="E763" s="128">
        <v>351</v>
      </c>
      <c r="F763" s="128">
        <v>221</v>
      </c>
      <c r="G763" s="128">
        <v>96</v>
      </c>
      <c r="H763" s="128">
        <v>34</v>
      </c>
      <c r="I763" s="128">
        <v>343</v>
      </c>
      <c r="J763" s="128">
        <v>222</v>
      </c>
      <c r="K763" s="128">
        <v>88</v>
      </c>
      <c r="L763" s="128">
        <v>33</v>
      </c>
      <c r="M763" s="128">
        <v>319</v>
      </c>
      <c r="N763" s="128">
        <v>210</v>
      </c>
      <c r="O763" s="128">
        <v>88</v>
      </c>
      <c r="P763" s="128">
        <v>21</v>
      </c>
    </row>
    <row r="764" spans="1:16" x14ac:dyDescent="0.25">
      <c r="A764" s="126" t="s">
        <v>1455</v>
      </c>
      <c r="B764" s="127" t="s">
        <v>1456</v>
      </c>
      <c r="C764" s="127" t="s">
        <v>1503</v>
      </c>
      <c r="D764" s="126" t="s">
        <v>1504</v>
      </c>
      <c r="E764" s="128">
        <v>908</v>
      </c>
      <c r="F764" s="128">
        <v>392</v>
      </c>
      <c r="G764" s="128">
        <v>326</v>
      </c>
      <c r="H764" s="128">
        <v>190</v>
      </c>
      <c r="I764" s="128">
        <v>875</v>
      </c>
      <c r="J764" s="128">
        <v>389</v>
      </c>
      <c r="K764" s="128">
        <v>291</v>
      </c>
      <c r="L764" s="128">
        <v>195</v>
      </c>
      <c r="M764" s="128">
        <v>872</v>
      </c>
      <c r="N764" s="128">
        <v>388</v>
      </c>
      <c r="O764" s="128">
        <v>287</v>
      </c>
      <c r="P764" s="128">
        <v>197</v>
      </c>
    </row>
    <row r="765" spans="1:16" x14ac:dyDescent="0.25">
      <c r="A765" s="126" t="s">
        <v>1455</v>
      </c>
      <c r="B765" s="127" t="s">
        <v>1456</v>
      </c>
      <c r="C765" s="127" t="s">
        <v>1505</v>
      </c>
      <c r="D765" s="126" t="s">
        <v>1506</v>
      </c>
      <c r="E765" s="128">
        <v>369</v>
      </c>
      <c r="F765" s="128">
        <v>192</v>
      </c>
      <c r="G765" s="128">
        <v>84</v>
      </c>
      <c r="H765" s="128">
        <v>93</v>
      </c>
      <c r="I765" s="128">
        <v>336</v>
      </c>
      <c r="J765" s="128">
        <v>191</v>
      </c>
      <c r="K765" s="128">
        <v>63</v>
      </c>
      <c r="L765" s="128">
        <v>82</v>
      </c>
      <c r="M765" s="128">
        <v>360</v>
      </c>
      <c r="N765" s="128">
        <v>191</v>
      </c>
      <c r="O765" s="128">
        <v>80</v>
      </c>
      <c r="P765" s="128">
        <v>89</v>
      </c>
    </row>
    <row r="766" spans="1:16" x14ac:dyDescent="0.25">
      <c r="A766" s="126" t="s">
        <v>1455</v>
      </c>
      <c r="B766" s="127" t="s">
        <v>1456</v>
      </c>
      <c r="C766" s="127" t="s">
        <v>1457</v>
      </c>
      <c r="D766" s="126" t="s">
        <v>1458</v>
      </c>
      <c r="E766" s="128">
        <v>144008</v>
      </c>
      <c r="F766" s="128">
        <v>20299</v>
      </c>
      <c r="G766" s="128">
        <v>102132</v>
      </c>
      <c r="H766" s="128">
        <v>21577</v>
      </c>
      <c r="I766" s="128">
        <v>145166</v>
      </c>
      <c r="J766" s="128">
        <v>21953</v>
      </c>
      <c r="K766" s="128">
        <v>101681</v>
      </c>
      <c r="L766" s="128">
        <v>21532</v>
      </c>
      <c r="M766" s="128">
        <v>143266</v>
      </c>
      <c r="N766" s="128">
        <v>22356</v>
      </c>
      <c r="O766" s="128">
        <v>100309</v>
      </c>
      <c r="P766" s="128">
        <v>20601</v>
      </c>
    </row>
    <row r="767" spans="1:16" x14ac:dyDescent="0.25">
      <c r="A767" s="126" t="s">
        <v>1455</v>
      </c>
      <c r="B767" s="127" t="s">
        <v>1456</v>
      </c>
      <c r="C767" s="127" t="s">
        <v>1507</v>
      </c>
      <c r="D767" s="126" t="s">
        <v>1508</v>
      </c>
      <c r="E767" s="128">
        <v>605</v>
      </c>
      <c r="F767" s="128">
        <v>356</v>
      </c>
      <c r="G767" s="128">
        <v>67</v>
      </c>
      <c r="H767" s="128">
        <v>182</v>
      </c>
      <c r="I767" s="128">
        <v>589</v>
      </c>
      <c r="J767" s="128">
        <v>356</v>
      </c>
      <c r="K767" s="128">
        <v>52</v>
      </c>
      <c r="L767" s="128">
        <v>181</v>
      </c>
      <c r="M767" s="128">
        <v>598</v>
      </c>
      <c r="N767" s="128">
        <v>355</v>
      </c>
      <c r="O767" s="128">
        <v>69</v>
      </c>
      <c r="P767" s="128">
        <v>174</v>
      </c>
    </row>
    <row r="768" spans="1:16" x14ac:dyDescent="0.25">
      <c r="A768" s="126" t="s">
        <v>1455</v>
      </c>
      <c r="B768" s="127" t="s">
        <v>1456</v>
      </c>
      <c r="C768" s="127" t="s">
        <v>1509</v>
      </c>
      <c r="D768" s="126" t="s">
        <v>1510</v>
      </c>
      <c r="E768" s="128">
        <v>521</v>
      </c>
      <c r="F768" s="128">
        <v>283</v>
      </c>
      <c r="G768" s="128">
        <v>170</v>
      </c>
      <c r="H768" s="128">
        <v>68</v>
      </c>
      <c r="I768" s="128">
        <v>521</v>
      </c>
      <c r="J768" s="128">
        <v>293</v>
      </c>
      <c r="K768" s="128">
        <v>149</v>
      </c>
      <c r="L768" s="128">
        <v>79</v>
      </c>
      <c r="M768" s="128">
        <v>506</v>
      </c>
      <c r="N768" s="128">
        <v>284</v>
      </c>
      <c r="O768" s="128">
        <v>141</v>
      </c>
      <c r="P768" s="128">
        <v>81</v>
      </c>
    </row>
    <row r="769" spans="1:16" x14ac:dyDescent="0.25">
      <c r="A769" s="126" t="s">
        <v>1455</v>
      </c>
      <c r="B769" s="127" t="s">
        <v>1456</v>
      </c>
      <c r="C769" s="127" t="s">
        <v>1511</v>
      </c>
      <c r="D769" s="126" t="s">
        <v>1512</v>
      </c>
      <c r="E769" s="128">
        <v>269</v>
      </c>
      <c r="F769" s="128">
        <v>137</v>
      </c>
      <c r="G769" s="128">
        <v>49</v>
      </c>
      <c r="H769" s="128">
        <v>83</v>
      </c>
      <c r="I769" s="128">
        <v>262</v>
      </c>
      <c r="J769" s="128">
        <v>137</v>
      </c>
      <c r="K769" s="128">
        <v>45</v>
      </c>
      <c r="L769" s="128">
        <v>80</v>
      </c>
      <c r="M769" s="128">
        <v>255</v>
      </c>
      <c r="N769" s="128">
        <v>137</v>
      </c>
      <c r="O769" s="128">
        <v>43</v>
      </c>
      <c r="P769" s="128">
        <v>75</v>
      </c>
    </row>
    <row r="770" spans="1:16" x14ac:dyDescent="0.25">
      <c r="A770" s="126" t="s">
        <v>1455</v>
      </c>
      <c r="B770" s="127" t="s">
        <v>1456</v>
      </c>
      <c r="C770" s="127" t="s">
        <v>1513</v>
      </c>
      <c r="D770" s="126" t="s">
        <v>1514</v>
      </c>
      <c r="E770" s="128">
        <v>3924</v>
      </c>
      <c r="F770" s="128">
        <v>1388</v>
      </c>
      <c r="G770" s="128">
        <v>2249</v>
      </c>
      <c r="H770" s="128">
        <v>287</v>
      </c>
      <c r="I770" s="128">
        <v>3869</v>
      </c>
      <c r="J770" s="128">
        <v>1379</v>
      </c>
      <c r="K770" s="128">
        <v>2208</v>
      </c>
      <c r="L770" s="128">
        <v>282</v>
      </c>
      <c r="M770" s="128">
        <v>3805</v>
      </c>
      <c r="N770" s="128">
        <v>1359</v>
      </c>
      <c r="O770" s="128">
        <v>2147</v>
      </c>
      <c r="P770" s="128">
        <v>299</v>
      </c>
    </row>
    <row r="771" spans="1:16" x14ac:dyDescent="0.25">
      <c r="A771" s="126" t="s">
        <v>1455</v>
      </c>
      <c r="B771" s="127" t="s">
        <v>1456</v>
      </c>
      <c r="C771" s="127" t="s">
        <v>2358</v>
      </c>
      <c r="D771" s="126" t="s">
        <v>2358</v>
      </c>
      <c r="E771" s="128">
        <v>12</v>
      </c>
      <c r="F771" s="128">
        <v>0</v>
      </c>
      <c r="G771" s="128">
        <v>6</v>
      </c>
      <c r="H771" s="128">
        <v>6</v>
      </c>
      <c r="I771" s="128">
        <v>6</v>
      </c>
      <c r="J771" s="128">
        <v>0</v>
      </c>
      <c r="K771" s="128">
        <v>4</v>
      </c>
      <c r="L771" s="128">
        <v>2</v>
      </c>
      <c r="M771" s="128">
        <v>5</v>
      </c>
      <c r="N771" s="128">
        <v>0</v>
      </c>
      <c r="O771" s="128">
        <v>3</v>
      </c>
      <c r="P771" s="128">
        <v>2</v>
      </c>
    </row>
    <row r="772" spans="1:16" x14ac:dyDescent="0.25">
      <c r="A772" s="126" t="s">
        <v>1515</v>
      </c>
      <c r="B772" s="127" t="s">
        <v>1516</v>
      </c>
      <c r="C772" s="127" t="s">
        <v>1519</v>
      </c>
      <c r="D772" s="126" t="s">
        <v>1520</v>
      </c>
      <c r="E772" s="128">
        <v>19029</v>
      </c>
      <c r="F772" s="128">
        <v>1778</v>
      </c>
      <c r="G772" s="128">
        <v>14309</v>
      </c>
      <c r="H772" s="128">
        <v>2942</v>
      </c>
      <c r="I772" s="128">
        <v>18946</v>
      </c>
      <c r="J772" s="128">
        <v>1777</v>
      </c>
      <c r="K772" s="128">
        <v>14238</v>
      </c>
      <c r="L772" s="128">
        <v>2931</v>
      </c>
      <c r="M772" s="128">
        <v>18780</v>
      </c>
      <c r="N772" s="128">
        <v>1796</v>
      </c>
      <c r="O772" s="128">
        <v>14130</v>
      </c>
      <c r="P772" s="128">
        <v>2854</v>
      </c>
    </row>
    <row r="773" spans="1:16" x14ac:dyDescent="0.25">
      <c r="A773" s="126" t="s">
        <v>1515</v>
      </c>
      <c r="B773" s="127" t="s">
        <v>1516</v>
      </c>
      <c r="C773" s="127" t="s">
        <v>1521</v>
      </c>
      <c r="D773" s="126" t="s">
        <v>1522</v>
      </c>
      <c r="E773" s="128">
        <v>2057</v>
      </c>
      <c r="F773" s="128">
        <v>149</v>
      </c>
      <c r="G773" s="128">
        <v>1768</v>
      </c>
      <c r="H773" s="128">
        <v>140</v>
      </c>
      <c r="I773" s="128">
        <v>2076</v>
      </c>
      <c r="J773" s="128">
        <v>148</v>
      </c>
      <c r="K773" s="128">
        <v>1760</v>
      </c>
      <c r="L773" s="128">
        <v>168</v>
      </c>
      <c r="M773" s="128">
        <v>2202</v>
      </c>
      <c r="N773" s="128">
        <v>151</v>
      </c>
      <c r="O773" s="128">
        <v>1896</v>
      </c>
      <c r="P773" s="128">
        <v>155</v>
      </c>
    </row>
    <row r="774" spans="1:16" x14ac:dyDescent="0.25">
      <c r="A774" s="126" t="s">
        <v>1515</v>
      </c>
      <c r="B774" s="127" t="s">
        <v>1516</v>
      </c>
      <c r="C774" s="127" t="s">
        <v>1523</v>
      </c>
      <c r="D774" s="126" t="s">
        <v>1524</v>
      </c>
      <c r="E774" s="128">
        <v>1667</v>
      </c>
      <c r="F774" s="128">
        <v>122</v>
      </c>
      <c r="G774" s="128">
        <v>1351</v>
      </c>
      <c r="H774" s="128">
        <v>194</v>
      </c>
      <c r="I774" s="128">
        <v>1690</v>
      </c>
      <c r="J774" s="128">
        <v>119</v>
      </c>
      <c r="K774" s="128">
        <v>1376</v>
      </c>
      <c r="L774" s="128">
        <v>195</v>
      </c>
      <c r="M774" s="128">
        <v>1705</v>
      </c>
      <c r="N774" s="128">
        <v>128</v>
      </c>
      <c r="O774" s="128">
        <v>1388</v>
      </c>
      <c r="P774" s="128">
        <v>189</v>
      </c>
    </row>
    <row r="775" spans="1:16" x14ac:dyDescent="0.25">
      <c r="A775" s="126" t="s">
        <v>1515</v>
      </c>
      <c r="B775" s="127" t="s">
        <v>1516</v>
      </c>
      <c r="C775" s="127" t="s">
        <v>1525</v>
      </c>
      <c r="D775" s="126" t="s">
        <v>1526</v>
      </c>
      <c r="E775" s="128">
        <v>3235</v>
      </c>
      <c r="F775" s="128">
        <v>791</v>
      </c>
      <c r="G775" s="128">
        <v>2066</v>
      </c>
      <c r="H775" s="128">
        <v>378</v>
      </c>
      <c r="I775" s="128">
        <v>3146</v>
      </c>
      <c r="J775" s="128">
        <v>751</v>
      </c>
      <c r="K775" s="128">
        <v>2012</v>
      </c>
      <c r="L775" s="128">
        <v>383</v>
      </c>
      <c r="M775" s="128">
        <v>3086</v>
      </c>
      <c r="N775" s="128">
        <v>754</v>
      </c>
      <c r="O775" s="128">
        <v>1959</v>
      </c>
      <c r="P775" s="128">
        <v>373</v>
      </c>
    </row>
    <row r="776" spans="1:16" x14ac:dyDescent="0.25">
      <c r="A776" s="126" t="s">
        <v>1515</v>
      </c>
      <c r="B776" s="127" t="s">
        <v>1516</v>
      </c>
      <c r="C776" s="127" t="s">
        <v>1527</v>
      </c>
      <c r="D776" s="126" t="s">
        <v>1528</v>
      </c>
      <c r="E776" s="128">
        <v>409</v>
      </c>
      <c r="F776" s="128">
        <v>118</v>
      </c>
      <c r="G776" s="128">
        <v>142</v>
      </c>
      <c r="H776" s="128">
        <v>149</v>
      </c>
      <c r="I776" s="128">
        <v>418</v>
      </c>
      <c r="J776" s="128">
        <v>118</v>
      </c>
      <c r="K776" s="128">
        <v>147</v>
      </c>
      <c r="L776" s="128">
        <v>153</v>
      </c>
      <c r="M776" s="128">
        <v>431</v>
      </c>
      <c r="N776" s="128">
        <v>124</v>
      </c>
      <c r="O776" s="128">
        <v>146</v>
      </c>
      <c r="P776" s="128">
        <v>161</v>
      </c>
    </row>
    <row r="777" spans="1:16" x14ac:dyDescent="0.25">
      <c r="A777" s="126" t="s">
        <v>1515</v>
      </c>
      <c r="B777" s="127" t="s">
        <v>1516</v>
      </c>
      <c r="C777" s="127" t="s">
        <v>1529</v>
      </c>
      <c r="D777" s="126" t="s">
        <v>1530</v>
      </c>
      <c r="E777" s="128">
        <v>4547</v>
      </c>
      <c r="F777" s="128">
        <v>402</v>
      </c>
      <c r="G777" s="128">
        <v>3490</v>
      </c>
      <c r="H777" s="128">
        <v>655</v>
      </c>
      <c r="I777" s="128">
        <v>4678</v>
      </c>
      <c r="J777" s="128">
        <v>408</v>
      </c>
      <c r="K777" s="128">
        <v>3586</v>
      </c>
      <c r="L777" s="128">
        <v>684</v>
      </c>
      <c r="M777" s="128">
        <v>4745</v>
      </c>
      <c r="N777" s="128">
        <v>412</v>
      </c>
      <c r="O777" s="128">
        <v>3629</v>
      </c>
      <c r="P777" s="128">
        <v>704</v>
      </c>
    </row>
    <row r="778" spans="1:16" x14ac:dyDescent="0.25">
      <c r="A778" s="126" t="s">
        <v>1515</v>
      </c>
      <c r="B778" s="127" t="s">
        <v>1516</v>
      </c>
      <c r="C778" s="127" t="s">
        <v>1531</v>
      </c>
      <c r="D778" s="126" t="s">
        <v>1532</v>
      </c>
      <c r="E778" s="128">
        <v>125</v>
      </c>
      <c r="F778" s="128">
        <v>96</v>
      </c>
      <c r="G778" s="128">
        <v>7</v>
      </c>
      <c r="H778" s="128">
        <v>22</v>
      </c>
      <c r="I778" s="128">
        <v>124</v>
      </c>
      <c r="J778" s="128">
        <v>97</v>
      </c>
      <c r="K778" s="128">
        <v>5</v>
      </c>
      <c r="L778" s="128">
        <v>22</v>
      </c>
      <c r="M778" s="128">
        <v>126</v>
      </c>
      <c r="N778" s="128">
        <v>100</v>
      </c>
      <c r="O778" s="128">
        <v>2</v>
      </c>
      <c r="P778" s="128">
        <v>24</v>
      </c>
    </row>
    <row r="779" spans="1:16" x14ac:dyDescent="0.25">
      <c r="A779" s="126" t="s">
        <v>1515</v>
      </c>
      <c r="B779" s="127" t="s">
        <v>1516</v>
      </c>
      <c r="C779" s="127" t="s">
        <v>1533</v>
      </c>
      <c r="D779" s="126" t="s">
        <v>1534</v>
      </c>
      <c r="E779" s="128">
        <v>375</v>
      </c>
      <c r="F779" s="128">
        <v>151</v>
      </c>
      <c r="G779" s="128">
        <v>98</v>
      </c>
      <c r="H779" s="128">
        <v>126</v>
      </c>
      <c r="I779" s="128">
        <v>370</v>
      </c>
      <c r="J779" s="128">
        <v>149</v>
      </c>
      <c r="K779" s="128">
        <v>92</v>
      </c>
      <c r="L779" s="128">
        <v>129</v>
      </c>
      <c r="M779" s="128">
        <v>375</v>
      </c>
      <c r="N779" s="128">
        <v>145</v>
      </c>
      <c r="O779" s="128">
        <v>91</v>
      </c>
      <c r="P779" s="128">
        <v>139</v>
      </c>
    </row>
    <row r="780" spans="1:16" x14ac:dyDescent="0.25">
      <c r="A780" s="126" t="s">
        <v>1515</v>
      </c>
      <c r="B780" s="127" t="s">
        <v>1516</v>
      </c>
      <c r="C780" s="127" t="s">
        <v>1535</v>
      </c>
      <c r="D780" s="126" t="s">
        <v>1536</v>
      </c>
      <c r="E780" s="128">
        <v>238</v>
      </c>
      <c r="F780" s="128">
        <v>88</v>
      </c>
      <c r="G780" s="128">
        <v>67</v>
      </c>
      <c r="H780" s="128">
        <v>83</v>
      </c>
      <c r="I780" s="128">
        <v>253</v>
      </c>
      <c r="J780" s="128">
        <v>90</v>
      </c>
      <c r="K780" s="128">
        <v>81</v>
      </c>
      <c r="L780" s="128">
        <v>82</v>
      </c>
      <c r="M780" s="128">
        <v>260</v>
      </c>
      <c r="N780" s="128">
        <v>93</v>
      </c>
      <c r="O780" s="128">
        <v>85</v>
      </c>
      <c r="P780" s="128">
        <v>82</v>
      </c>
    </row>
    <row r="781" spans="1:16" x14ac:dyDescent="0.25">
      <c r="A781" s="126" t="s">
        <v>1515</v>
      </c>
      <c r="B781" s="127" t="s">
        <v>1516</v>
      </c>
      <c r="C781" s="127" t="s">
        <v>1537</v>
      </c>
      <c r="D781" s="126" t="s">
        <v>1538</v>
      </c>
      <c r="E781" s="128">
        <v>805</v>
      </c>
      <c r="F781" s="128">
        <v>188</v>
      </c>
      <c r="G781" s="128">
        <v>396</v>
      </c>
      <c r="H781" s="128">
        <v>221</v>
      </c>
      <c r="I781" s="128">
        <v>781</v>
      </c>
      <c r="J781" s="128">
        <v>192</v>
      </c>
      <c r="K781" s="128">
        <v>369</v>
      </c>
      <c r="L781" s="128">
        <v>220</v>
      </c>
      <c r="M781" s="128">
        <v>773</v>
      </c>
      <c r="N781" s="128">
        <v>195</v>
      </c>
      <c r="O781" s="128">
        <v>368</v>
      </c>
      <c r="P781" s="128">
        <v>210</v>
      </c>
    </row>
    <row r="782" spans="1:16" x14ac:dyDescent="0.25">
      <c r="A782" s="126" t="s">
        <v>1515</v>
      </c>
      <c r="B782" s="127" t="s">
        <v>1516</v>
      </c>
      <c r="C782" s="127" t="s">
        <v>1539</v>
      </c>
      <c r="D782" s="126" t="s">
        <v>251</v>
      </c>
      <c r="E782" s="128">
        <v>8656</v>
      </c>
      <c r="F782" s="128">
        <v>1158</v>
      </c>
      <c r="G782" s="128">
        <v>5063</v>
      </c>
      <c r="H782" s="128">
        <v>2435</v>
      </c>
      <c r="I782" s="128">
        <v>8611</v>
      </c>
      <c r="J782" s="128">
        <v>1153</v>
      </c>
      <c r="K782" s="128">
        <v>5038</v>
      </c>
      <c r="L782" s="128">
        <v>2420</v>
      </c>
      <c r="M782" s="128">
        <v>8703</v>
      </c>
      <c r="N782" s="128">
        <v>1389</v>
      </c>
      <c r="O782" s="128">
        <v>4933</v>
      </c>
      <c r="P782" s="128">
        <v>2381</v>
      </c>
    </row>
    <row r="783" spans="1:16" x14ac:dyDescent="0.25">
      <c r="A783" s="126" t="s">
        <v>1515</v>
      </c>
      <c r="B783" s="127" t="s">
        <v>1516</v>
      </c>
      <c r="C783" s="127" t="s">
        <v>1540</v>
      </c>
      <c r="D783" s="126" t="s">
        <v>1481</v>
      </c>
      <c r="E783" s="128">
        <v>2210</v>
      </c>
      <c r="F783" s="128">
        <v>244</v>
      </c>
      <c r="G783" s="128">
        <v>1505</v>
      </c>
      <c r="H783" s="128">
        <v>461</v>
      </c>
      <c r="I783" s="128">
        <v>2270</v>
      </c>
      <c r="J783" s="128">
        <v>243</v>
      </c>
      <c r="K783" s="128">
        <v>1548</v>
      </c>
      <c r="L783" s="128">
        <v>479</v>
      </c>
      <c r="M783" s="128">
        <v>2302</v>
      </c>
      <c r="N783" s="128">
        <v>238</v>
      </c>
      <c r="O783" s="128">
        <v>1593</v>
      </c>
      <c r="P783" s="128">
        <v>471</v>
      </c>
    </row>
    <row r="784" spans="1:16" x14ac:dyDescent="0.25">
      <c r="A784" s="126" t="s">
        <v>1515</v>
      </c>
      <c r="B784" s="127" t="s">
        <v>1516</v>
      </c>
      <c r="C784" s="127" t="s">
        <v>1545</v>
      </c>
      <c r="D784" s="126" t="s">
        <v>1546</v>
      </c>
      <c r="E784" s="128">
        <v>617</v>
      </c>
      <c r="F784" s="128">
        <v>255</v>
      </c>
      <c r="G784" s="128">
        <v>144</v>
      </c>
      <c r="H784" s="128">
        <v>218</v>
      </c>
      <c r="I784" s="128">
        <v>605</v>
      </c>
      <c r="J784" s="128">
        <v>246</v>
      </c>
      <c r="K784" s="128">
        <v>142</v>
      </c>
      <c r="L784" s="128">
        <v>217</v>
      </c>
      <c r="M784" s="128">
        <v>632</v>
      </c>
      <c r="N784" s="128">
        <v>264</v>
      </c>
      <c r="O784" s="128">
        <v>147</v>
      </c>
      <c r="P784" s="128">
        <v>221</v>
      </c>
    </row>
    <row r="785" spans="1:16" x14ac:dyDescent="0.25">
      <c r="A785" s="126" t="s">
        <v>1515</v>
      </c>
      <c r="B785" s="127" t="s">
        <v>1516</v>
      </c>
      <c r="C785" s="127" t="s">
        <v>1549</v>
      </c>
      <c r="D785" s="126" t="s">
        <v>1550</v>
      </c>
      <c r="E785" s="128">
        <v>404</v>
      </c>
      <c r="F785" s="128">
        <v>183</v>
      </c>
      <c r="G785" s="128">
        <v>95</v>
      </c>
      <c r="H785" s="128">
        <v>126</v>
      </c>
      <c r="I785" s="128">
        <v>459</v>
      </c>
      <c r="J785" s="128">
        <v>182</v>
      </c>
      <c r="K785" s="128">
        <v>152</v>
      </c>
      <c r="L785" s="128">
        <v>125</v>
      </c>
      <c r="M785" s="128">
        <v>515</v>
      </c>
      <c r="N785" s="128">
        <v>183</v>
      </c>
      <c r="O785" s="128">
        <v>197</v>
      </c>
      <c r="P785" s="128">
        <v>135</v>
      </c>
    </row>
    <row r="786" spans="1:16" x14ac:dyDescent="0.25">
      <c r="A786" s="126" t="s">
        <v>1515</v>
      </c>
      <c r="B786" s="127" t="s">
        <v>1516</v>
      </c>
      <c r="C786" s="127" t="s">
        <v>1541</v>
      </c>
      <c r="D786" s="126" t="s">
        <v>1542</v>
      </c>
      <c r="E786" s="128">
        <v>1152</v>
      </c>
      <c r="F786" s="128">
        <v>81</v>
      </c>
      <c r="G786" s="128">
        <v>941</v>
      </c>
      <c r="H786" s="128">
        <v>130</v>
      </c>
      <c r="I786" s="128">
        <v>1168</v>
      </c>
      <c r="J786" s="128">
        <v>84</v>
      </c>
      <c r="K786" s="128">
        <v>960</v>
      </c>
      <c r="L786" s="128">
        <v>124</v>
      </c>
      <c r="M786" s="128">
        <v>1153</v>
      </c>
      <c r="N786" s="128">
        <v>84</v>
      </c>
      <c r="O786" s="128">
        <v>949</v>
      </c>
      <c r="P786" s="128">
        <v>120</v>
      </c>
    </row>
    <row r="787" spans="1:16" x14ac:dyDescent="0.25">
      <c r="A787" s="126" t="s">
        <v>1515</v>
      </c>
      <c r="B787" s="127" t="s">
        <v>1516</v>
      </c>
      <c r="C787" s="127" t="s">
        <v>1543</v>
      </c>
      <c r="D787" s="126" t="s">
        <v>1544</v>
      </c>
      <c r="E787" s="128">
        <v>757</v>
      </c>
      <c r="F787" s="128">
        <v>165</v>
      </c>
      <c r="G787" s="128">
        <v>399</v>
      </c>
      <c r="H787" s="128">
        <v>193</v>
      </c>
      <c r="I787" s="128">
        <v>782</v>
      </c>
      <c r="J787" s="128">
        <v>166</v>
      </c>
      <c r="K787" s="128">
        <v>428</v>
      </c>
      <c r="L787" s="128">
        <v>188</v>
      </c>
      <c r="M787" s="128">
        <v>781</v>
      </c>
      <c r="N787" s="128">
        <v>167</v>
      </c>
      <c r="O787" s="128">
        <v>413</v>
      </c>
      <c r="P787" s="128">
        <v>201</v>
      </c>
    </row>
    <row r="788" spans="1:16" x14ac:dyDescent="0.25">
      <c r="A788" s="126" t="s">
        <v>1515</v>
      </c>
      <c r="B788" s="127" t="s">
        <v>1516</v>
      </c>
      <c r="C788" s="127" t="s">
        <v>1551</v>
      </c>
      <c r="D788" s="126" t="s">
        <v>1552</v>
      </c>
      <c r="E788" s="128">
        <v>603</v>
      </c>
      <c r="F788" s="128">
        <v>127</v>
      </c>
      <c r="G788" s="128">
        <v>312</v>
      </c>
      <c r="H788" s="128">
        <v>164</v>
      </c>
      <c r="I788" s="128">
        <v>615</v>
      </c>
      <c r="J788" s="128">
        <v>130</v>
      </c>
      <c r="K788" s="128">
        <v>321</v>
      </c>
      <c r="L788" s="128">
        <v>164</v>
      </c>
      <c r="M788" s="128">
        <v>616</v>
      </c>
      <c r="N788" s="128">
        <v>133</v>
      </c>
      <c r="O788" s="128">
        <v>319</v>
      </c>
      <c r="P788" s="128">
        <v>164</v>
      </c>
    </row>
    <row r="789" spans="1:16" x14ac:dyDescent="0.25">
      <c r="A789" s="126" t="s">
        <v>1515</v>
      </c>
      <c r="B789" s="127" t="s">
        <v>1516</v>
      </c>
      <c r="C789" s="127" t="s">
        <v>1553</v>
      </c>
      <c r="D789" s="126" t="s">
        <v>1554</v>
      </c>
      <c r="E789" s="128">
        <v>15846</v>
      </c>
      <c r="F789" s="128">
        <v>778</v>
      </c>
      <c r="G789" s="128">
        <v>13647</v>
      </c>
      <c r="H789" s="128">
        <v>1421</v>
      </c>
      <c r="I789" s="128">
        <v>15739</v>
      </c>
      <c r="J789" s="128">
        <v>781</v>
      </c>
      <c r="K789" s="128">
        <v>13509</v>
      </c>
      <c r="L789" s="128">
        <v>1449</v>
      </c>
      <c r="M789" s="128">
        <v>15286</v>
      </c>
      <c r="N789" s="128">
        <v>790</v>
      </c>
      <c r="O789" s="128">
        <v>13126</v>
      </c>
      <c r="P789" s="128">
        <v>1370</v>
      </c>
    </row>
    <row r="790" spans="1:16" x14ac:dyDescent="0.25">
      <c r="A790" s="126" t="s">
        <v>1515</v>
      </c>
      <c r="B790" s="127" t="s">
        <v>1516</v>
      </c>
      <c r="C790" s="127" t="s">
        <v>1557</v>
      </c>
      <c r="D790" s="126" t="s">
        <v>1558</v>
      </c>
      <c r="E790" s="128">
        <v>686</v>
      </c>
      <c r="F790" s="128">
        <v>167</v>
      </c>
      <c r="G790" s="128">
        <v>335</v>
      </c>
      <c r="H790" s="128">
        <v>184</v>
      </c>
      <c r="I790" s="128">
        <v>679</v>
      </c>
      <c r="J790" s="128">
        <v>169</v>
      </c>
      <c r="K790" s="128">
        <v>320</v>
      </c>
      <c r="L790" s="128">
        <v>190</v>
      </c>
      <c r="M790" s="128">
        <v>661</v>
      </c>
      <c r="N790" s="128">
        <v>170</v>
      </c>
      <c r="O790" s="128">
        <v>300</v>
      </c>
      <c r="P790" s="128">
        <v>191</v>
      </c>
    </row>
    <row r="791" spans="1:16" x14ac:dyDescent="0.25">
      <c r="A791" s="126" t="s">
        <v>1515</v>
      </c>
      <c r="B791" s="127" t="s">
        <v>1516</v>
      </c>
      <c r="C791" s="127" t="s">
        <v>1555</v>
      </c>
      <c r="D791" s="126" t="s">
        <v>1556</v>
      </c>
      <c r="E791" s="128">
        <v>5231</v>
      </c>
      <c r="F791" s="128">
        <v>1213</v>
      </c>
      <c r="G791" s="128">
        <v>3304</v>
      </c>
      <c r="H791" s="128">
        <v>714</v>
      </c>
      <c r="I791" s="128">
        <v>5203</v>
      </c>
      <c r="J791" s="128">
        <v>1241</v>
      </c>
      <c r="K791" s="128">
        <v>3242</v>
      </c>
      <c r="L791" s="128">
        <v>720</v>
      </c>
      <c r="M791" s="128">
        <v>5110</v>
      </c>
      <c r="N791" s="128">
        <v>1250</v>
      </c>
      <c r="O791" s="128">
        <v>3133</v>
      </c>
      <c r="P791" s="128">
        <v>727</v>
      </c>
    </row>
    <row r="792" spans="1:16" x14ac:dyDescent="0.25">
      <c r="A792" s="126" t="s">
        <v>1515</v>
      </c>
      <c r="B792" s="127" t="s">
        <v>1516</v>
      </c>
      <c r="C792" s="127" t="s">
        <v>1559</v>
      </c>
      <c r="D792" s="126" t="s">
        <v>862</v>
      </c>
      <c r="E792" s="128">
        <v>1164</v>
      </c>
      <c r="F792" s="128">
        <v>199</v>
      </c>
      <c r="G792" s="128">
        <v>780</v>
      </c>
      <c r="H792" s="128">
        <v>185</v>
      </c>
      <c r="I792" s="128">
        <v>818</v>
      </c>
      <c r="J792" s="128">
        <v>183</v>
      </c>
      <c r="K792" s="128">
        <v>448</v>
      </c>
      <c r="L792" s="128">
        <v>187</v>
      </c>
      <c r="M792" s="128">
        <v>813</v>
      </c>
      <c r="N792" s="128">
        <v>170</v>
      </c>
      <c r="O792" s="128">
        <v>454</v>
      </c>
      <c r="P792" s="128">
        <v>189</v>
      </c>
    </row>
    <row r="793" spans="1:16" x14ac:dyDescent="0.25">
      <c r="A793" s="126" t="s">
        <v>1515</v>
      </c>
      <c r="B793" s="127" t="s">
        <v>1516</v>
      </c>
      <c r="C793" s="127" t="s">
        <v>1560</v>
      </c>
      <c r="D793" s="126" t="s">
        <v>1561</v>
      </c>
      <c r="E793" s="128">
        <v>2225</v>
      </c>
      <c r="F793" s="128">
        <v>464</v>
      </c>
      <c r="G793" s="128">
        <v>1103</v>
      </c>
      <c r="H793" s="128">
        <v>658</v>
      </c>
      <c r="I793" s="128">
        <v>2249</v>
      </c>
      <c r="J793" s="128">
        <v>471</v>
      </c>
      <c r="K793" s="128">
        <v>1110</v>
      </c>
      <c r="L793" s="128">
        <v>668</v>
      </c>
      <c r="M793" s="128">
        <v>2221</v>
      </c>
      <c r="N793" s="128">
        <v>477</v>
      </c>
      <c r="O793" s="128">
        <v>1095</v>
      </c>
      <c r="P793" s="128">
        <v>649</v>
      </c>
    </row>
    <row r="794" spans="1:16" x14ac:dyDescent="0.25">
      <c r="A794" s="126" t="s">
        <v>1515</v>
      </c>
      <c r="B794" s="127" t="s">
        <v>1516</v>
      </c>
      <c r="C794" s="127" t="s">
        <v>1562</v>
      </c>
      <c r="D794" s="126" t="s">
        <v>1563</v>
      </c>
      <c r="E794" s="128">
        <v>1897</v>
      </c>
      <c r="F794" s="128">
        <v>240</v>
      </c>
      <c r="G794" s="128">
        <v>1410</v>
      </c>
      <c r="H794" s="128">
        <v>247</v>
      </c>
      <c r="I794" s="128">
        <v>1893</v>
      </c>
      <c r="J794" s="128">
        <v>236</v>
      </c>
      <c r="K794" s="128">
        <v>1403</v>
      </c>
      <c r="L794" s="128">
        <v>254</v>
      </c>
      <c r="M794" s="128">
        <v>1844</v>
      </c>
      <c r="N794" s="128">
        <v>237</v>
      </c>
      <c r="O794" s="128">
        <v>1336</v>
      </c>
      <c r="P794" s="128">
        <v>271</v>
      </c>
    </row>
    <row r="795" spans="1:16" x14ac:dyDescent="0.25">
      <c r="A795" s="126" t="s">
        <v>1515</v>
      </c>
      <c r="B795" s="127" t="s">
        <v>1516</v>
      </c>
      <c r="C795" s="127" t="s">
        <v>1564</v>
      </c>
      <c r="D795" s="126" t="s">
        <v>1565</v>
      </c>
      <c r="E795" s="128">
        <v>562</v>
      </c>
      <c r="F795" s="128">
        <v>146</v>
      </c>
      <c r="G795" s="128">
        <v>215</v>
      </c>
      <c r="H795" s="128">
        <v>201</v>
      </c>
      <c r="I795" s="128">
        <v>563</v>
      </c>
      <c r="J795" s="128">
        <v>149</v>
      </c>
      <c r="K795" s="128">
        <v>212</v>
      </c>
      <c r="L795" s="128">
        <v>202</v>
      </c>
      <c r="M795" s="128">
        <v>582</v>
      </c>
      <c r="N795" s="128">
        <v>147</v>
      </c>
      <c r="O795" s="128">
        <v>228</v>
      </c>
      <c r="P795" s="128">
        <v>207</v>
      </c>
    </row>
    <row r="796" spans="1:16" x14ac:dyDescent="0.25">
      <c r="A796" s="126" t="s">
        <v>1515</v>
      </c>
      <c r="B796" s="127" t="s">
        <v>1516</v>
      </c>
      <c r="C796" s="127" t="s">
        <v>1566</v>
      </c>
      <c r="D796" s="126" t="s">
        <v>1567</v>
      </c>
      <c r="E796" s="128">
        <v>123</v>
      </c>
      <c r="F796" s="128">
        <v>41</v>
      </c>
      <c r="G796" s="128">
        <v>36</v>
      </c>
      <c r="H796" s="128">
        <v>46</v>
      </c>
      <c r="I796" s="128">
        <v>117</v>
      </c>
      <c r="J796" s="128">
        <v>40</v>
      </c>
      <c r="K796" s="128">
        <v>31</v>
      </c>
      <c r="L796" s="128">
        <v>46</v>
      </c>
      <c r="M796" s="128">
        <v>117</v>
      </c>
      <c r="N796" s="128">
        <v>41</v>
      </c>
      <c r="O796" s="128">
        <v>28</v>
      </c>
      <c r="P796" s="128">
        <v>48</v>
      </c>
    </row>
    <row r="797" spans="1:16" x14ac:dyDescent="0.25">
      <c r="A797" s="126" t="s">
        <v>1515</v>
      </c>
      <c r="B797" s="127" t="s">
        <v>1516</v>
      </c>
      <c r="C797" s="127" t="s">
        <v>1568</v>
      </c>
      <c r="D797" s="126" t="s">
        <v>1001</v>
      </c>
      <c r="E797" s="128">
        <v>4089</v>
      </c>
      <c r="F797" s="128">
        <v>451</v>
      </c>
      <c r="G797" s="128">
        <v>2964</v>
      </c>
      <c r="H797" s="128">
        <v>674</v>
      </c>
      <c r="I797" s="128">
        <v>3905</v>
      </c>
      <c r="J797" s="128">
        <v>438</v>
      </c>
      <c r="K797" s="128">
        <v>2787</v>
      </c>
      <c r="L797" s="128">
        <v>680</v>
      </c>
      <c r="M797" s="128">
        <v>4024</v>
      </c>
      <c r="N797" s="128">
        <v>427</v>
      </c>
      <c r="O797" s="128">
        <v>2933</v>
      </c>
      <c r="P797" s="128">
        <v>664</v>
      </c>
    </row>
    <row r="798" spans="1:16" x14ac:dyDescent="0.25">
      <c r="A798" s="126" t="s">
        <v>1515</v>
      </c>
      <c r="B798" s="127" t="s">
        <v>1516</v>
      </c>
      <c r="C798" s="127" t="s">
        <v>1547</v>
      </c>
      <c r="D798" s="126" t="s">
        <v>1548</v>
      </c>
      <c r="E798" s="128">
        <v>381</v>
      </c>
      <c r="F798" s="128">
        <v>88</v>
      </c>
      <c r="G798" s="128">
        <v>106</v>
      </c>
      <c r="H798" s="128">
        <v>187</v>
      </c>
      <c r="I798" s="128">
        <v>383</v>
      </c>
      <c r="J798" s="128">
        <v>90</v>
      </c>
      <c r="K798" s="128">
        <v>104</v>
      </c>
      <c r="L798" s="128">
        <v>189</v>
      </c>
      <c r="M798" s="128">
        <v>390</v>
      </c>
      <c r="N798" s="128">
        <v>88</v>
      </c>
      <c r="O798" s="128">
        <v>108</v>
      </c>
      <c r="P798" s="128">
        <v>194</v>
      </c>
    </row>
    <row r="799" spans="1:16" x14ac:dyDescent="0.25">
      <c r="A799" s="126" t="s">
        <v>1515</v>
      </c>
      <c r="B799" s="127" t="s">
        <v>1516</v>
      </c>
      <c r="C799" s="127" t="s">
        <v>1517</v>
      </c>
      <c r="D799" s="126" t="s">
        <v>1518</v>
      </c>
      <c r="E799" s="128">
        <v>177671</v>
      </c>
      <c r="F799" s="128">
        <v>18470</v>
      </c>
      <c r="G799" s="128">
        <v>128727</v>
      </c>
      <c r="H799" s="128">
        <v>30474</v>
      </c>
      <c r="I799" s="128">
        <v>178553</v>
      </c>
      <c r="J799" s="128">
        <v>19593</v>
      </c>
      <c r="K799" s="128">
        <v>128216</v>
      </c>
      <c r="L799" s="128">
        <v>30744</v>
      </c>
      <c r="M799" s="128">
        <v>182617</v>
      </c>
      <c r="N799" s="128">
        <v>24016</v>
      </c>
      <c r="O799" s="128">
        <v>128476</v>
      </c>
      <c r="P799" s="128">
        <v>30125</v>
      </c>
    </row>
    <row r="800" spans="1:16" x14ac:dyDescent="0.25">
      <c r="A800" s="126" t="s">
        <v>1515</v>
      </c>
      <c r="B800" s="127" t="s">
        <v>1516</v>
      </c>
      <c r="C800" s="127" t="s">
        <v>1569</v>
      </c>
      <c r="D800" s="126" t="s">
        <v>1570</v>
      </c>
      <c r="E800" s="128">
        <v>830</v>
      </c>
      <c r="F800" s="128">
        <v>283</v>
      </c>
      <c r="G800" s="128">
        <v>247</v>
      </c>
      <c r="H800" s="128">
        <v>300</v>
      </c>
      <c r="I800" s="128">
        <v>810</v>
      </c>
      <c r="J800" s="128">
        <v>279</v>
      </c>
      <c r="K800" s="128">
        <v>238</v>
      </c>
      <c r="L800" s="128">
        <v>293</v>
      </c>
      <c r="M800" s="128">
        <v>803</v>
      </c>
      <c r="N800" s="128">
        <v>274</v>
      </c>
      <c r="O800" s="128">
        <v>242</v>
      </c>
      <c r="P800" s="128">
        <v>287</v>
      </c>
    </row>
    <row r="801" spans="1:16" x14ac:dyDescent="0.25">
      <c r="A801" s="126" t="s">
        <v>1515</v>
      </c>
      <c r="B801" s="127" t="s">
        <v>1516</v>
      </c>
      <c r="C801" s="127" t="s">
        <v>2358</v>
      </c>
      <c r="D801" s="126" t="s">
        <v>2358</v>
      </c>
      <c r="E801" s="128">
        <v>10</v>
      </c>
      <c r="F801" s="128">
        <v>0</v>
      </c>
      <c r="G801" s="128">
        <v>4</v>
      </c>
      <c r="H801" s="128">
        <v>6</v>
      </c>
      <c r="I801" s="128">
        <v>6</v>
      </c>
      <c r="J801" s="128">
        <v>0</v>
      </c>
      <c r="K801" s="128">
        <v>3</v>
      </c>
      <c r="L801" s="128">
        <v>3</v>
      </c>
      <c r="M801" s="128">
        <v>2</v>
      </c>
      <c r="N801" s="128">
        <v>0</v>
      </c>
      <c r="O801" s="128">
        <v>0</v>
      </c>
      <c r="P801" s="128">
        <v>2</v>
      </c>
    </row>
    <row r="802" spans="1:16" x14ac:dyDescent="0.25">
      <c r="A802" s="126" t="s">
        <v>1571</v>
      </c>
      <c r="B802" s="127" t="s">
        <v>291</v>
      </c>
      <c r="C802" s="127" t="s">
        <v>1574</v>
      </c>
      <c r="D802" s="126" t="s">
        <v>1068</v>
      </c>
      <c r="E802" s="128">
        <v>789</v>
      </c>
      <c r="F802" s="128">
        <v>218</v>
      </c>
      <c r="G802" s="128">
        <v>336</v>
      </c>
      <c r="H802" s="128">
        <v>235</v>
      </c>
      <c r="I802" s="128">
        <v>812</v>
      </c>
      <c r="J802" s="128">
        <v>217</v>
      </c>
      <c r="K802" s="128">
        <v>367</v>
      </c>
      <c r="L802" s="128">
        <v>228</v>
      </c>
      <c r="M802" s="128">
        <v>852</v>
      </c>
      <c r="N802" s="128">
        <v>218</v>
      </c>
      <c r="O802" s="128">
        <v>409</v>
      </c>
      <c r="P802" s="128">
        <v>225</v>
      </c>
    </row>
    <row r="803" spans="1:16" x14ac:dyDescent="0.25">
      <c r="A803" s="126" t="s">
        <v>1571</v>
      </c>
      <c r="B803" s="127" t="s">
        <v>291</v>
      </c>
      <c r="C803" s="127" t="s">
        <v>1575</v>
      </c>
      <c r="D803" s="126" t="s">
        <v>1576</v>
      </c>
      <c r="E803" s="128">
        <v>295</v>
      </c>
      <c r="F803" s="128">
        <v>131</v>
      </c>
      <c r="G803" s="128">
        <v>55</v>
      </c>
      <c r="H803" s="128">
        <v>109</v>
      </c>
      <c r="I803" s="128">
        <v>292</v>
      </c>
      <c r="J803" s="128">
        <v>130</v>
      </c>
      <c r="K803" s="128">
        <v>51</v>
      </c>
      <c r="L803" s="128">
        <v>111</v>
      </c>
      <c r="M803" s="128">
        <v>287</v>
      </c>
      <c r="N803" s="128">
        <v>131</v>
      </c>
      <c r="O803" s="128">
        <v>45</v>
      </c>
      <c r="P803" s="128">
        <v>111</v>
      </c>
    </row>
    <row r="804" spans="1:16" x14ac:dyDescent="0.25">
      <c r="A804" s="126" t="s">
        <v>1571</v>
      </c>
      <c r="B804" s="127" t="s">
        <v>291</v>
      </c>
      <c r="C804" s="127" t="s">
        <v>1577</v>
      </c>
      <c r="D804" s="126" t="s">
        <v>1578</v>
      </c>
      <c r="E804" s="128">
        <v>300</v>
      </c>
      <c r="F804" s="128">
        <v>166</v>
      </c>
      <c r="G804" s="128">
        <v>36</v>
      </c>
      <c r="H804" s="128">
        <v>98</v>
      </c>
      <c r="I804" s="128">
        <v>301</v>
      </c>
      <c r="J804" s="128">
        <v>168</v>
      </c>
      <c r="K804" s="128">
        <v>27</v>
      </c>
      <c r="L804" s="128">
        <v>106</v>
      </c>
      <c r="M804" s="128">
        <v>299</v>
      </c>
      <c r="N804" s="128">
        <v>168</v>
      </c>
      <c r="O804" s="128">
        <v>31</v>
      </c>
      <c r="P804" s="128">
        <v>100</v>
      </c>
    </row>
    <row r="805" spans="1:16" x14ac:dyDescent="0.25">
      <c r="A805" s="126" t="s">
        <v>1571</v>
      </c>
      <c r="B805" s="127" t="s">
        <v>291</v>
      </c>
      <c r="C805" s="127" t="s">
        <v>1579</v>
      </c>
      <c r="D805" s="126" t="s">
        <v>1580</v>
      </c>
      <c r="E805" s="128">
        <v>280</v>
      </c>
      <c r="F805" s="128">
        <v>190</v>
      </c>
      <c r="G805" s="128">
        <v>28</v>
      </c>
      <c r="H805" s="128">
        <v>62</v>
      </c>
      <c r="I805" s="128">
        <v>269</v>
      </c>
      <c r="J805" s="128">
        <v>191</v>
      </c>
      <c r="K805" s="128">
        <v>20</v>
      </c>
      <c r="L805" s="128">
        <v>58</v>
      </c>
      <c r="M805" s="128">
        <v>259</v>
      </c>
      <c r="N805" s="128">
        <v>190</v>
      </c>
      <c r="O805" s="128">
        <v>20</v>
      </c>
      <c r="P805" s="128">
        <v>49</v>
      </c>
    </row>
    <row r="806" spans="1:16" x14ac:dyDescent="0.25">
      <c r="A806" s="126" t="s">
        <v>1571</v>
      </c>
      <c r="B806" s="127" t="s">
        <v>291</v>
      </c>
      <c r="C806" s="127" t="s">
        <v>1581</v>
      </c>
      <c r="D806" s="126" t="s">
        <v>1582</v>
      </c>
      <c r="E806" s="128">
        <v>1403</v>
      </c>
      <c r="F806" s="128">
        <v>760</v>
      </c>
      <c r="G806" s="128">
        <v>393</v>
      </c>
      <c r="H806" s="128">
        <v>250</v>
      </c>
      <c r="I806" s="128">
        <v>1405</v>
      </c>
      <c r="J806" s="128">
        <v>760</v>
      </c>
      <c r="K806" s="128">
        <v>373</v>
      </c>
      <c r="L806" s="128">
        <v>272</v>
      </c>
      <c r="M806" s="128">
        <v>1353</v>
      </c>
      <c r="N806" s="128">
        <v>760</v>
      </c>
      <c r="O806" s="128">
        <v>278</v>
      </c>
      <c r="P806" s="128">
        <v>315</v>
      </c>
    </row>
    <row r="807" spans="1:16" x14ac:dyDescent="0.25">
      <c r="A807" s="126" t="s">
        <v>1571</v>
      </c>
      <c r="B807" s="127" t="s">
        <v>291</v>
      </c>
      <c r="C807" s="127" t="s">
        <v>1583</v>
      </c>
      <c r="D807" s="127" t="s">
        <v>551</v>
      </c>
      <c r="E807" s="128">
        <v>450</v>
      </c>
      <c r="F807" s="128">
        <v>152</v>
      </c>
      <c r="G807" s="128">
        <v>220</v>
      </c>
      <c r="H807" s="128">
        <v>78</v>
      </c>
      <c r="I807" s="128">
        <v>260</v>
      </c>
      <c r="J807" s="128">
        <v>152</v>
      </c>
      <c r="K807" s="128">
        <v>35</v>
      </c>
      <c r="L807" s="128">
        <v>73</v>
      </c>
      <c r="M807" s="128">
        <v>449</v>
      </c>
      <c r="N807" s="128">
        <v>152</v>
      </c>
      <c r="O807" s="128">
        <v>219</v>
      </c>
      <c r="P807" s="128">
        <v>78</v>
      </c>
    </row>
    <row r="808" spans="1:16" x14ac:dyDescent="0.25">
      <c r="A808" s="126" t="s">
        <v>1571</v>
      </c>
      <c r="B808" s="127" t="s">
        <v>291</v>
      </c>
      <c r="C808" s="127" t="s">
        <v>1584</v>
      </c>
      <c r="D808" s="126" t="s">
        <v>1585</v>
      </c>
      <c r="E808" s="128">
        <v>821</v>
      </c>
      <c r="F808" s="128">
        <v>357</v>
      </c>
      <c r="G808" s="128">
        <v>191</v>
      </c>
      <c r="H808" s="128">
        <v>273</v>
      </c>
      <c r="I808" s="128">
        <v>814</v>
      </c>
      <c r="J808" s="128">
        <v>356</v>
      </c>
      <c r="K808" s="128">
        <v>179</v>
      </c>
      <c r="L808" s="128">
        <v>279</v>
      </c>
      <c r="M808" s="128">
        <v>782</v>
      </c>
      <c r="N808" s="128">
        <v>360</v>
      </c>
      <c r="O808" s="128">
        <v>154</v>
      </c>
      <c r="P808" s="128">
        <v>268</v>
      </c>
    </row>
    <row r="809" spans="1:16" x14ac:dyDescent="0.25">
      <c r="A809" s="126" t="s">
        <v>1571</v>
      </c>
      <c r="B809" s="127" t="s">
        <v>291</v>
      </c>
      <c r="C809" s="127" t="s">
        <v>1599</v>
      </c>
      <c r="D809" s="126" t="s">
        <v>1600</v>
      </c>
      <c r="E809" s="128">
        <v>800</v>
      </c>
      <c r="F809" s="128">
        <v>283</v>
      </c>
      <c r="G809" s="128">
        <v>325</v>
      </c>
      <c r="H809" s="128">
        <v>192</v>
      </c>
      <c r="I809" s="128">
        <v>814</v>
      </c>
      <c r="J809" s="128">
        <v>285</v>
      </c>
      <c r="K809" s="128">
        <v>338</v>
      </c>
      <c r="L809" s="128">
        <v>191</v>
      </c>
      <c r="M809" s="128">
        <v>778</v>
      </c>
      <c r="N809" s="128">
        <v>290</v>
      </c>
      <c r="O809" s="128">
        <v>301</v>
      </c>
      <c r="P809" s="128">
        <v>187</v>
      </c>
    </row>
    <row r="810" spans="1:16" x14ac:dyDescent="0.25">
      <c r="A810" s="126" t="s">
        <v>1571</v>
      </c>
      <c r="B810" s="127" t="s">
        <v>291</v>
      </c>
      <c r="C810" s="127" t="s">
        <v>1586</v>
      </c>
      <c r="D810" s="126" t="s">
        <v>1587</v>
      </c>
      <c r="E810" s="128">
        <v>252</v>
      </c>
      <c r="F810" s="128">
        <v>137</v>
      </c>
      <c r="G810" s="128">
        <v>8</v>
      </c>
      <c r="H810" s="128">
        <v>107</v>
      </c>
      <c r="I810" s="128">
        <v>265</v>
      </c>
      <c r="J810" s="128">
        <v>136</v>
      </c>
      <c r="K810" s="128">
        <v>21</v>
      </c>
      <c r="L810" s="128">
        <v>108</v>
      </c>
      <c r="M810" s="128">
        <v>251</v>
      </c>
      <c r="N810" s="128">
        <v>137</v>
      </c>
      <c r="O810" s="128">
        <v>11</v>
      </c>
      <c r="P810" s="128">
        <v>103</v>
      </c>
    </row>
    <row r="811" spans="1:16" x14ac:dyDescent="0.25">
      <c r="A811" s="126" t="s">
        <v>1571</v>
      </c>
      <c r="B811" s="127" t="s">
        <v>291</v>
      </c>
      <c r="C811" s="127" t="s">
        <v>1588</v>
      </c>
      <c r="D811" s="126" t="s">
        <v>1589</v>
      </c>
      <c r="E811" s="128">
        <v>417</v>
      </c>
      <c r="F811" s="128">
        <v>201</v>
      </c>
      <c r="G811" s="128">
        <v>58</v>
      </c>
      <c r="H811" s="128">
        <v>158</v>
      </c>
      <c r="I811" s="128">
        <v>451</v>
      </c>
      <c r="J811" s="128">
        <v>207</v>
      </c>
      <c r="K811" s="128">
        <v>83</v>
      </c>
      <c r="L811" s="128">
        <v>161</v>
      </c>
      <c r="M811" s="128">
        <v>416</v>
      </c>
      <c r="N811" s="128">
        <v>206</v>
      </c>
      <c r="O811" s="128">
        <v>56</v>
      </c>
      <c r="P811" s="128">
        <v>154</v>
      </c>
    </row>
    <row r="812" spans="1:16" x14ac:dyDescent="0.25">
      <c r="A812" s="126" t="s">
        <v>1571</v>
      </c>
      <c r="B812" s="127" t="s">
        <v>291</v>
      </c>
      <c r="C812" s="127" t="s">
        <v>1590</v>
      </c>
      <c r="D812" s="126" t="s">
        <v>1591</v>
      </c>
      <c r="E812" s="128">
        <v>306</v>
      </c>
      <c r="F812" s="128">
        <v>108</v>
      </c>
      <c r="G812" s="128">
        <v>27</v>
      </c>
      <c r="H812" s="128">
        <v>171</v>
      </c>
      <c r="I812" s="128">
        <v>318</v>
      </c>
      <c r="J812" s="128">
        <v>111</v>
      </c>
      <c r="K812" s="128">
        <v>32</v>
      </c>
      <c r="L812" s="128">
        <v>175</v>
      </c>
      <c r="M812" s="128">
        <v>348</v>
      </c>
      <c r="N812" s="128">
        <v>107</v>
      </c>
      <c r="O812" s="128">
        <v>65</v>
      </c>
      <c r="P812" s="128">
        <v>176</v>
      </c>
    </row>
    <row r="813" spans="1:16" x14ac:dyDescent="0.25">
      <c r="A813" s="126" t="s">
        <v>1571</v>
      </c>
      <c r="B813" s="127" t="s">
        <v>291</v>
      </c>
      <c r="C813" s="127" t="s">
        <v>1592</v>
      </c>
      <c r="D813" s="126" t="s">
        <v>469</v>
      </c>
      <c r="E813" s="128">
        <v>534</v>
      </c>
      <c r="F813" s="128">
        <v>257</v>
      </c>
      <c r="G813" s="128">
        <v>98</v>
      </c>
      <c r="H813" s="128">
        <v>179</v>
      </c>
      <c r="I813" s="128">
        <v>551</v>
      </c>
      <c r="J813" s="128">
        <v>260</v>
      </c>
      <c r="K813" s="128">
        <v>111</v>
      </c>
      <c r="L813" s="128">
        <v>180</v>
      </c>
      <c r="M813" s="128">
        <v>536</v>
      </c>
      <c r="N813" s="128">
        <v>257</v>
      </c>
      <c r="O813" s="128">
        <v>105</v>
      </c>
      <c r="P813" s="128">
        <v>174</v>
      </c>
    </row>
    <row r="814" spans="1:16" x14ac:dyDescent="0.25">
      <c r="A814" s="126" t="s">
        <v>1571</v>
      </c>
      <c r="B814" s="127" t="s">
        <v>291</v>
      </c>
      <c r="C814" s="127" t="s">
        <v>1593</v>
      </c>
      <c r="D814" s="126" t="s">
        <v>1594</v>
      </c>
      <c r="E814" s="128">
        <v>284</v>
      </c>
      <c r="F814" s="128">
        <v>120</v>
      </c>
      <c r="G814" s="128">
        <v>14</v>
      </c>
      <c r="H814" s="128">
        <v>150</v>
      </c>
      <c r="I814" s="128">
        <v>282</v>
      </c>
      <c r="J814" s="128">
        <v>120</v>
      </c>
      <c r="K814" s="128">
        <v>12</v>
      </c>
      <c r="L814" s="128">
        <v>150</v>
      </c>
      <c r="M814" s="128">
        <v>288</v>
      </c>
      <c r="N814" s="128">
        <v>120</v>
      </c>
      <c r="O814" s="128">
        <v>9</v>
      </c>
      <c r="P814" s="128">
        <v>159</v>
      </c>
    </row>
    <row r="815" spans="1:16" x14ac:dyDescent="0.25">
      <c r="A815" s="126" t="s">
        <v>1571</v>
      </c>
      <c r="B815" s="127" t="s">
        <v>291</v>
      </c>
      <c r="C815" s="127" t="s">
        <v>1595</v>
      </c>
      <c r="D815" s="126" t="s">
        <v>1596</v>
      </c>
      <c r="E815" s="128">
        <v>1526</v>
      </c>
      <c r="F815" s="128">
        <v>560</v>
      </c>
      <c r="G815" s="128">
        <v>488</v>
      </c>
      <c r="H815" s="128">
        <v>478</v>
      </c>
      <c r="I815" s="128">
        <v>1331</v>
      </c>
      <c r="J815" s="128">
        <v>562</v>
      </c>
      <c r="K815" s="128">
        <v>315</v>
      </c>
      <c r="L815" s="128">
        <v>454</v>
      </c>
      <c r="M815" s="128">
        <v>1313</v>
      </c>
      <c r="N815" s="128">
        <v>567</v>
      </c>
      <c r="O815" s="128">
        <v>313</v>
      </c>
      <c r="P815" s="128">
        <v>433</v>
      </c>
    </row>
    <row r="816" spans="1:16" x14ac:dyDescent="0.25">
      <c r="A816" s="126" t="s">
        <v>1571</v>
      </c>
      <c r="B816" s="127" t="s">
        <v>291</v>
      </c>
      <c r="C816" s="127" t="s">
        <v>1597</v>
      </c>
      <c r="D816" s="126" t="s">
        <v>1598</v>
      </c>
      <c r="E816" s="128">
        <v>375</v>
      </c>
      <c r="F816" s="128">
        <v>156</v>
      </c>
      <c r="G816" s="128">
        <v>47</v>
      </c>
      <c r="H816" s="128">
        <v>172</v>
      </c>
      <c r="I816" s="128">
        <v>365</v>
      </c>
      <c r="J816" s="128">
        <v>157</v>
      </c>
      <c r="K816" s="128">
        <v>45</v>
      </c>
      <c r="L816" s="128">
        <v>163</v>
      </c>
      <c r="M816" s="128">
        <v>348</v>
      </c>
      <c r="N816" s="128">
        <v>159</v>
      </c>
      <c r="O816" s="128">
        <v>40</v>
      </c>
      <c r="P816" s="128">
        <v>149</v>
      </c>
    </row>
    <row r="817" spans="1:16" x14ac:dyDescent="0.25">
      <c r="A817" s="126" t="s">
        <v>1571</v>
      </c>
      <c r="B817" s="127" t="s">
        <v>291</v>
      </c>
      <c r="C817" s="127" t="s">
        <v>1601</v>
      </c>
      <c r="D817" s="126" t="s">
        <v>1602</v>
      </c>
      <c r="E817" s="128">
        <v>933</v>
      </c>
      <c r="F817" s="128">
        <v>442</v>
      </c>
      <c r="G817" s="128">
        <v>153</v>
      </c>
      <c r="H817" s="128">
        <v>338</v>
      </c>
      <c r="I817" s="128">
        <v>933</v>
      </c>
      <c r="J817" s="128">
        <v>440</v>
      </c>
      <c r="K817" s="128">
        <v>155</v>
      </c>
      <c r="L817" s="128">
        <v>338</v>
      </c>
      <c r="M817" s="128">
        <v>899</v>
      </c>
      <c r="N817" s="128">
        <v>407</v>
      </c>
      <c r="O817" s="128">
        <v>147</v>
      </c>
      <c r="P817" s="128">
        <v>345</v>
      </c>
    </row>
    <row r="818" spans="1:16" x14ac:dyDescent="0.25">
      <c r="A818" s="126" t="s">
        <v>1571</v>
      </c>
      <c r="B818" s="127" t="s">
        <v>291</v>
      </c>
      <c r="C818" s="127" t="s">
        <v>1603</v>
      </c>
      <c r="D818" s="126" t="s">
        <v>1604</v>
      </c>
      <c r="E818" s="128">
        <v>240</v>
      </c>
      <c r="F818" s="128">
        <v>97</v>
      </c>
      <c r="G818" s="128">
        <v>11</v>
      </c>
      <c r="H818" s="128">
        <v>132</v>
      </c>
      <c r="I818" s="128">
        <v>232</v>
      </c>
      <c r="J818" s="128">
        <v>97</v>
      </c>
      <c r="K818" s="128">
        <v>10</v>
      </c>
      <c r="L818" s="128">
        <v>125</v>
      </c>
      <c r="M818" s="128">
        <v>239</v>
      </c>
      <c r="N818" s="128">
        <v>97</v>
      </c>
      <c r="O818" s="128">
        <v>14</v>
      </c>
      <c r="P818" s="128">
        <v>128</v>
      </c>
    </row>
    <row r="819" spans="1:16" x14ac:dyDescent="0.25">
      <c r="A819" s="126" t="s">
        <v>1571</v>
      </c>
      <c r="B819" s="127" t="s">
        <v>291</v>
      </c>
      <c r="C819" s="127" t="s">
        <v>1605</v>
      </c>
      <c r="D819" s="126" t="s">
        <v>1606</v>
      </c>
      <c r="E819" s="128">
        <v>292</v>
      </c>
      <c r="F819" s="128">
        <v>148</v>
      </c>
      <c r="G819" s="128">
        <v>16</v>
      </c>
      <c r="H819" s="128">
        <v>128</v>
      </c>
      <c r="I819" s="128">
        <v>286</v>
      </c>
      <c r="J819" s="128">
        <v>147</v>
      </c>
      <c r="K819" s="128">
        <v>19</v>
      </c>
      <c r="L819" s="128">
        <v>120</v>
      </c>
      <c r="M819" s="128">
        <v>283</v>
      </c>
      <c r="N819" s="128">
        <v>148</v>
      </c>
      <c r="O819" s="128">
        <v>20</v>
      </c>
      <c r="P819" s="128">
        <v>115</v>
      </c>
    </row>
    <row r="820" spans="1:16" x14ac:dyDescent="0.25">
      <c r="A820" s="126" t="s">
        <v>1571</v>
      </c>
      <c r="B820" s="127" t="s">
        <v>291</v>
      </c>
      <c r="C820" s="127" t="s">
        <v>1607</v>
      </c>
      <c r="D820" s="126" t="s">
        <v>1608</v>
      </c>
      <c r="E820" s="128">
        <v>477</v>
      </c>
      <c r="F820" s="128">
        <v>281</v>
      </c>
      <c r="G820" s="128">
        <v>19</v>
      </c>
      <c r="H820" s="128">
        <v>177</v>
      </c>
      <c r="I820" s="128">
        <v>484</v>
      </c>
      <c r="J820" s="128">
        <v>282</v>
      </c>
      <c r="K820" s="128">
        <v>20</v>
      </c>
      <c r="L820" s="128">
        <v>182</v>
      </c>
      <c r="M820" s="128">
        <v>494</v>
      </c>
      <c r="N820" s="128">
        <v>285</v>
      </c>
      <c r="O820" s="128">
        <v>27</v>
      </c>
      <c r="P820" s="128">
        <v>182</v>
      </c>
    </row>
    <row r="821" spans="1:16" x14ac:dyDescent="0.25">
      <c r="A821" s="126" t="s">
        <v>1571</v>
      </c>
      <c r="B821" s="127" t="s">
        <v>291</v>
      </c>
      <c r="C821" s="127" t="s">
        <v>1609</v>
      </c>
      <c r="D821" s="126" t="s">
        <v>893</v>
      </c>
      <c r="E821" s="128">
        <v>668</v>
      </c>
      <c r="F821" s="128">
        <v>261</v>
      </c>
      <c r="G821" s="128">
        <v>273</v>
      </c>
      <c r="H821" s="128">
        <v>134</v>
      </c>
      <c r="I821" s="128">
        <v>648</v>
      </c>
      <c r="J821" s="128">
        <v>262</v>
      </c>
      <c r="K821" s="128">
        <v>255</v>
      </c>
      <c r="L821" s="128">
        <v>131</v>
      </c>
      <c r="M821" s="128">
        <v>653</v>
      </c>
      <c r="N821" s="128">
        <v>260</v>
      </c>
      <c r="O821" s="128">
        <v>262</v>
      </c>
      <c r="P821" s="128">
        <v>131</v>
      </c>
    </row>
    <row r="822" spans="1:16" x14ac:dyDescent="0.25">
      <c r="A822" s="126" t="s">
        <v>1571</v>
      </c>
      <c r="B822" s="127" t="s">
        <v>291</v>
      </c>
      <c r="C822" s="127" t="s">
        <v>1649</v>
      </c>
      <c r="D822" s="126" t="s">
        <v>1650</v>
      </c>
      <c r="E822" s="128">
        <v>336</v>
      </c>
      <c r="F822" s="128">
        <v>159</v>
      </c>
      <c r="G822" s="128">
        <v>16</v>
      </c>
      <c r="H822" s="128">
        <v>161</v>
      </c>
      <c r="I822" s="128">
        <v>334</v>
      </c>
      <c r="J822" s="128">
        <v>160</v>
      </c>
      <c r="K822" s="128">
        <v>13</v>
      </c>
      <c r="L822" s="128">
        <v>161</v>
      </c>
      <c r="M822" s="128">
        <v>327</v>
      </c>
      <c r="N822" s="128">
        <v>160</v>
      </c>
      <c r="O822" s="128">
        <v>13</v>
      </c>
      <c r="P822" s="128">
        <v>154</v>
      </c>
    </row>
    <row r="823" spans="1:16" x14ac:dyDescent="0.25">
      <c r="A823" s="126" t="s">
        <v>1571</v>
      </c>
      <c r="B823" s="127" t="s">
        <v>291</v>
      </c>
      <c r="C823" s="127" t="s">
        <v>1610</v>
      </c>
      <c r="D823" s="126" t="s">
        <v>1611</v>
      </c>
      <c r="E823" s="128">
        <v>330</v>
      </c>
      <c r="F823" s="128">
        <v>126</v>
      </c>
      <c r="G823" s="128">
        <v>56</v>
      </c>
      <c r="H823" s="128">
        <v>148</v>
      </c>
      <c r="I823" s="128">
        <v>332</v>
      </c>
      <c r="J823" s="128">
        <v>129</v>
      </c>
      <c r="K823" s="128">
        <v>54</v>
      </c>
      <c r="L823" s="128">
        <v>149</v>
      </c>
      <c r="M823" s="128">
        <v>335</v>
      </c>
      <c r="N823" s="128">
        <v>129</v>
      </c>
      <c r="O823" s="128">
        <v>63</v>
      </c>
      <c r="P823" s="128">
        <v>143</v>
      </c>
    </row>
    <row r="824" spans="1:16" x14ac:dyDescent="0.25">
      <c r="A824" s="126" t="s">
        <v>1571</v>
      </c>
      <c r="B824" s="127" t="s">
        <v>291</v>
      </c>
      <c r="C824" s="127" t="s">
        <v>1612</v>
      </c>
      <c r="D824" s="126" t="s">
        <v>1613</v>
      </c>
      <c r="E824" s="128">
        <v>959</v>
      </c>
      <c r="F824" s="128">
        <v>308</v>
      </c>
      <c r="G824" s="128">
        <v>369</v>
      </c>
      <c r="H824" s="128">
        <v>282</v>
      </c>
      <c r="I824" s="128">
        <v>965</v>
      </c>
      <c r="J824" s="128">
        <v>313</v>
      </c>
      <c r="K824" s="128">
        <v>365</v>
      </c>
      <c r="L824" s="128">
        <v>287</v>
      </c>
      <c r="M824" s="128">
        <v>974</v>
      </c>
      <c r="N824" s="128">
        <v>305</v>
      </c>
      <c r="O824" s="128">
        <v>390</v>
      </c>
      <c r="P824" s="128">
        <v>279</v>
      </c>
    </row>
    <row r="825" spans="1:16" x14ac:dyDescent="0.25">
      <c r="A825" s="126" t="s">
        <v>1571</v>
      </c>
      <c r="B825" s="127" t="s">
        <v>291</v>
      </c>
      <c r="C825" s="127" t="s">
        <v>1614</v>
      </c>
      <c r="D825" s="126" t="s">
        <v>1615</v>
      </c>
      <c r="E825" s="128">
        <v>353</v>
      </c>
      <c r="F825" s="128">
        <v>185</v>
      </c>
      <c r="G825" s="128">
        <v>38</v>
      </c>
      <c r="H825" s="128">
        <v>130</v>
      </c>
      <c r="I825" s="128">
        <v>351</v>
      </c>
      <c r="J825" s="128">
        <v>184</v>
      </c>
      <c r="K825" s="128">
        <v>40</v>
      </c>
      <c r="L825" s="128">
        <v>127</v>
      </c>
      <c r="M825" s="128">
        <v>361</v>
      </c>
      <c r="N825" s="128">
        <v>182</v>
      </c>
      <c r="O825" s="128">
        <v>43</v>
      </c>
      <c r="P825" s="128">
        <v>136</v>
      </c>
    </row>
    <row r="826" spans="1:16" x14ac:dyDescent="0.25">
      <c r="A826" s="126" t="s">
        <v>1571</v>
      </c>
      <c r="B826" s="127" t="s">
        <v>291</v>
      </c>
      <c r="C826" s="127" t="s">
        <v>1616</v>
      </c>
      <c r="D826" s="126" t="s">
        <v>1617</v>
      </c>
      <c r="E826" s="128">
        <v>303</v>
      </c>
      <c r="F826" s="128">
        <v>127</v>
      </c>
      <c r="G826" s="128">
        <v>62</v>
      </c>
      <c r="H826" s="128">
        <v>114</v>
      </c>
      <c r="I826" s="128">
        <v>321</v>
      </c>
      <c r="J826" s="128">
        <v>128</v>
      </c>
      <c r="K826" s="128">
        <v>76</v>
      </c>
      <c r="L826" s="128">
        <v>117</v>
      </c>
      <c r="M826" s="128">
        <v>326</v>
      </c>
      <c r="N826" s="128">
        <v>128</v>
      </c>
      <c r="O826" s="128">
        <v>88</v>
      </c>
      <c r="P826" s="128">
        <v>110</v>
      </c>
    </row>
    <row r="827" spans="1:16" x14ac:dyDescent="0.25">
      <c r="A827" s="126" t="s">
        <v>1571</v>
      </c>
      <c r="B827" s="127" t="s">
        <v>291</v>
      </c>
      <c r="C827" s="127" t="s">
        <v>1618</v>
      </c>
      <c r="D827" s="126" t="s">
        <v>1619</v>
      </c>
      <c r="E827" s="128">
        <v>330</v>
      </c>
      <c r="F827" s="128">
        <v>153</v>
      </c>
      <c r="G827" s="128">
        <v>62</v>
      </c>
      <c r="H827" s="128">
        <v>115</v>
      </c>
      <c r="I827" s="128">
        <v>352</v>
      </c>
      <c r="J827" s="128">
        <v>156</v>
      </c>
      <c r="K827" s="128">
        <v>73</v>
      </c>
      <c r="L827" s="128">
        <v>123</v>
      </c>
      <c r="M827" s="128">
        <v>338</v>
      </c>
      <c r="N827" s="128">
        <v>158</v>
      </c>
      <c r="O827" s="128">
        <v>66</v>
      </c>
      <c r="P827" s="128">
        <v>114</v>
      </c>
    </row>
    <row r="828" spans="1:16" x14ac:dyDescent="0.25">
      <c r="A828" s="126" t="s">
        <v>1571</v>
      </c>
      <c r="B828" s="127" t="s">
        <v>291</v>
      </c>
      <c r="C828" s="127" t="s">
        <v>1620</v>
      </c>
      <c r="D828" s="126" t="s">
        <v>1621</v>
      </c>
      <c r="E828" s="128">
        <v>425</v>
      </c>
      <c r="F828" s="128">
        <v>168</v>
      </c>
      <c r="G828" s="128">
        <v>124</v>
      </c>
      <c r="H828" s="128">
        <v>133</v>
      </c>
      <c r="I828" s="128">
        <v>434</v>
      </c>
      <c r="J828" s="128">
        <v>168</v>
      </c>
      <c r="K828" s="128">
        <v>120</v>
      </c>
      <c r="L828" s="128">
        <v>146</v>
      </c>
      <c r="M828" s="128">
        <v>440</v>
      </c>
      <c r="N828" s="128">
        <v>171</v>
      </c>
      <c r="O828" s="128">
        <v>133</v>
      </c>
      <c r="P828" s="128">
        <v>136</v>
      </c>
    </row>
    <row r="829" spans="1:16" x14ac:dyDescent="0.25">
      <c r="A829" s="126" t="s">
        <v>1571</v>
      </c>
      <c r="B829" s="127" t="s">
        <v>291</v>
      </c>
      <c r="C829" s="127" t="s">
        <v>1622</v>
      </c>
      <c r="D829" s="126" t="s">
        <v>1623</v>
      </c>
      <c r="E829" s="128">
        <v>16381</v>
      </c>
      <c r="F829" s="128">
        <v>3774</v>
      </c>
      <c r="G829" s="128">
        <v>7734</v>
      </c>
      <c r="H829" s="128">
        <v>4873</v>
      </c>
      <c r="I829" s="128">
        <v>16622</v>
      </c>
      <c r="J829" s="128">
        <v>3853</v>
      </c>
      <c r="K829" s="128">
        <v>7812</v>
      </c>
      <c r="L829" s="128">
        <v>4957</v>
      </c>
      <c r="M829" s="128">
        <v>16481</v>
      </c>
      <c r="N829" s="128">
        <v>3926</v>
      </c>
      <c r="O829" s="128">
        <v>7704</v>
      </c>
      <c r="P829" s="128">
        <v>4851</v>
      </c>
    </row>
    <row r="830" spans="1:16" x14ac:dyDescent="0.25">
      <c r="A830" s="126" t="s">
        <v>1571</v>
      </c>
      <c r="B830" s="127" t="s">
        <v>291</v>
      </c>
      <c r="C830" s="127" t="s">
        <v>1624</v>
      </c>
      <c r="D830" s="126" t="s">
        <v>1625</v>
      </c>
      <c r="E830" s="128">
        <v>727</v>
      </c>
      <c r="F830" s="128">
        <v>355</v>
      </c>
      <c r="G830" s="128">
        <v>51</v>
      </c>
      <c r="H830" s="128">
        <v>321</v>
      </c>
      <c r="I830" s="128">
        <v>727</v>
      </c>
      <c r="J830" s="128">
        <v>356</v>
      </c>
      <c r="K830" s="128">
        <v>50</v>
      </c>
      <c r="L830" s="128">
        <v>321</v>
      </c>
      <c r="M830" s="128">
        <v>738</v>
      </c>
      <c r="N830" s="128">
        <v>355</v>
      </c>
      <c r="O830" s="128">
        <v>56</v>
      </c>
      <c r="P830" s="128">
        <v>327</v>
      </c>
    </row>
    <row r="831" spans="1:16" x14ac:dyDescent="0.25">
      <c r="A831" s="126" t="s">
        <v>1571</v>
      </c>
      <c r="B831" s="127" t="s">
        <v>291</v>
      </c>
      <c r="C831" s="127" t="s">
        <v>1626</v>
      </c>
      <c r="D831" s="126" t="s">
        <v>1627</v>
      </c>
      <c r="E831" s="128">
        <v>403</v>
      </c>
      <c r="F831" s="128">
        <v>197</v>
      </c>
      <c r="G831" s="128">
        <v>28</v>
      </c>
      <c r="H831" s="128">
        <v>178</v>
      </c>
      <c r="I831" s="128">
        <v>356</v>
      </c>
      <c r="J831" s="128">
        <v>198</v>
      </c>
      <c r="K831" s="128">
        <v>29</v>
      </c>
      <c r="L831" s="128">
        <v>129</v>
      </c>
      <c r="M831" s="128">
        <v>387</v>
      </c>
      <c r="N831" s="128">
        <v>197</v>
      </c>
      <c r="O831" s="128">
        <v>32</v>
      </c>
      <c r="P831" s="128">
        <v>158</v>
      </c>
    </row>
    <row r="832" spans="1:16" x14ac:dyDescent="0.25">
      <c r="A832" s="126" t="s">
        <v>1571</v>
      </c>
      <c r="B832" s="127" t="s">
        <v>291</v>
      </c>
      <c r="C832" s="127" t="s">
        <v>1628</v>
      </c>
      <c r="D832" s="126" t="s">
        <v>1629</v>
      </c>
      <c r="E832" s="128">
        <v>269</v>
      </c>
      <c r="F832" s="128">
        <v>92</v>
      </c>
      <c r="G832" s="128">
        <v>34</v>
      </c>
      <c r="H832" s="128">
        <v>143</v>
      </c>
      <c r="I832" s="128">
        <v>271</v>
      </c>
      <c r="J832" s="128">
        <v>91</v>
      </c>
      <c r="K832" s="128">
        <v>38</v>
      </c>
      <c r="L832" s="128">
        <v>142</v>
      </c>
      <c r="M832" s="128">
        <v>266</v>
      </c>
      <c r="N832" s="128">
        <v>93</v>
      </c>
      <c r="O832" s="128">
        <v>42</v>
      </c>
      <c r="P832" s="128">
        <v>131</v>
      </c>
    </row>
    <row r="833" spans="1:16" x14ac:dyDescent="0.25">
      <c r="A833" s="126" t="s">
        <v>1571</v>
      </c>
      <c r="B833" s="127" t="s">
        <v>291</v>
      </c>
      <c r="C833" s="127" t="s">
        <v>1630</v>
      </c>
      <c r="D833" s="126" t="s">
        <v>1631</v>
      </c>
      <c r="E833" s="128">
        <v>232</v>
      </c>
      <c r="F833" s="128">
        <v>151</v>
      </c>
      <c r="G833" s="128">
        <v>14</v>
      </c>
      <c r="H833" s="128">
        <v>67</v>
      </c>
      <c r="I833" s="128">
        <v>244</v>
      </c>
      <c r="J833" s="128">
        <v>153</v>
      </c>
      <c r="K833" s="128">
        <v>25</v>
      </c>
      <c r="L833" s="128">
        <v>66</v>
      </c>
      <c r="M833" s="128">
        <v>210</v>
      </c>
      <c r="N833" s="128">
        <v>141</v>
      </c>
      <c r="O833" s="128">
        <v>16</v>
      </c>
      <c r="P833" s="128">
        <v>53</v>
      </c>
    </row>
    <row r="834" spans="1:16" x14ac:dyDescent="0.25">
      <c r="A834" s="126" t="s">
        <v>1571</v>
      </c>
      <c r="B834" s="127" t="s">
        <v>291</v>
      </c>
      <c r="C834" s="127" t="s">
        <v>1632</v>
      </c>
      <c r="D834" s="126" t="s">
        <v>277</v>
      </c>
      <c r="E834" s="128">
        <v>2323</v>
      </c>
      <c r="F834" s="128">
        <v>647</v>
      </c>
      <c r="G834" s="128">
        <v>845</v>
      </c>
      <c r="H834" s="128">
        <v>831</v>
      </c>
      <c r="I834" s="128">
        <v>2351</v>
      </c>
      <c r="J834" s="128">
        <v>637</v>
      </c>
      <c r="K834" s="128">
        <v>847</v>
      </c>
      <c r="L834" s="128">
        <v>867</v>
      </c>
      <c r="M834" s="128">
        <v>2342</v>
      </c>
      <c r="N834" s="128">
        <v>644</v>
      </c>
      <c r="O834" s="128">
        <v>860</v>
      </c>
      <c r="P834" s="128">
        <v>838</v>
      </c>
    </row>
    <row r="835" spans="1:16" x14ac:dyDescent="0.25">
      <c r="A835" s="126" t="s">
        <v>1571</v>
      </c>
      <c r="B835" s="127" t="s">
        <v>291</v>
      </c>
      <c r="C835" s="127" t="s">
        <v>1633</v>
      </c>
      <c r="D835" s="126" t="s">
        <v>1634</v>
      </c>
      <c r="E835" s="128">
        <v>315</v>
      </c>
      <c r="F835" s="128">
        <v>178</v>
      </c>
      <c r="G835" s="128">
        <v>28</v>
      </c>
      <c r="H835" s="128">
        <v>109</v>
      </c>
      <c r="I835" s="128">
        <v>320</v>
      </c>
      <c r="J835" s="128">
        <v>178</v>
      </c>
      <c r="K835" s="128">
        <v>29</v>
      </c>
      <c r="L835" s="128">
        <v>113</v>
      </c>
      <c r="M835" s="128">
        <v>309</v>
      </c>
      <c r="N835" s="128">
        <v>178</v>
      </c>
      <c r="O835" s="128">
        <v>30</v>
      </c>
      <c r="P835" s="128">
        <v>101</v>
      </c>
    </row>
    <row r="836" spans="1:16" x14ac:dyDescent="0.25">
      <c r="A836" s="126" t="s">
        <v>1571</v>
      </c>
      <c r="B836" s="127" t="s">
        <v>291</v>
      </c>
      <c r="C836" s="127" t="s">
        <v>1635</v>
      </c>
      <c r="D836" s="126" t="s">
        <v>1636</v>
      </c>
      <c r="E836" s="128">
        <v>456</v>
      </c>
      <c r="F836" s="128">
        <v>178</v>
      </c>
      <c r="G836" s="128">
        <v>157</v>
      </c>
      <c r="H836" s="128">
        <v>121</v>
      </c>
      <c r="I836" s="128">
        <v>481</v>
      </c>
      <c r="J836" s="128">
        <v>177</v>
      </c>
      <c r="K836" s="128">
        <v>168</v>
      </c>
      <c r="L836" s="128">
        <v>136</v>
      </c>
      <c r="M836" s="128">
        <v>421</v>
      </c>
      <c r="N836" s="128">
        <v>179</v>
      </c>
      <c r="O836" s="128">
        <v>112</v>
      </c>
      <c r="P836" s="128">
        <v>130</v>
      </c>
    </row>
    <row r="837" spans="1:16" x14ac:dyDescent="0.25">
      <c r="A837" s="126" t="s">
        <v>1571</v>
      </c>
      <c r="B837" s="127" t="s">
        <v>291</v>
      </c>
      <c r="C837" s="127" t="s">
        <v>1637</v>
      </c>
      <c r="D837" s="126" t="s">
        <v>1638</v>
      </c>
      <c r="E837" s="128">
        <v>475</v>
      </c>
      <c r="F837" s="128">
        <v>168</v>
      </c>
      <c r="G837" s="128">
        <v>108</v>
      </c>
      <c r="H837" s="128">
        <v>199</v>
      </c>
      <c r="I837" s="128">
        <v>513</v>
      </c>
      <c r="J837" s="128">
        <v>170</v>
      </c>
      <c r="K837" s="128">
        <v>128</v>
      </c>
      <c r="L837" s="128">
        <v>215</v>
      </c>
      <c r="M837" s="128">
        <v>543</v>
      </c>
      <c r="N837" s="128">
        <v>170</v>
      </c>
      <c r="O837" s="128">
        <v>155</v>
      </c>
      <c r="P837" s="128">
        <v>218</v>
      </c>
    </row>
    <row r="838" spans="1:16" x14ac:dyDescent="0.25">
      <c r="A838" s="126" t="s">
        <v>1571</v>
      </c>
      <c r="B838" s="127" t="s">
        <v>291</v>
      </c>
      <c r="C838" s="127" t="s">
        <v>1639</v>
      </c>
      <c r="D838" s="126" t="s">
        <v>1640</v>
      </c>
      <c r="E838" s="128">
        <v>223</v>
      </c>
      <c r="F838" s="128">
        <v>150</v>
      </c>
      <c r="G838" s="128">
        <v>13</v>
      </c>
      <c r="H838" s="128">
        <v>60</v>
      </c>
      <c r="I838" s="128">
        <v>219</v>
      </c>
      <c r="J838" s="128">
        <v>151</v>
      </c>
      <c r="K838" s="128">
        <v>11</v>
      </c>
      <c r="L838" s="128">
        <v>57</v>
      </c>
      <c r="M838" s="128">
        <v>225</v>
      </c>
      <c r="N838" s="128">
        <v>153</v>
      </c>
      <c r="O838" s="128">
        <v>12</v>
      </c>
      <c r="P838" s="128">
        <v>60</v>
      </c>
    </row>
    <row r="839" spans="1:16" x14ac:dyDescent="0.25">
      <c r="A839" s="126" t="s">
        <v>1571</v>
      </c>
      <c r="B839" s="127" t="s">
        <v>291</v>
      </c>
      <c r="C839" s="127" t="s">
        <v>1641</v>
      </c>
      <c r="D839" s="126" t="s">
        <v>1642</v>
      </c>
      <c r="E839" s="128">
        <v>342</v>
      </c>
      <c r="F839" s="128">
        <v>176</v>
      </c>
      <c r="G839" s="128">
        <v>49</v>
      </c>
      <c r="H839" s="128">
        <v>117</v>
      </c>
      <c r="I839" s="128">
        <v>354</v>
      </c>
      <c r="J839" s="128">
        <v>177</v>
      </c>
      <c r="K839" s="128">
        <v>59</v>
      </c>
      <c r="L839" s="128">
        <v>118</v>
      </c>
      <c r="M839" s="128">
        <v>351</v>
      </c>
      <c r="N839" s="128">
        <v>177</v>
      </c>
      <c r="O839" s="128">
        <v>58</v>
      </c>
      <c r="P839" s="128">
        <v>116</v>
      </c>
    </row>
    <row r="840" spans="1:16" x14ac:dyDescent="0.25">
      <c r="A840" s="126" t="s">
        <v>1571</v>
      </c>
      <c r="B840" s="127" t="s">
        <v>291</v>
      </c>
      <c r="C840" s="127" t="s">
        <v>1643</v>
      </c>
      <c r="D840" s="126" t="s">
        <v>1177</v>
      </c>
      <c r="E840" s="128">
        <v>282</v>
      </c>
      <c r="F840" s="128">
        <v>191</v>
      </c>
      <c r="G840" s="128">
        <v>15</v>
      </c>
      <c r="H840" s="128">
        <v>76</v>
      </c>
      <c r="I840" s="128">
        <v>289</v>
      </c>
      <c r="J840" s="128">
        <v>192</v>
      </c>
      <c r="K840" s="128">
        <v>18</v>
      </c>
      <c r="L840" s="128">
        <v>79</v>
      </c>
      <c r="M840" s="128">
        <v>290</v>
      </c>
      <c r="N840" s="128">
        <v>191</v>
      </c>
      <c r="O840" s="128">
        <v>22</v>
      </c>
      <c r="P840" s="128">
        <v>77</v>
      </c>
    </row>
    <row r="841" spans="1:16" x14ac:dyDescent="0.25">
      <c r="A841" s="126" t="s">
        <v>1571</v>
      </c>
      <c r="B841" s="127" t="s">
        <v>291</v>
      </c>
      <c r="C841" s="127" t="s">
        <v>1644</v>
      </c>
      <c r="D841" s="126" t="s">
        <v>291</v>
      </c>
      <c r="E841" s="128">
        <v>2187</v>
      </c>
      <c r="F841" s="128">
        <v>106</v>
      </c>
      <c r="G841" s="128">
        <v>1458</v>
      </c>
      <c r="H841" s="128">
        <v>623</v>
      </c>
      <c r="I841" s="128">
        <v>2197</v>
      </c>
      <c r="J841" s="128">
        <v>106</v>
      </c>
      <c r="K841" s="128">
        <v>1469</v>
      </c>
      <c r="L841" s="128">
        <v>622</v>
      </c>
      <c r="M841" s="128">
        <v>2003</v>
      </c>
      <c r="N841" s="128">
        <v>105</v>
      </c>
      <c r="O841" s="128">
        <v>1273</v>
      </c>
      <c r="P841" s="128">
        <v>625</v>
      </c>
    </row>
    <row r="842" spans="1:16" x14ac:dyDescent="0.25">
      <c r="A842" s="126" t="s">
        <v>1571</v>
      </c>
      <c r="B842" s="127" t="s">
        <v>291</v>
      </c>
      <c r="C842" s="127" t="s">
        <v>1645</v>
      </c>
      <c r="D842" s="126" t="s">
        <v>1646</v>
      </c>
      <c r="E842" s="128">
        <v>664</v>
      </c>
      <c r="F842" s="128">
        <v>414</v>
      </c>
      <c r="G842" s="128">
        <v>111</v>
      </c>
      <c r="H842" s="128">
        <v>139</v>
      </c>
      <c r="I842" s="128">
        <v>653</v>
      </c>
      <c r="J842" s="128">
        <v>415</v>
      </c>
      <c r="K842" s="128">
        <v>104</v>
      </c>
      <c r="L842" s="128">
        <v>134</v>
      </c>
      <c r="M842" s="128">
        <v>659</v>
      </c>
      <c r="N842" s="128">
        <v>415</v>
      </c>
      <c r="O842" s="128">
        <v>105</v>
      </c>
      <c r="P842" s="128">
        <v>139</v>
      </c>
    </row>
    <row r="843" spans="1:16" x14ac:dyDescent="0.25">
      <c r="A843" s="126" t="s">
        <v>1571</v>
      </c>
      <c r="B843" s="127" t="s">
        <v>291</v>
      </c>
      <c r="C843" s="127" t="s">
        <v>1647</v>
      </c>
      <c r="D843" s="126" t="s">
        <v>1648</v>
      </c>
      <c r="E843" s="128">
        <v>339</v>
      </c>
      <c r="F843" s="128">
        <v>107</v>
      </c>
      <c r="G843" s="128">
        <v>75</v>
      </c>
      <c r="H843" s="128">
        <v>157</v>
      </c>
      <c r="I843" s="128">
        <v>341</v>
      </c>
      <c r="J843" s="128">
        <v>107</v>
      </c>
      <c r="K843" s="128">
        <v>83</v>
      </c>
      <c r="L843" s="128">
        <v>151</v>
      </c>
      <c r="M843" s="128">
        <v>331</v>
      </c>
      <c r="N843" s="128">
        <v>98</v>
      </c>
      <c r="O843" s="128">
        <v>83</v>
      </c>
      <c r="P843" s="128">
        <v>150</v>
      </c>
    </row>
    <row r="844" spans="1:16" x14ac:dyDescent="0.25">
      <c r="A844" s="126" t="s">
        <v>1571</v>
      </c>
      <c r="B844" s="127" t="s">
        <v>291</v>
      </c>
      <c r="C844" s="127" t="s">
        <v>1572</v>
      </c>
      <c r="D844" s="126" t="s">
        <v>1573</v>
      </c>
      <c r="E844" s="128">
        <v>120339</v>
      </c>
      <c r="F844" s="128">
        <v>22492</v>
      </c>
      <c r="G844" s="128">
        <v>74295</v>
      </c>
      <c r="H844" s="128">
        <v>23552</v>
      </c>
      <c r="I844" s="128">
        <v>120834</v>
      </c>
      <c r="J844" s="128">
        <v>22482</v>
      </c>
      <c r="K844" s="128">
        <v>75062</v>
      </c>
      <c r="L844" s="128">
        <v>23290</v>
      </c>
      <c r="M844" s="128">
        <v>119724</v>
      </c>
      <c r="N844" s="128">
        <v>22524</v>
      </c>
      <c r="O844" s="128">
        <v>74490</v>
      </c>
      <c r="P844" s="128">
        <v>22710</v>
      </c>
    </row>
    <row r="845" spans="1:16" x14ac:dyDescent="0.25">
      <c r="A845" s="126" t="s">
        <v>1571</v>
      </c>
      <c r="B845" s="127" t="s">
        <v>291</v>
      </c>
      <c r="C845" s="127" t="s">
        <v>1651</v>
      </c>
      <c r="D845" s="126" t="s">
        <v>1652</v>
      </c>
      <c r="E845" s="128">
        <v>454</v>
      </c>
      <c r="F845" s="128">
        <v>256</v>
      </c>
      <c r="G845" s="128">
        <v>67</v>
      </c>
      <c r="H845" s="128">
        <v>131</v>
      </c>
      <c r="I845" s="128">
        <v>453</v>
      </c>
      <c r="J845" s="128">
        <v>256</v>
      </c>
      <c r="K845" s="128">
        <v>64</v>
      </c>
      <c r="L845" s="128">
        <v>133</v>
      </c>
      <c r="M845" s="128">
        <v>460</v>
      </c>
      <c r="N845" s="128">
        <v>266</v>
      </c>
      <c r="O845" s="128">
        <v>61</v>
      </c>
      <c r="P845" s="128">
        <v>133</v>
      </c>
    </row>
    <row r="846" spans="1:16" x14ac:dyDescent="0.25">
      <c r="A846" s="126" t="s">
        <v>1571</v>
      </c>
      <c r="B846" s="127" t="s">
        <v>291</v>
      </c>
      <c r="C846" s="127" t="s">
        <v>1653</v>
      </c>
      <c r="D846" s="126" t="s">
        <v>1654</v>
      </c>
      <c r="E846" s="128">
        <v>438</v>
      </c>
      <c r="F846" s="128">
        <v>176</v>
      </c>
      <c r="G846" s="128">
        <v>70</v>
      </c>
      <c r="H846" s="128">
        <v>192</v>
      </c>
      <c r="I846" s="128">
        <v>439</v>
      </c>
      <c r="J846" s="128">
        <v>175</v>
      </c>
      <c r="K846" s="128">
        <v>74</v>
      </c>
      <c r="L846" s="128">
        <v>190</v>
      </c>
      <c r="M846" s="128">
        <v>420</v>
      </c>
      <c r="N846" s="128">
        <v>174</v>
      </c>
      <c r="O846" s="128">
        <v>69</v>
      </c>
      <c r="P846" s="128">
        <v>177</v>
      </c>
    </row>
    <row r="847" spans="1:16" x14ac:dyDescent="0.25">
      <c r="A847" s="126" t="s">
        <v>1571</v>
      </c>
      <c r="B847" s="127" t="s">
        <v>291</v>
      </c>
      <c r="C847" s="127" t="s">
        <v>1655</v>
      </c>
      <c r="D847" s="126" t="s">
        <v>1656</v>
      </c>
      <c r="E847" s="128">
        <v>212</v>
      </c>
      <c r="F847" s="128">
        <v>101</v>
      </c>
      <c r="G847" s="128">
        <v>6</v>
      </c>
      <c r="H847" s="128">
        <v>105</v>
      </c>
      <c r="I847" s="128">
        <v>200</v>
      </c>
      <c r="J847" s="128">
        <v>101</v>
      </c>
      <c r="K847" s="128">
        <v>3</v>
      </c>
      <c r="L847" s="128">
        <v>96</v>
      </c>
      <c r="M847" s="128">
        <v>196</v>
      </c>
      <c r="N847" s="128">
        <v>99</v>
      </c>
      <c r="O847" s="128">
        <v>2</v>
      </c>
      <c r="P847" s="128">
        <v>95</v>
      </c>
    </row>
    <row r="848" spans="1:16" x14ac:dyDescent="0.25">
      <c r="A848" s="126" t="s">
        <v>1571</v>
      </c>
      <c r="B848" s="127" t="s">
        <v>291</v>
      </c>
      <c r="C848" s="127" t="s">
        <v>1657</v>
      </c>
      <c r="D848" s="127" t="s">
        <v>1658</v>
      </c>
      <c r="E848" s="128">
        <v>458</v>
      </c>
      <c r="F848" s="128">
        <v>172</v>
      </c>
      <c r="G848" s="128">
        <v>158</v>
      </c>
      <c r="H848" s="128">
        <v>128</v>
      </c>
      <c r="I848" s="128">
        <v>419</v>
      </c>
      <c r="J848" s="128">
        <v>168</v>
      </c>
      <c r="K848" s="128">
        <v>118</v>
      </c>
      <c r="L848" s="128">
        <v>133</v>
      </c>
      <c r="M848" s="128">
        <v>440</v>
      </c>
      <c r="N848" s="128">
        <v>166</v>
      </c>
      <c r="O848" s="128">
        <v>140</v>
      </c>
      <c r="P848" s="128">
        <v>134</v>
      </c>
    </row>
    <row r="849" spans="1:16" x14ac:dyDescent="0.25">
      <c r="A849" s="126" t="s">
        <v>1571</v>
      </c>
      <c r="B849" s="127" t="s">
        <v>291</v>
      </c>
      <c r="C849" s="127" t="s">
        <v>1659</v>
      </c>
      <c r="D849" s="126" t="s">
        <v>1660</v>
      </c>
      <c r="E849" s="128">
        <v>819</v>
      </c>
      <c r="F849" s="128">
        <v>284</v>
      </c>
      <c r="G849" s="128">
        <v>255</v>
      </c>
      <c r="H849" s="128">
        <v>280</v>
      </c>
      <c r="I849" s="128">
        <v>807</v>
      </c>
      <c r="J849" s="128">
        <v>285</v>
      </c>
      <c r="K849" s="128">
        <v>256</v>
      </c>
      <c r="L849" s="128">
        <v>266</v>
      </c>
      <c r="M849" s="128">
        <v>796</v>
      </c>
      <c r="N849" s="128">
        <v>282</v>
      </c>
      <c r="O849" s="128">
        <v>246</v>
      </c>
      <c r="P849" s="128">
        <v>268</v>
      </c>
    </row>
    <row r="850" spans="1:16" x14ac:dyDescent="0.25">
      <c r="A850" s="126" t="s">
        <v>1571</v>
      </c>
      <c r="B850" s="127" t="s">
        <v>291</v>
      </c>
      <c r="C850" s="127" t="s">
        <v>1661</v>
      </c>
      <c r="D850" s="126" t="s">
        <v>1211</v>
      </c>
      <c r="E850" s="128">
        <v>844</v>
      </c>
      <c r="F850" s="128">
        <v>355</v>
      </c>
      <c r="G850" s="128">
        <v>143</v>
      </c>
      <c r="H850" s="128">
        <v>346</v>
      </c>
      <c r="I850" s="128">
        <v>863</v>
      </c>
      <c r="J850" s="128">
        <v>352</v>
      </c>
      <c r="K850" s="128">
        <v>140</v>
      </c>
      <c r="L850" s="128">
        <v>371</v>
      </c>
      <c r="M850" s="128">
        <v>852</v>
      </c>
      <c r="N850" s="128">
        <v>348</v>
      </c>
      <c r="O850" s="128">
        <v>152</v>
      </c>
      <c r="P850" s="128">
        <v>352</v>
      </c>
    </row>
    <row r="851" spans="1:16" x14ac:dyDescent="0.25">
      <c r="A851" s="126" t="s">
        <v>1571</v>
      </c>
      <c r="B851" s="127" t="s">
        <v>291</v>
      </c>
      <c r="C851" s="127" t="s">
        <v>1662</v>
      </c>
      <c r="D851" s="126" t="s">
        <v>1663</v>
      </c>
      <c r="E851" s="128">
        <v>341</v>
      </c>
      <c r="F851" s="128">
        <v>272</v>
      </c>
      <c r="G851" s="128">
        <v>39</v>
      </c>
      <c r="H851" s="128">
        <v>30</v>
      </c>
      <c r="I851" s="128">
        <v>342</v>
      </c>
      <c r="J851" s="128">
        <v>263</v>
      </c>
      <c r="K851" s="128">
        <v>18</v>
      </c>
      <c r="L851" s="128">
        <v>61</v>
      </c>
      <c r="M851" s="128">
        <v>338</v>
      </c>
      <c r="N851" s="128">
        <v>270</v>
      </c>
      <c r="O851" s="128">
        <v>10</v>
      </c>
      <c r="P851" s="128">
        <v>58</v>
      </c>
    </row>
    <row r="852" spans="1:16" x14ac:dyDescent="0.25">
      <c r="A852" s="126" t="s">
        <v>1571</v>
      </c>
      <c r="B852" s="127" t="s">
        <v>291</v>
      </c>
      <c r="C852" s="127" t="s">
        <v>1664</v>
      </c>
      <c r="D852" s="126" t="s">
        <v>1665</v>
      </c>
      <c r="E852" s="128">
        <v>1058</v>
      </c>
      <c r="F852" s="128">
        <v>430</v>
      </c>
      <c r="G852" s="128">
        <v>181</v>
      </c>
      <c r="H852" s="128">
        <v>447</v>
      </c>
      <c r="I852" s="128">
        <v>1087</v>
      </c>
      <c r="J852" s="128">
        <v>433</v>
      </c>
      <c r="K852" s="128">
        <v>186</v>
      </c>
      <c r="L852" s="128">
        <v>468</v>
      </c>
      <c r="M852" s="128">
        <v>1093</v>
      </c>
      <c r="N852" s="128">
        <v>437</v>
      </c>
      <c r="O852" s="128">
        <v>209</v>
      </c>
      <c r="P852" s="128">
        <v>447</v>
      </c>
    </row>
    <row r="853" spans="1:16" x14ac:dyDescent="0.25">
      <c r="A853" s="126" t="s">
        <v>1571</v>
      </c>
      <c r="B853" s="127" t="s">
        <v>291</v>
      </c>
      <c r="C853" s="127" t="s">
        <v>1683</v>
      </c>
      <c r="D853" s="126" t="s">
        <v>1684</v>
      </c>
      <c r="E853" s="128">
        <v>16402</v>
      </c>
      <c r="F853" s="128">
        <v>3539</v>
      </c>
      <c r="G853" s="128">
        <v>8565</v>
      </c>
      <c r="H853" s="128">
        <v>4298</v>
      </c>
      <c r="I853" s="128">
        <v>16599</v>
      </c>
      <c r="J853" s="128">
        <v>3547</v>
      </c>
      <c r="K853" s="128">
        <v>8611</v>
      </c>
      <c r="L853" s="128">
        <v>4441</v>
      </c>
      <c r="M853" s="128">
        <v>15810</v>
      </c>
      <c r="N853" s="128">
        <v>3472</v>
      </c>
      <c r="O853" s="128">
        <v>8579</v>
      </c>
      <c r="P853" s="128">
        <v>3759</v>
      </c>
    </row>
    <row r="854" spans="1:16" x14ac:dyDescent="0.25">
      <c r="A854" s="126" t="s">
        <v>1571</v>
      </c>
      <c r="B854" s="127" t="s">
        <v>291</v>
      </c>
      <c r="C854" s="127" t="s">
        <v>1668</v>
      </c>
      <c r="D854" s="126" t="s">
        <v>1215</v>
      </c>
      <c r="E854" s="128">
        <v>247</v>
      </c>
      <c r="F854" s="128">
        <v>152</v>
      </c>
      <c r="G854" s="128">
        <v>20</v>
      </c>
      <c r="H854" s="128">
        <v>75</v>
      </c>
      <c r="I854" s="128">
        <v>253</v>
      </c>
      <c r="J854" s="128">
        <v>151</v>
      </c>
      <c r="K854" s="128">
        <v>20</v>
      </c>
      <c r="L854" s="128">
        <v>82</v>
      </c>
      <c r="M854" s="128">
        <v>242</v>
      </c>
      <c r="N854" s="128">
        <v>154</v>
      </c>
      <c r="O854" s="128">
        <v>17</v>
      </c>
      <c r="P854" s="128">
        <v>71</v>
      </c>
    </row>
    <row r="855" spans="1:16" x14ac:dyDescent="0.25">
      <c r="A855" s="126" t="s">
        <v>1571</v>
      </c>
      <c r="B855" s="127" t="s">
        <v>291</v>
      </c>
      <c r="C855" s="127" t="s">
        <v>1669</v>
      </c>
      <c r="D855" s="126" t="s">
        <v>1670</v>
      </c>
      <c r="E855" s="128">
        <v>608</v>
      </c>
      <c r="F855" s="128">
        <v>263</v>
      </c>
      <c r="G855" s="128">
        <v>33</v>
      </c>
      <c r="H855" s="128">
        <v>312</v>
      </c>
      <c r="I855" s="128">
        <v>621</v>
      </c>
      <c r="J855" s="128">
        <v>264</v>
      </c>
      <c r="K855" s="128">
        <v>37</v>
      </c>
      <c r="L855" s="128">
        <v>320</v>
      </c>
      <c r="M855" s="128">
        <v>613</v>
      </c>
      <c r="N855" s="128">
        <v>263</v>
      </c>
      <c r="O855" s="128">
        <v>35</v>
      </c>
      <c r="P855" s="128">
        <v>315</v>
      </c>
    </row>
    <row r="856" spans="1:16" x14ac:dyDescent="0.25">
      <c r="A856" s="126" t="s">
        <v>1571</v>
      </c>
      <c r="B856" s="127" t="s">
        <v>291</v>
      </c>
      <c r="C856" s="127" t="s">
        <v>1671</v>
      </c>
      <c r="D856" s="126" t="s">
        <v>517</v>
      </c>
      <c r="E856" s="128">
        <v>610</v>
      </c>
      <c r="F856" s="128">
        <v>286</v>
      </c>
      <c r="G856" s="128">
        <v>97</v>
      </c>
      <c r="H856" s="128">
        <v>227</v>
      </c>
      <c r="I856" s="128">
        <v>596</v>
      </c>
      <c r="J856" s="128">
        <v>286</v>
      </c>
      <c r="K856" s="128">
        <v>95</v>
      </c>
      <c r="L856" s="128">
        <v>215</v>
      </c>
      <c r="M856" s="128">
        <v>580</v>
      </c>
      <c r="N856" s="128">
        <v>290</v>
      </c>
      <c r="O856" s="128">
        <v>87</v>
      </c>
      <c r="P856" s="128">
        <v>203</v>
      </c>
    </row>
    <row r="857" spans="1:16" x14ac:dyDescent="0.25">
      <c r="A857" s="126" t="s">
        <v>1571</v>
      </c>
      <c r="B857" s="127" t="s">
        <v>291</v>
      </c>
      <c r="C857" s="127" t="s">
        <v>1672</v>
      </c>
      <c r="D857" s="126" t="s">
        <v>1673</v>
      </c>
      <c r="E857" s="128">
        <v>244</v>
      </c>
      <c r="F857" s="128">
        <v>116</v>
      </c>
      <c r="G857" s="128">
        <v>19</v>
      </c>
      <c r="H857" s="128">
        <v>109</v>
      </c>
      <c r="I857" s="128">
        <v>255</v>
      </c>
      <c r="J857" s="128">
        <v>115</v>
      </c>
      <c r="K857" s="128">
        <v>30</v>
      </c>
      <c r="L857" s="128">
        <v>110</v>
      </c>
      <c r="M857" s="128">
        <v>276</v>
      </c>
      <c r="N857" s="128">
        <v>116</v>
      </c>
      <c r="O857" s="128">
        <v>49</v>
      </c>
      <c r="P857" s="128">
        <v>111</v>
      </c>
    </row>
    <row r="858" spans="1:16" x14ac:dyDescent="0.25">
      <c r="A858" s="126" t="s">
        <v>1571</v>
      </c>
      <c r="B858" s="127" t="s">
        <v>291</v>
      </c>
      <c r="C858" s="127" t="s">
        <v>1666</v>
      </c>
      <c r="D858" s="126" t="s">
        <v>1667</v>
      </c>
      <c r="E858" s="128">
        <v>901</v>
      </c>
      <c r="F858" s="128">
        <v>357</v>
      </c>
      <c r="G858" s="128">
        <v>252</v>
      </c>
      <c r="H858" s="128">
        <v>292</v>
      </c>
      <c r="I858" s="128">
        <v>910</v>
      </c>
      <c r="J858" s="128">
        <v>356</v>
      </c>
      <c r="K858" s="128">
        <v>264</v>
      </c>
      <c r="L858" s="128">
        <v>290</v>
      </c>
      <c r="M858" s="128">
        <v>904</v>
      </c>
      <c r="N858" s="128">
        <v>357</v>
      </c>
      <c r="O858" s="128">
        <v>255</v>
      </c>
      <c r="P858" s="128">
        <v>292</v>
      </c>
    </row>
    <row r="859" spans="1:16" x14ac:dyDescent="0.25">
      <c r="A859" s="126" t="s">
        <v>1571</v>
      </c>
      <c r="B859" s="127" t="s">
        <v>291</v>
      </c>
      <c r="C859" s="127" t="s">
        <v>1674</v>
      </c>
      <c r="D859" s="126" t="s">
        <v>347</v>
      </c>
      <c r="E859" s="128">
        <v>250</v>
      </c>
      <c r="F859" s="128">
        <v>185</v>
      </c>
      <c r="G859" s="128">
        <v>33</v>
      </c>
      <c r="H859" s="128">
        <v>32</v>
      </c>
      <c r="I859" s="128">
        <v>256</v>
      </c>
      <c r="J859" s="128">
        <v>184</v>
      </c>
      <c r="K859" s="128">
        <v>36</v>
      </c>
      <c r="L859" s="128">
        <v>36</v>
      </c>
      <c r="M859" s="128">
        <v>262</v>
      </c>
      <c r="N859" s="128">
        <v>191</v>
      </c>
      <c r="O859" s="128">
        <v>37</v>
      </c>
      <c r="P859" s="128">
        <v>34</v>
      </c>
    </row>
    <row r="860" spans="1:16" x14ac:dyDescent="0.25">
      <c r="A860" s="126" t="s">
        <v>1571</v>
      </c>
      <c r="B860" s="127" t="s">
        <v>291</v>
      </c>
      <c r="C860" s="127" t="s">
        <v>1675</v>
      </c>
      <c r="D860" s="126" t="s">
        <v>1676</v>
      </c>
      <c r="E860" s="128">
        <v>322</v>
      </c>
      <c r="F860" s="128">
        <v>157</v>
      </c>
      <c r="G860" s="128">
        <v>17</v>
      </c>
      <c r="H860" s="128">
        <v>148</v>
      </c>
      <c r="I860" s="128">
        <v>329</v>
      </c>
      <c r="J860" s="128">
        <v>157</v>
      </c>
      <c r="K860" s="128">
        <v>24</v>
      </c>
      <c r="L860" s="128">
        <v>148</v>
      </c>
      <c r="M860" s="128">
        <v>325</v>
      </c>
      <c r="N860" s="128">
        <v>160</v>
      </c>
      <c r="O860" s="128">
        <v>18</v>
      </c>
      <c r="P860" s="128">
        <v>147</v>
      </c>
    </row>
    <row r="861" spans="1:16" x14ac:dyDescent="0.25">
      <c r="A861" s="126" t="s">
        <v>1571</v>
      </c>
      <c r="B861" s="127" t="s">
        <v>291</v>
      </c>
      <c r="C861" s="127" t="s">
        <v>1677</v>
      </c>
      <c r="D861" s="127" t="s">
        <v>1678</v>
      </c>
      <c r="E861" s="128">
        <v>261</v>
      </c>
      <c r="F861" s="128">
        <v>116</v>
      </c>
      <c r="G861" s="128">
        <v>32</v>
      </c>
      <c r="H861" s="128">
        <v>113</v>
      </c>
      <c r="I861" s="128">
        <v>272</v>
      </c>
      <c r="J861" s="128">
        <v>120</v>
      </c>
      <c r="K861" s="128">
        <v>36</v>
      </c>
      <c r="L861" s="128">
        <v>116</v>
      </c>
      <c r="M861" s="128">
        <v>250</v>
      </c>
      <c r="N861" s="128">
        <v>119</v>
      </c>
      <c r="O861" s="128">
        <v>26</v>
      </c>
      <c r="P861" s="128">
        <v>105</v>
      </c>
    </row>
    <row r="862" spans="1:16" x14ac:dyDescent="0.25">
      <c r="A862" s="126" t="s">
        <v>1571</v>
      </c>
      <c r="B862" s="127" t="s">
        <v>291</v>
      </c>
      <c r="C862" s="127" t="s">
        <v>1679</v>
      </c>
      <c r="D862" s="126" t="s">
        <v>1680</v>
      </c>
      <c r="E862" s="128">
        <v>609</v>
      </c>
      <c r="F862" s="128">
        <v>334</v>
      </c>
      <c r="G862" s="128">
        <v>111</v>
      </c>
      <c r="H862" s="128">
        <v>164</v>
      </c>
      <c r="I862" s="128">
        <v>628</v>
      </c>
      <c r="J862" s="128">
        <v>335</v>
      </c>
      <c r="K862" s="128">
        <v>128</v>
      </c>
      <c r="L862" s="128">
        <v>165</v>
      </c>
      <c r="M862" s="128">
        <v>629</v>
      </c>
      <c r="N862" s="128">
        <v>348</v>
      </c>
      <c r="O862" s="128">
        <v>128</v>
      </c>
      <c r="P862" s="128">
        <v>153</v>
      </c>
    </row>
    <row r="863" spans="1:16" x14ac:dyDescent="0.25">
      <c r="A863" s="126" t="s">
        <v>1571</v>
      </c>
      <c r="B863" s="127" t="s">
        <v>291</v>
      </c>
      <c r="C863" s="127" t="s">
        <v>1681</v>
      </c>
      <c r="D863" s="126" t="s">
        <v>1682</v>
      </c>
      <c r="E863" s="128">
        <v>514</v>
      </c>
      <c r="F863" s="128">
        <v>210</v>
      </c>
      <c r="G863" s="128">
        <v>105</v>
      </c>
      <c r="H863" s="128">
        <v>199</v>
      </c>
      <c r="I863" s="128">
        <v>516</v>
      </c>
      <c r="J863" s="128">
        <v>220</v>
      </c>
      <c r="K863" s="128">
        <v>103</v>
      </c>
      <c r="L863" s="128">
        <v>193</v>
      </c>
      <c r="M863" s="128">
        <v>471</v>
      </c>
      <c r="N863" s="128">
        <v>224</v>
      </c>
      <c r="O863" s="128">
        <v>116</v>
      </c>
      <c r="P863" s="128">
        <v>131</v>
      </c>
    </row>
    <row r="864" spans="1:16" x14ac:dyDescent="0.25">
      <c r="A864" s="126" t="s">
        <v>1571</v>
      </c>
      <c r="B864" s="127" t="s">
        <v>291</v>
      </c>
      <c r="C864" s="127" t="s">
        <v>1685</v>
      </c>
      <c r="D864" s="126" t="s">
        <v>1686</v>
      </c>
      <c r="E864" s="128">
        <v>2448</v>
      </c>
      <c r="F864" s="128">
        <v>737</v>
      </c>
      <c r="G864" s="128">
        <v>939</v>
      </c>
      <c r="H864" s="128">
        <v>772</v>
      </c>
      <c r="I864" s="128">
        <v>2451</v>
      </c>
      <c r="J864" s="128">
        <v>745</v>
      </c>
      <c r="K864" s="128">
        <v>938</v>
      </c>
      <c r="L864" s="128">
        <v>768</v>
      </c>
      <c r="M864" s="128">
        <v>2431</v>
      </c>
      <c r="N864" s="128">
        <v>745</v>
      </c>
      <c r="O864" s="128">
        <v>946</v>
      </c>
      <c r="P864" s="128">
        <v>740</v>
      </c>
    </row>
    <row r="865" spans="1:16" x14ac:dyDescent="0.25">
      <c r="A865" s="126" t="s">
        <v>1571</v>
      </c>
      <c r="B865" s="127" t="s">
        <v>291</v>
      </c>
      <c r="C865" s="127" t="s">
        <v>1687</v>
      </c>
      <c r="D865" s="126" t="s">
        <v>1688</v>
      </c>
      <c r="E865" s="128">
        <v>707</v>
      </c>
      <c r="F865" s="128">
        <v>261</v>
      </c>
      <c r="G865" s="128">
        <v>336</v>
      </c>
      <c r="H865" s="128">
        <v>110</v>
      </c>
      <c r="I865" s="128">
        <v>738</v>
      </c>
      <c r="J865" s="128">
        <v>289</v>
      </c>
      <c r="K865" s="128">
        <v>340</v>
      </c>
      <c r="L865" s="128">
        <v>109</v>
      </c>
      <c r="M865" s="128">
        <v>749</v>
      </c>
      <c r="N865" s="128">
        <v>293</v>
      </c>
      <c r="O865" s="128">
        <v>340</v>
      </c>
      <c r="P865" s="128">
        <v>116</v>
      </c>
    </row>
    <row r="866" spans="1:16" x14ac:dyDescent="0.25">
      <c r="A866" s="126" t="s">
        <v>1571</v>
      </c>
      <c r="B866" s="127" t="s">
        <v>291</v>
      </c>
      <c r="C866" s="127" t="s">
        <v>2358</v>
      </c>
      <c r="D866" s="126" t="s">
        <v>2358</v>
      </c>
      <c r="E866" s="128">
        <v>3</v>
      </c>
      <c r="F866" s="128">
        <v>0</v>
      </c>
      <c r="G866" s="128">
        <v>2</v>
      </c>
      <c r="H866" s="128">
        <v>1</v>
      </c>
      <c r="I866" s="128">
        <v>3</v>
      </c>
      <c r="J866" s="128">
        <v>0</v>
      </c>
      <c r="K866" s="128">
        <v>0</v>
      </c>
      <c r="L866" s="128">
        <v>3</v>
      </c>
      <c r="M866" s="128">
        <v>2</v>
      </c>
      <c r="N866" s="128">
        <v>0</v>
      </c>
      <c r="O866" s="128">
        <v>0</v>
      </c>
      <c r="P866" s="128">
        <v>2</v>
      </c>
    </row>
    <row r="867" spans="1:16" x14ac:dyDescent="0.25">
      <c r="A867" s="126" t="s">
        <v>1689</v>
      </c>
      <c r="B867" s="127" t="s">
        <v>1690</v>
      </c>
      <c r="C867" s="127" t="s">
        <v>1693</v>
      </c>
      <c r="D867" s="126" t="s">
        <v>1694</v>
      </c>
      <c r="E867" s="128">
        <v>1853</v>
      </c>
      <c r="F867" s="128">
        <v>715</v>
      </c>
      <c r="G867" s="128">
        <v>602</v>
      </c>
      <c r="H867" s="128">
        <v>536</v>
      </c>
      <c r="I867" s="128">
        <v>1867</v>
      </c>
      <c r="J867" s="128">
        <v>718</v>
      </c>
      <c r="K867" s="128">
        <v>602</v>
      </c>
      <c r="L867" s="128">
        <v>547</v>
      </c>
      <c r="M867" s="128">
        <v>1634</v>
      </c>
      <c r="N867" s="128">
        <v>591</v>
      </c>
      <c r="O867" s="128">
        <v>501</v>
      </c>
      <c r="P867" s="128">
        <v>542</v>
      </c>
    </row>
    <row r="868" spans="1:16" x14ac:dyDescent="0.25">
      <c r="A868" s="126" t="s">
        <v>1689</v>
      </c>
      <c r="B868" s="127" t="s">
        <v>1690</v>
      </c>
      <c r="C868" s="127" t="s">
        <v>1695</v>
      </c>
      <c r="D868" s="126" t="s">
        <v>1696</v>
      </c>
      <c r="E868" s="128">
        <v>358</v>
      </c>
      <c r="F868" s="128">
        <v>198</v>
      </c>
      <c r="G868" s="128">
        <v>78</v>
      </c>
      <c r="H868" s="128">
        <v>82</v>
      </c>
      <c r="I868" s="128">
        <v>380</v>
      </c>
      <c r="J868" s="128">
        <v>212</v>
      </c>
      <c r="K868" s="128">
        <v>84</v>
      </c>
      <c r="L868" s="128">
        <v>84</v>
      </c>
      <c r="M868" s="128">
        <v>306</v>
      </c>
      <c r="N868" s="128">
        <v>154</v>
      </c>
      <c r="O868" s="128">
        <v>71</v>
      </c>
      <c r="P868" s="128">
        <v>81</v>
      </c>
    </row>
    <row r="869" spans="1:16" x14ac:dyDescent="0.25">
      <c r="A869" s="126" t="s">
        <v>1689</v>
      </c>
      <c r="B869" s="127" t="s">
        <v>1690</v>
      </c>
      <c r="C869" s="127" t="s">
        <v>1697</v>
      </c>
      <c r="D869" s="126" t="s">
        <v>1698</v>
      </c>
      <c r="E869" s="128">
        <v>732</v>
      </c>
      <c r="F869" s="128">
        <v>183</v>
      </c>
      <c r="G869" s="128">
        <v>443</v>
      </c>
      <c r="H869" s="128">
        <v>106</v>
      </c>
      <c r="I869" s="128">
        <v>730</v>
      </c>
      <c r="J869" s="128">
        <v>178</v>
      </c>
      <c r="K869" s="128">
        <v>449</v>
      </c>
      <c r="L869" s="128">
        <v>103</v>
      </c>
      <c r="M869" s="128">
        <v>715</v>
      </c>
      <c r="N869" s="128">
        <v>159</v>
      </c>
      <c r="O869" s="128">
        <v>445</v>
      </c>
      <c r="P869" s="128">
        <v>111</v>
      </c>
    </row>
    <row r="870" spans="1:16" x14ac:dyDescent="0.25">
      <c r="A870" s="126" t="s">
        <v>1689</v>
      </c>
      <c r="B870" s="127" t="s">
        <v>1690</v>
      </c>
      <c r="C870" s="127" t="s">
        <v>1699</v>
      </c>
      <c r="D870" s="126" t="s">
        <v>1700</v>
      </c>
      <c r="E870" s="128">
        <v>248</v>
      </c>
      <c r="F870" s="128">
        <v>124</v>
      </c>
      <c r="G870" s="128">
        <v>35</v>
      </c>
      <c r="H870" s="128">
        <v>89</v>
      </c>
      <c r="I870" s="128">
        <v>251</v>
      </c>
      <c r="J870" s="128">
        <v>128</v>
      </c>
      <c r="K870" s="128">
        <v>33</v>
      </c>
      <c r="L870" s="128">
        <v>90</v>
      </c>
      <c r="M870" s="128">
        <v>216</v>
      </c>
      <c r="N870" s="128">
        <v>93</v>
      </c>
      <c r="O870" s="128">
        <v>28</v>
      </c>
      <c r="P870" s="128">
        <v>95</v>
      </c>
    </row>
    <row r="871" spans="1:16" x14ac:dyDescent="0.25">
      <c r="A871" s="126" t="s">
        <v>1689</v>
      </c>
      <c r="B871" s="127" t="s">
        <v>1690</v>
      </c>
      <c r="C871" s="127" t="s">
        <v>1703</v>
      </c>
      <c r="D871" s="126" t="s">
        <v>1704</v>
      </c>
      <c r="E871" s="128">
        <v>483</v>
      </c>
      <c r="F871" s="128">
        <v>287</v>
      </c>
      <c r="G871" s="128">
        <v>73</v>
      </c>
      <c r="H871" s="128">
        <v>123</v>
      </c>
      <c r="I871" s="128">
        <v>478</v>
      </c>
      <c r="J871" s="128">
        <v>291</v>
      </c>
      <c r="K871" s="128">
        <v>64</v>
      </c>
      <c r="L871" s="128">
        <v>123</v>
      </c>
      <c r="M871" s="128">
        <v>425</v>
      </c>
      <c r="N871" s="128">
        <v>230</v>
      </c>
      <c r="O871" s="128">
        <v>72</v>
      </c>
      <c r="P871" s="128">
        <v>123</v>
      </c>
    </row>
    <row r="872" spans="1:16" x14ac:dyDescent="0.25">
      <c r="A872" s="126" t="s">
        <v>1689</v>
      </c>
      <c r="B872" s="127" t="s">
        <v>1690</v>
      </c>
      <c r="C872" s="127" t="s">
        <v>1701</v>
      </c>
      <c r="D872" s="126" t="s">
        <v>1702</v>
      </c>
      <c r="E872" s="128">
        <v>217</v>
      </c>
      <c r="F872" s="128">
        <v>85</v>
      </c>
      <c r="G872" s="128">
        <v>88</v>
      </c>
      <c r="H872" s="128">
        <v>44</v>
      </c>
      <c r="I872" s="128">
        <v>203</v>
      </c>
      <c r="J872" s="128">
        <v>88</v>
      </c>
      <c r="K872" s="128">
        <v>72</v>
      </c>
      <c r="L872" s="128">
        <v>43</v>
      </c>
      <c r="M872" s="128">
        <v>147</v>
      </c>
      <c r="N872" s="128">
        <v>72</v>
      </c>
      <c r="O872" s="128">
        <v>33</v>
      </c>
      <c r="P872" s="128">
        <v>42</v>
      </c>
    </row>
    <row r="873" spans="1:16" x14ac:dyDescent="0.25">
      <c r="A873" s="126" t="s">
        <v>1689</v>
      </c>
      <c r="B873" s="127" t="s">
        <v>1690</v>
      </c>
      <c r="C873" s="127" t="s">
        <v>1705</v>
      </c>
      <c r="D873" s="126" t="s">
        <v>1706</v>
      </c>
      <c r="E873" s="128">
        <v>1526</v>
      </c>
      <c r="F873" s="128">
        <v>451</v>
      </c>
      <c r="G873" s="128">
        <v>814</v>
      </c>
      <c r="H873" s="128">
        <v>261</v>
      </c>
      <c r="I873" s="128">
        <v>1526</v>
      </c>
      <c r="J873" s="128">
        <v>453</v>
      </c>
      <c r="K873" s="128">
        <v>801</v>
      </c>
      <c r="L873" s="128">
        <v>272</v>
      </c>
      <c r="M873" s="128">
        <v>1467</v>
      </c>
      <c r="N873" s="128">
        <v>403</v>
      </c>
      <c r="O873" s="128">
        <v>784</v>
      </c>
      <c r="P873" s="128">
        <v>280</v>
      </c>
    </row>
    <row r="874" spans="1:16" x14ac:dyDescent="0.25">
      <c r="A874" s="126" t="s">
        <v>1689</v>
      </c>
      <c r="B874" s="127" t="s">
        <v>1690</v>
      </c>
      <c r="C874" s="127" t="s">
        <v>1707</v>
      </c>
      <c r="D874" s="126" t="s">
        <v>1708</v>
      </c>
      <c r="E874" s="128">
        <v>569</v>
      </c>
      <c r="F874" s="128">
        <v>242</v>
      </c>
      <c r="G874" s="128">
        <v>216</v>
      </c>
      <c r="H874" s="128">
        <v>111</v>
      </c>
      <c r="I874" s="128">
        <v>559</v>
      </c>
      <c r="J874" s="128">
        <v>242</v>
      </c>
      <c r="K874" s="128">
        <v>200</v>
      </c>
      <c r="L874" s="128">
        <v>117</v>
      </c>
      <c r="M874" s="128">
        <v>512</v>
      </c>
      <c r="N874" s="128">
        <v>190</v>
      </c>
      <c r="O874" s="128">
        <v>198</v>
      </c>
      <c r="P874" s="128">
        <v>124</v>
      </c>
    </row>
    <row r="875" spans="1:16" x14ac:dyDescent="0.25">
      <c r="A875" s="126" t="s">
        <v>1689</v>
      </c>
      <c r="B875" s="127" t="s">
        <v>1690</v>
      </c>
      <c r="C875" s="127" t="s">
        <v>1709</v>
      </c>
      <c r="D875" s="126" t="s">
        <v>1710</v>
      </c>
      <c r="E875" s="128">
        <v>715</v>
      </c>
      <c r="F875" s="128">
        <v>519</v>
      </c>
      <c r="G875" s="128">
        <v>88</v>
      </c>
      <c r="H875" s="128">
        <v>108</v>
      </c>
      <c r="I875" s="128">
        <v>714</v>
      </c>
      <c r="J875" s="128">
        <v>501</v>
      </c>
      <c r="K875" s="128">
        <v>105</v>
      </c>
      <c r="L875" s="128">
        <v>108</v>
      </c>
      <c r="M875" s="128">
        <v>603</v>
      </c>
      <c r="N875" s="128">
        <v>381</v>
      </c>
      <c r="O875" s="128">
        <v>113</v>
      </c>
      <c r="P875" s="128">
        <v>109</v>
      </c>
    </row>
    <row r="876" spans="1:16" x14ac:dyDescent="0.25">
      <c r="A876" s="126" t="s">
        <v>1689</v>
      </c>
      <c r="B876" s="127" t="s">
        <v>1690</v>
      </c>
      <c r="C876" s="127" t="s">
        <v>1711</v>
      </c>
      <c r="D876" s="127" t="s">
        <v>1712</v>
      </c>
      <c r="E876" s="128">
        <v>587</v>
      </c>
      <c r="F876" s="128">
        <v>149</v>
      </c>
      <c r="G876" s="128">
        <v>264</v>
      </c>
      <c r="H876" s="128">
        <v>174</v>
      </c>
      <c r="I876" s="128">
        <v>604</v>
      </c>
      <c r="J876" s="128">
        <v>196</v>
      </c>
      <c r="K876" s="128">
        <v>239</v>
      </c>
      <c r="L876" s="128">
        <v>169</v>
      </c>
      <c r="M876" s="128">
        <v>591</v>
      </c>
      <c r="N876" s="128">
        <v>155</v>
      </c>
      <c r="O876" s="128">
        <v>261</v>
      </c>
      <c r="P876" s="128">
        <v>175</v>
      </c>
    </row>
    <row r="877" spans="1:16" x14ac:dyDescent="0.25">
      <c r="A877" s="126" t="s">
        <v>1689</v>
      </c>
      <c r="B877" s="127" t="s">
        <v>1690</v>
      </c>
      <c r="C877" s="127" t="s">
        <v>1713</v>
      </c>
      <c r="D877" s="126" t="s">
        <v>1714</v>
      </c>
      <c r="E877" s="128">
        <v>467</v>
      </c>
      <c r="F877" s="128">
        <v>129</v>
      </c>
      <c r="G877" s="128">
        <v>273</v>
      </c>
      <c r="H877" s="128">
        <v>65</v>
      </c>
      <c r="I877" s="128">
        <v>454</v>
      </c>
      <c r="J877" s="128">
        <v>145</v>
      </c>
      <c r="K877" s="128">
        <v>244</v>
      </c>
      <c r="L877" s="128">
        <v>65</v>
      </c>
      <c r="M877" s="128">
        <v>437</v>
      </c>
      <c r="N877" s="128">
        <v>124</v>
      </c>
      <c r="O877" s="128">
        <v>248</v>
      </c>
      <c r="P877" s="128">
        <v>65</v>
      </c>
    </row>
    <row r="878" spans="1:16" x14ac:dyDescent="0.25">
      <c r="A878" s="126" t="s">
        <v>1689</v>
      </c>
      <c r="B878" s="127" t="s">
        <v>1690</v>
      </c>
      <c r="C878" s="127" t="s">
        <v>1715</v>
      </c>
      <c r="D878" s="126" t="s">
        <v>1716</v>
      </c>
      <c r="E878" s="128">
        <v>610</v>
      </c>
      <c r="F878" s="128">
        <v>334</v>
      </c>
      <c r="G878" s="128">
        <v>93</v>
      </c>
      <c r="H878" s="128">
        <v>183</v>
      </c>
      <c r="I878" s="128">
        <v>622</v>
      </c>
      <c r="J878" s="128">
        <v>339</v>
      </c>
      <c r="K878" s="128">
        <v>86</v>
      </c>
      <c r="L878" s="128">
        <v>197</v>
      </c>
      <c r="M878" s="128">
        <v>548</v>
      </c>
      <c r="N878" s="128">
        <v>261</v>
      </c>
      <c r="O878" s="128">
        <v>86</v>
      </c>
      <c r="P878" s="128">
        <v>201</v>
      </c>
    </row>
    <row r="879" spans="1:16" x14ac:dyDescent="0.25">
      <c r="A879" s="126" t="s">
        <v>1689</v>
      </c>
      <c r="B879" s="127" t="s">
        <v>1690</v>
      </c>
      <c r="C879" s="127" t="s">
        <v>1717</v>
      </c>
      <c r="D879" s="126" t="s">
        <v>1718</v>
      </c>
      <c r="E879" s="128">
        <v>680</v>
      </c>
      <c r="F879" s="128">
        <v>416</v>
      </c>
      <c r="G879" s="128">
        <v>165</v>
      </c>
      <c r="H879" s="128">
        <v>99</v>
      </c>
      <c r="I879" s="128">
        <v>651</v>
      </c>
      <c r="J879" s="128">
        <v>410</v>
      </c>
      <c r="K879" s="128">
        <v>146</v>
      </c>
      <c r="L879" s="128">
        <v>95</v>
      </c>
      <c r="M879" s="128">
        <v>575</v>
      </c>
      <c r="N879" s="128">
        <v>338</v>
      </c>
      <c r="O879" s="128">
        <v>142</v>
      </c>
      <c r="P879" s="128">
        <v>95</v>
      </c>
    </row>
    <row r="880" spans="1:16" x14ac:dyDescent="0.25">
      <c r="A880" s="126" t="s">
        <v>1689</v>
      </c>
      <c r="B880" s="127" t="s">
        <v>1690</v>
      </c>
      <c r="C880" s="127" t="s">
        <v>1719</v>
      </c>
      <c r="D880" s="126" t="s">
        <v>1720</v>
      </c>
      <c r="E880" s="128">
        <v>2189</v>
      </c>
      <c r="F880" s="128">
        <v>504</v>
      </c>
      <c r="G880" s="128">
        <v>1375</v>
      </c>
      <c r="H880" s="128">
        <v>310</v>
      </c>
      <c r="I880" s="128">
        <v>2167</v>
      </c>
      <c r="J880" s="128">
        <v>504</v>
      </c>
      <c r="K880" s="128">
        <v>1358</v>
      </c>
      <c r="L880" s="128">
        <v>305</v>
      </c>
      <c r="M880" s="128">
        <v>2098</v>
      </c>
      <c r="N880" s="128">
        <v>438</v>
      </c>
      <c r="O880" s="128">
        <v>1367</v>
      </c>
      <c r="P880" s="128">
        <v>293</v>
      </c>
    </row>
    <row r="881" spans="1:16" x14ac:dyDescent="0.25">
      <c r="A881" s="126" t="s">
        <v>1689</v>
      </c>
      <c r="B881" s="127" t="s">
        <v>1690</v>
      </c>
      <c r="C881" s="127" t="s">
        <v>1721</v>
      </c>
      <c r="D881" s="126" t="s">
        <v>1722</v>
      </c>
      <c r="E881" s="128">
        <v>305</v>
      </c>
      <c r="F881" s="128">
        <v>157</v>
      </c>
      <c r="G881" s="128">
        <v>67</v>
      </c>
      <c r="H881" s="128">
        <v>81</v>
      </c>
      <c r="I881" s="128">
        <v>299</v>
      </c>
      <c r="J881" s="128">
        <v>156</v>
      </c>
      <c r="K881" s="128">
        <v>60</v>
      </c>
      <c r="L881" s="128">
        <v>83</v>
      </c>
      <c r="M881" s="128">
        <v>281</v>
      </c>
      <c r="N881" s="128">
        <v>127</v>
      </c>
      <c r="O881" s="128">
        <v>68</v>
      </c>
      <c r="P881" s="128">
        <v>86</v>
      </c>
    </row>
    <row r="882" spans="1:16" x14ac:dyDescent="0.25">
      <c r="A882" s="126" t="s">
        <v>1689</v>
      </c>
      <c r="B882" s="127" t="s">
        <v>1690</v>
      </c>
      <c r="C882" s="127" t="s">
        <v>1723</v>
      </c>
      <c r="D882" s="126" t="s">
        <v>1724</v>
      </c>
      <c r="E882" s="128">
        <v>340</v>
      </c>
      <c r="F882" s="128">
        <v>237</v>
      </c>
      <c r="G882" s="128">
        <v>26</v>
      </c>
      <c r="H882" s="128">
        <v>77</v>
      </c>
      <c r="I882" s="128">
        <v>345</v>
      </c>
      <c r="J882" s="128">
        <v>236</v>
      </c>
      <c r="K882" s="128">
        <v>25</v>
      </c>
      <c r="L882" s="128">
        <v>84</v>
      </c>
      <c r="M882" s="128">
        <v>295</v>
      </c>
      <c r="N882" s="128">
        <v>181</v>
      </c>
      <c r="O882" s="128">
        <v>32</v>
      </c>
      <c r="P882" s="128">
        <v>82</v>
      </c>
    </row>
    <row r="883" spans="1:16" x14ac:dyDescent="0.25">
      <c r="A883" s="126" t="s">
        <v>1689</v>
      </c>
      <c r="B883" s="127" t="s">
        <v>1690</v>
      </c>
      <c r="C883" s="127" t="s">
        <v>1725</v>
      </c>
      <c r="D883" s="126" t="s">
        <v>1726</v>
      </c>
      <c r="E883" s="128">
        <v>228</v>
      </c>
      <c r="F883" s="128">
        <v>96</v>
      </c>
      <c r="G883" s="128">
        <v>84</v>
      </c>
      <c r="H883" s="128">
        <v>48</v>
      </c>
      <c r="I883" s="128">
        <v>197</v>
      </c>
      <c r="J883" s="128">
        <v>106</v>
      </c>
      <c r="K883" s="128">
        <v>42</v>
      </c>
      <c r="L883" s="128">
        <v>49</v>
      </c>
      <c r="M883" s="128">
        <v>175</v>
      </c>
      <c r="N883" s="128">
        <v>87</v>
      </c>
      <c r="O883" s="128">
        <v>42</v>
      </c>
      <c r="P883" s="128">
        <v>46</v>
      </c>
    </row>
    <row r="884" spans="1:16" x14ac:dyDescent="0.25">
      <c r="A884" s="126" t="s">
        <v>1689</v>
      </c>
      <c r="B884" s="127" t="s">
        <v>1690</v>
      </c>
      <c r="C884" s="127" t="s">
        <v>1729</v>
      </c>
      <c r="D884" s="126" t="s">
        <v>1730</v>
      </c>
      <c r="E884" s="128">
        <v>583</v>
      </c>
      <c r="F884" s="128">
        <v>293</v>
      </c>
      <c r="G884" s="128">
        <v>171</v>
      </c>
      <c r="H884" s="128">
        <v>119</v>
      </c>
      <c r="I884" s="128">
        <v>624</v>
      </c>
      <c r="J884" s="128">
        <v>280</v>
      </c>
      <c r="K884" s="128">
        <v>232</v>
      </c>
      <c r="L884" s="128">
        <v>112</v>
      </c>
      <c r="M884" s="128">
        <v>465</v>
      </c>
      <c r="N884" s="128">
        <v>213</v>
      </c>
      <c r="O884" s="128">
        <v>131</v>
      </c>
      <c r="P884" s="128">
        <v>121</v>
      </c>
    </row>
    <row r="885" spans="1:16" x14ac:dyDescent="0.25">
      <c r="A885" s="126" t="s">
        <v>1689</v>
      </c>
      <c r="B885" s="127" t="s">
        <v>1690</v>
      </c>
      <c r="C885" s="127" t="s">
        <v>1731</v>
      </c>
      <c r="D885" s="126" t="s">
        <v>1732</v>
      </c>
      <c r="E885" s="128">
        <v>306</v>
      </c>
      <c r="F885" s="128">
        <v>173</v>
      </c>
      <c r="G885" s="128">
        <v>36</v>
      </c>
      <c r="H885" s="128">
        <v>97</v>
      </c>
      <c r="I885" s="128">
        <v>300</v>
      </c>
      <c r="J885" s="128">
        <v>174</v>
      </c>
      <c r="K885" s="128">
        <v>27</v>
      </c>
      <c r="L885" s="128">
        <v>99</v>
      </c>
      <c r="M885" s="128">
        <v>249</v>
      </c>
      <c r="N885" s="128">
        <v>119</v>
      </c>
      <c r="O885" s="128">
        <v>26</v>
      </c>
      <c r="P885" s="128">
        <v>104</v>
      </c>
    </row>
    <row r="886" spans="1:16" x14ac:dyDescent="0.25">
      <c r="A886" s="126" t="s">
        <v>1689</v>
      </c>
      <c r="B886" s="127" t="s">
        <v>1690</v>
      </c>
      <c r="C886" s="127" t="s">
        <v>1727</v>
      </c>
      <c r="D886" s="126" t="s">
        <v>1728</v>
      </c>
      <c r="E886" s="128">
        <v>346</v>
      </c>
      <c r="F886" s="128">
        <v>161</v>
      </c>
      <c r="G886" s="128">
        <v>111</v>
      </c>
      <c r="H886" s="128">
        <v>74</v>
      </c>
      <c r="I886" s="128">
        <v>342</v>
      </c>
      <c r="J886" s="128">
        <v>140</v>
      </c>
      <c r="K886" s="128">
        <v>106</v>
      </c>
      <c r="L886" s="128">
        <v>96</v>
      </c>
      <c r="M886" s="128">
        <v>322</v>
      </c>
      <c r="N886" s="128">
        <v>108</v>
      </c>
      <c r="O886" s="128">
        <v>111</v>
      </c>
      <c r="P886" s="128">
        <v>103</v>
      </c>
    </row>
    <row r="887" spans="1:16" x14ac:dyDescent="0.25">
      <c r="A887" s="126" t="s">
        <v>1689</v>
      </c>
      <c r="B887" s="127" t="s">
        <v>1690</v>
      </c>
      <c r="C887" s="127" t="s">
        <v>1733</v>
      </c>
      <c r="D887" s="126" t="s">
        <v>1734</v>
      </c>
      <c r="E887" s="128">
        <v>5458</v>
      </c>
      <c r="F887" s="128">
        <v>1085</v>
      </c>
      <c r="G887" s="128">
        <v>3279</v>
      </c>
      <c r="H887" s="128">
        <v>1094</v>
      </c>
      <c r="I887" s="128">
        <v>5484</v>
      </c>
      <c r="J887" s="128">
        <v>1110</v>
      </c>
      <c r="K887" s="128">
        <v>3264</v>
      </c>
      <c r="L887" s="128">
        <v>1110</v>
      </c>
      <c r="M887" s="128">
        <v>5369</v>
      </c>
      <c r="N887" s="128">
        <v>1064</v>
      </c>
      <c r="O887" s="128">
        <v>3196</v>
      </c>
      <c r="P887" s="128">
        <v>1109</v>
      </c>
    </row>
    <row r="888" spans="1:16" x14ac:dyDescent="0.25">
      <c r="A888" s="126" t="s">
        <v>1689</v>
      </c>
      <c r="B888" s="127" t="s">
        <v>1690</v>
      </c>
      <c r="C888" s="127" t="s">
        <v>1735</v>
      </c>
      <c r="D888" s="126" t="s">
        <v>1736</v>
      </c>
      <c r="E888" s="128">
        <v>200</v>
      </c>
      <c r="F888" s="128">
        <v>113</v>
      </c>
      <c r="G888" s="128">
        <v>35</v>
      </c>
      <c r="H888" s="128">
        <v>52</v>
      </c>
      <c r="I888" s="128">
        <v>199</v>
      </c>
      <c r="J888" s="128">
        <v>114</v>
      </c>
      <c r="K888" s="128">
        <v>33</v>
      </c>
      <c r="L888" s="128">
        <v>52</v>
      </c>
      <c r="M888" s="128">
        <v>161</v>
      </c>
      <c r="N888" s="128">
        <v>80</v>
      </c>
      <c r="O888" s="128">
        <v>29</v>
      </c>
      <c r="P888" s="128">
        <v>52</v>
      </c>
    </row>
    <row r="889" spans="1:16" x14ac:dyDescent="0.25">
      <c r="A889" s="126" t="s">
        <v>1689</v>
      </c>
      <c r="B889" s="127" t="s">
        <v>1690</v>
      </c>
      <c r="C889" s="127" t="s">
        <v>1737</v>
      </c>
      <c r="D889" s="126" t="s">
        <v>1738</v>
      </c>
      <c r="E889" s="128">
        <v>190</v>
      </c>
      <c r="F889" s="128">
        <v>97</v>
      </c>
      <c r="G889" s="128">
        <v>28</v>
      </c>
      <c r="H889" s="128">
        <v>65</v>
      </c>
      <c r="I889" s="128">
        <v>198</v>
      </c>
      <c r="J889" s="128">
        <v>98</v>
      </c>
      <c r="K889" s="128">
        <v>32</v>
      </c>
      <c r="L889" s="128">
        <v>68</v>
      </c>
      <c r="M889" s="128">
        <v>172</v>
      </c>
      <c r="N889" s="128">
        <v>76</v>
      </c>
      <c r="O889" s="128">
        <v>28</v>
      </c>
      <c r="P889" s="128">
        <v>68</v>
      </c>
    </row>
    <row r="890" spans="1:16" x14ac:dyDescent="0.25">
      <c r="A890" s="126" t="s">
        <v>1689</v>
      </c>
      <c r="B890" s="127" t="s">
        <v>1690</v>
      </c>
      <c r="C890" s="127" t="s">
        <v>1739</v>
      </c>
      <c r="D890" s="126" t="s">
        <v>1740</v>
      </c>
      <c r="E890" s="128">
        <v>16228</v>
      </c>
      <c r="F890" s="128">
        <v>4015</v>
      </c>
      <c r="G890" s="128">
        <v>7371</v>
      </c>
      <c r="H890" s="128">
        <v>4842</v>
      </c>
      <c r="I890" s="128">
        <v>16451</v>
      </c>
      <c r="J890" s="128">
        <v>4250</v>
      </c>
      <c r="K890" s="128">
        <v>7406</v>
      </c>
      <c r="L890" s="128">
        <v>4795</v>
      </c>
      <c r="M890" s="128">
        <v>16005</v>
      </c>
      <c r="N890" s="128">
        <v>4001</v>
      </c>
      <c r="O890" s="128">
        <v>7319</v>
      </c>
      <c r="P890" s="128">
        <v>4685</v>
      </c>
    </row>
    <row r="891" spans="1:16" x14ac:dyDescent="0.25">
      <c r="A891" s="126" t="s">
        <v>1689</v>
      </c>
      <c r="B891" s="127" t="s">
        <v>1690</v>
      </c>
      <c r="C891" s="127" t="s">
        <v>1741</v>
      </c>
      <c r="D891" s="126" t="s">
        <v>1742</v>
      </c>
      <c r="E891" s="128">
        <v>11253</v>
      </c>
      <c r="F891" s="128">
        <v>5065</v>
      </c>
      <c r="G891" s="128">
        <v>3635</v>
      </c>
      <c r="H891" s="128">
        <v>2553</v>
      </c>
      <c r="I891" s="128">
        <v>11517</v>
      </c>
      <c r="J891" s="128">
        <v>5345</v>
      </c>
      <c r="K891" s="128">
        <v>3623</v>
      </c>
      <c r="L891" s="128">
        <v>2549</v>
      </c>
      <c r="M891" s="128">
        <v>11427</v>
      </c>
      <c r="N891" s="128">
        <v>5294</v>
      </c>
      <c r="O891" s="128">
        <v>3612</v>
      </c>
      <c r="P891" s="128">
        <v>2521</v>
      </c>
    </row>
    <row r="892" spans="1:16" x14ac:dyDescent="0.25">
      <c r="A892" s="126" t="s">
        <v>1689</v>
      </c>
      <c r="B892" s="127" t="s">
        <v>1690</v>
      </c>
      <c r="C892" s="127" t="s">
        <v>1743</v>
      </c>
      <c r="D892" s="126" t="s">
        <v>1744</v>
      </c>
      <c r="E892" s="128">
        <v>448</v>
      </c>
      <c r="F892" s="128">
        <v>141</v>
      </c>
      <c r="G892" s="128">
        <v>243</v>
      </c>
      <c r="H892" s="128">
        <v>64</v>
      </c>
      <c r="I892" s="128">
        <v>443</v>
      </c>
      <c r="J892" s="128">
        <v>140</v>
      </c>
      <c r="K892" s="128">
        <v>238</v>
      </c>
      <c r="L892" s="128">
        <v>65</v>
      </c>
      <c r="M892" s="128">
        <v>439</v>
      </c>
      <c r="N892" s="128">
        <v>120</v>
      </c>
      <c r="O892" s="128">
        <v>248</v>
      </c>
      <c r="P892" s="128">
        <v>71</v>
      </c>
    </row>
    <row r="893" spans="1:16" x14ac:dyDescent="0.25">
      <c r="A893" s="126" t="s">
        <v>1689</v>
      </c>
      <c r="B893" s="127" t="s">
        <v>1690</v>
      </c>
      <c r="C893" s="127" t="s">
        <v>1745</v>
      </c>
      <c r="D893" s="126" t="s">
        <v>1746</v>
      </c>
      <c r="E893" s="128">
        <v>491</v>
      </c>
      <c r="F893" s="128">
        <v>156</v>
      </c>
      <c r="G893" s="128">
        <v>213</v>
      </c>
      <c r="H893" s="128">
        <v>122</v>
      </c>
      <c r="I893" s="128">
        <v>543</v>
      </c>
      <c r="J893" s="128">
        <v>146</v>
      </c>
      <c r="K893" s="128">
        <v>274</v>
      </c>
      <c r="L893" s="128">
        <v>123</v>
      </c>
      <c r="M893" s="128">
        <v>522</v>
      </c>
      <c r="N893" s="128">
        <v>120</v>
      </c>
      <c r="O893" s="128">
        <v>285</v>
      </c>
      <c r="P893" s="128">
        <v>117</v>
      </c>
    </row>
    <row r="894" spans="1:16" x14ac:dyDescent="0.25">
      <c r="A894" s="126" t="s">
        <v>1689</v>
      </c>
      <c r="B894" s="127" t="s">
        <v>1690</v>
      </c>
      <c r="C894" s="127" t="s">
        <v>1747</v>
      </c>
      <c r="D894" s="126" t="s">
        <v>1748</v>
      </c>
      <c r="E894" s="128">
        <v>196</v>
      </c>
      <c r="F894" s="128">
        <v>117</v>
      </c>
      <c r="G894" s="128">
        <v>26</v>
      </c>
      <c r="H894" s="128">
        <v>53</v>
      </c>
      <c r="I894" s="128">
        <v>214</v>
      </c>
      <c r="J894" s="128">
        <v>115</v>
      </c>
      <c r="K894" s="128">
        <v>41</v>
      </c>
      <c r="L894" s="128">
        <v>58</v>
      </c>
      <c r="M894" s="128">
        <v>185</v>
      </c>
      <c r="N894" s="128">
        <v>80</v>
      </c>
      <c r="O894" s="128">
        <v>36</v>
      </c>
      <c r="P894" s="128">
        <v>69</v>
      </c>
    </row>
    <row r="895" spans="1:16" x14ac:dyDescent="0.25">
      <c r="A895" s="126" t="s">
        <v>1689</v>
      </c>
      <c r="B895" s="127" t="s">
        <v>1690</v>
      </c>
      <c r="C895" s="127" t="s">
        <v>1749</v>
      </c>
      <c r="D895" s="126" t="s">
        <v>1750</v>
      </c>
      <c r="E895" s="128">
        <v>581</v>
      </c>
      <c r="F895" s="128">
        <v>234</v>
      </c>
      <c r="G895" s="128">
        <v>271</v>
      </c>
      <c r="H895" s="128">
        <v>76</v>
      </c>
      <c r="I895" s="128">
        <v>549</v>
      </c>
      <c r="J895" s="128">
        <v>232</v>
      </c>
      <c r="K895" s="128">
        <v>236</v>
      </c>
      <c r="L895" s="128">
        <v>81</v>
      </c>
      <c r="M895" s="128">
        <v>472</v>
      </c>
      <c r="N895" s="128">
        <v>178</v>
      </c>
      <c r="O895" s="128">
        <v>213</v>
      </c>
      <c r="P895" s="128">
        <v>81</v>
      </c>
    </row>
    <row r="896" spans="1:16" x14ac:dyDescent="0.25">
      <c r="A896" s="126" t="s">
        <v>1689</v>
      </c>
      <c r="B896" s="127" t="s">
        <v>1690</v>
      </c>
      <c r="C896" s="127" t="s">
        <v>1751</v>
      </c>
      <c r="D896" s="126" t="s">
        <v>1752</v>
      </c>
      <c r="E896" s="128">
        <v>399</v>
      </c>
      <c r="F896" s="128">
        <v>269</v>
      </c>
      <c r="G896" s="128">
        <v>41</v>
      </c>
      <c r="H896" s="128">
        <v>89</v>
      </c>
      <c r="I896" s="128">
        <v>397</v>
      </c>
      <c r="J896" s="128">
        <v>269</v>
      </c>
      <c r="K896" s="128">
        <v>30</v>
      </c>
      <c r="L896" s="128">
        <v>98</v>
      </c>
      <c r="M896" s="128">
        <v>371</v>
      </c>
      <c r="N896" s="128">
        <v>239</v>
      </c>
      <c r="O896" s="128">
        <v>38</v>
      </c>
      <c r="P896" s="128">
        <v>94</v>
      </c>
    </row>
    <row r="897" spans="1:16" x14ac:dyDescent="0.25">
      <c r="A897" s="126" t="s">
        <v>1689</v>
      </c>
      <c r="B897" s="127" t="s">
        <v>1690</v>
      </c>
      <c r="C897" s="127" t="s">
        <v>1753</v>
      </c>
      <c r="D897" s="126" t="s">
        <v>1217</v>
      </c>
      <c r="E897" s="128">
        <v>579</v>
      </c>
      <c r="F897" s="128">
        <v>159</v>
      </c>
      <c r="G897" s="128">
        <v>345</v>
      </c>
      <c r="H897" s="128">
        <v>75</v>
      </c>
      <c r="I897" s="128">
        <v>590</v>
      </c>
      <c r="J897" s="128">
        <v>162</v>
      </c>
      <c r="K897" s="128">
        <v>350</v>
      </c>
      <c r="L897" s="128">
        <v>78</v>
      </c>
      <c r="M897" s="128">
        <v>576</v>
      </c>
      <c r="N897" s="128">
        <v>144</v>
      </c>
      <c r="O897" s="128">
        <v>348</v>
      </c>
      <c r="P897" s="128">
        <v>84</v>
      </c>
    </row>
    <row r="898" spans="1:16" x14ac:dyDescent="0.25">
      <c r="A898" s="126" t="s">
        <v>1689</v>
      </c>
      <c r="B898" s="127" t="s">
        <v>1690</v>
      </c>
      <c r="C898" s="127" t="s">
        <v>1691</v>
      </c>
      <c r="D898" s="126" t="s">
        <v>1692</v>
      </c>
      <c r="E898" s="128">
        <v>206921</v>
      </c>
      <c r="F898" s="128">
        <v>33012</v>
      </c>
      <c r="G898" s="128">
        <v>141623</v>
      </c>
      <c r="H898" s="128">
        <v>32286</v>
      </c>
      <c r="I898" s="128">
        <v>208166</v>
      </c>
      <c r="J898" s="128">
        <v>35596</v>
      </c>
      <c r="K898" s="128">
        <v>140231</v>
      </c>
      <c r="L898" s="128">
        <v>32339</v>
      </c>
      <c r="M898" s="128">
        <v>209171</v>
      </c>
      <c r="N898" s="128">
        <v>38598</v>
      </c>
      <c r="O898" s="128">
        <v>138771</v>
      </c>
      <c r="P898" s="128">
        <v>31802</v>
      </c>
    </row>
    <row r="899" spans="1:16" x14ac:dyDescent="0.25">
      <c r="A899" s="126" t="s">
        <v>1689</v>
      </c>
      <c r="B899" s="127" t="s">
        <v>1690</v>
      </c>
      <c r="C899" s="127" t="s">
        <v>1754</v>
      </c>
      <c r="D899" s="126" t="s">
        <v>1755</v>
      </c>
      <c r="E899" s="128">
        <v>426</v>
      </c>
      <c r="F899" s="128">
        <v>84</v>
      </c>
      <c r="G899" s="128">
        <v>303</v>
      </c>
      <c r="H899" s="128">
        <v>39</v>
      </c>
      <c r="I899" s="128">
        <v>468</v>
      </c>
      <c r="J899" s="128">
        <v>88</v>
      </c>
      <c r="K899" s="128">
        <v>334</v>
      </c>
      <c r="L899" s="128">
        <v>46</v>
      </c>
      <c r="M899" s="128">
        <v>469</v>
      </c>
      <c r="N899" s="128">
        <v>73</v>
      </c>
      <c r="O899" s="128">
        <v>349</v>
      </c>
      <c r="P899" s="128">
        <v>47</v>
      </c>
    </row>
    <row r="900" spans="1:16" x14ac:dyDescent="0.25">
      <c r="A900" s="126" t="s">
        <v>1689</v>
      </c>
      <c r="B900" s="127" t="s">
        <v>1690</v>
      </c>
      <c r="C900" s="127" t="s">
        <v>1756</v>
      </c>
      <c r="D900" s="126" t="s">
        <v>1757</v>
      </c>
      <c r="E900" s="128">
        <v>2629</v>
      </c>
      <c r="F900" s="128">
        <v>575</v>
      </c>
      <c r="G900" s="128">
        <v>1782</v>
      </c>
      <c r="H900" s="128">
        <v>272</v>
      </c>
      <c r="I900" s="128">
        <v>2606</v>
      </c>
      <c r="J900" s="128">
        <v>596</v>
      </c>
      <c r="K900" s="128">
        <v>1734</v>
      </c>
      <c r="L900" s="128">
        <v>276</v>
      </c>
      <c r="M900" s="128">
        <v>2444</v>
      </c>
      <c r="N900" s="128">
        <v>471</v>
      </c>
      <c r="O900" s="128">
        <v>1694</v>
      </c>
      <c r="P900" s="128">
        <v>279</v>
      </c>
    </row>
    <row r="901" spans="1:16" x14ac:dyDescent="0.25">
      <c r="A901" s="126" t="s">
        <v>1689</v>
      </c>
      <c r="B901" s="127" t="s">
        <v>1690</v>
      </c>
      <c r="C901" s="127" t="s">
        <v>1758</v>
      </c>
      <c r="D901" s="126" t="s">
        <v>1759</v>
      </c>
      <c r="E901" s="128">
        <v>204</v>
      </c>
      <c r="F901" s="128">
        <v>132</v>
      </c>
      <c r="G901" s="128">
        <v>14</v>
      </c>
      <c r="H901" s="128">
        <v>58</v>
      </c>
      <c r="I901" s="128">
        <v>200</v>
      </c>
      <c r="J901" s="128">
        <v>131</v>
      </c>
      <c r="K901" s="128">
        <v>13</v>
      </c>
      <c r="L901" s="128">
        <v>56</v>
      </c>
      <c r="M901" s="128">
        <v>172</v>
      </c>
      <c r="N901" s="128">
        <v>100</v>
      </c>
      <c r="O901" s="128">
        <v>15</v>
      </c>
      <c r="P901" s="128">
        <v>57</v>
      </c>
    </row>
    <row r="902" spans="1:16" x14ac:dyDescent="0.25">
      <c r="A902" s="126" t="s">
        <v>1689</v>
      </c>
      <c r="B902" s="127" t="s">
        <v>1690</v>
      </c>
      <c r="C902" s="127" t="s">
        <v>1760</v>
      </c>
      <c r="D902" s="126" t="s">
        <v>1761</v>
      </c>
      <c r="E902" s="128">
        <v>582</v>
      </c>
      <c r="F902" s="128">
        <v>427</v>
      </c>
      <c r="G902" s="128">
        <v>54</v>
      </c>
      <c r="H902" s="128">
        <v>101</v>
      </c>
      <c r="I902" s="128">
        <v>594</v>
      </c>
      <c r="J902" s="128">
        <v>416</v>
      </c>
      <c r="K902" s="128">
        <v>76</v>
      </c>
      <c r="L902" s="128">
        <v>102</v>
      </c>
      <c r="M902" s="128">
        <v>520</v>
      </c>
      <c r="N902" s="128">
        <v>350</v>
      </c>
      <c r="O902" s="128">
        <v>76</v>
      </c>
      <c r="P902" s="128">
        <v>94</v>
      </c>
    </row>
    <row r="903" spans="1:16" x14ac:dyDescent="0.25">
      <c r="A903" s="126" t="s">
        <v>1689</v>
      </c>
      <c r="B903" s="127" t="s">
        <v>1690</v>
      </c>
      <c r="C903" s="127" t="s">
        <v>1762</v>
      </c>
      <c r="D903" s="126" t="s">
        <v>1763</v>
      </c>
      <c r="E903" s="128">
        <v>5172</v>
      </c>
      <c r="F903" s="128">
        <v>1206</v>
      </c>
      <c r="G903" s="128">
        <v>3087</v>
      </c>
      <c r="H903" s="128">
        <v>879</v>
      </c>
      <c r="I903" s="128">
        <v>5164</v>
      </c>
      <c r="J903" s="128">
        <v>1216</v>
      </c>
      <c r="K903" s="128">
        <v>3068</v>
      </c>
      <c r="L903" s="128">
        <v>880</v>
      </c>
      <c r="M903" s="128">
        <v>4959</v>
      </c>
      <c r="N903" s="128">
        <v>1079</v>
      </c>
      <c r="O903" s="128">
        <v>3021</v>
      </c>
      <c r="P903" s="128">
        <v>859</v>
      </c>
    </row>
    <row r="904" spans="1:16" x14ac:dyDescent="0.25">
      <c r="A904" s="126" t="s">
        <v>1689</v>
      </c>
      <c r="B904" s="127" t="s">
        <v>1690</v>
      </c>
      <c r="C904" s="127" t="s">
        <v>1764</v>
      </c>
      <c r="D904" s="126" t="s">
        <v>369</v>
      </c>
      <c r="E904" s="128">
        <v>1377</v>
      </c>
      <c r="F904" s="128">
        <v>411</v>
      </c>
      <c r="G904" s="128">
        <v>758</v>
      </c>
      <c r="H904" s="128">
        <v>208</v>
      </c>
      <c r="I904" s="128">
        <v>1396</v>
      </c>
      <c r="J904" s="128">
        <v>401</v>
      </c>
      <c r="K904" s="128">
        <v>778</v>
      </c>
      <c r="L904" s="128">
        <v>217</v>
      </c>
      <c r="M904" s="128">
        <v>1408</v>
      </c>
      <c r="N904" s="128">
        <v>309</v>
      </c>
      <c r="O904" s="128">
        <v>850</v>
      </c>
      <c r="P904" s="128">
        <v>249</v>
      </c>
    </row>
    <row r="905" spans="1:16" x14ac:dyDescent="0.25">
      <c r="A905" s="126" t="s">
        <v>1689</v>
      </c>
      <c r="B905" s="127" t="s">
        <v>1690</v>
      </c>
      <c r="C905" s="127" t="s">
        <v>1765</v>
      </c>
      <c r="D905" s="126" t="s">
        <v>1766</v>
      </c>
      <c r="E905" s="128">
        <v>238</v>
      </c>
      <c r="F905" s="128">
        <v>138</v>
      </c>
      <c r="G905" s="128">
        <v>42</v>
      </c>
      <c r="H905" s="128">
        <v>58</v>
      </c>
      <c r="I905" s="128">
        <v>235</v>
      </c>
      <c r="J905" s="128">
        <v>139</v>
      </c>
      <c r="K905" s="128">
        <v>38</v>
      </c>
      <c r="L905" s="128">
        <v>58</v>
      </c>
      <c r="M905" s="128">
        <v>200</v>
      </c>
      <c r="N905" s="128">
        <v>103</v>
      </c>
      <c r="O905" s="128">
        <v>37</v>
      </c>
      <c r="P905" s="128">
        <v>60</v>
      </c>
    </row>
    <row r="906" spans="1:16" x14ac:dyDescent="0.25">
      <c r="A906" s="126" t="s">
        <v>1689</v>
      </c>
      <c r="B906" s="127" t="s">
        <v>1690</v>
      </c>
      <c r="C906" s="127" t="s">
        <v>1767</v>
      </c>
      <c r="D906" s="126" t="s">
        <v>1768</v>
      </c>
      <c r="E906" s="128">
        <v>6223</v>
      </c>
      <c r="F906" s="128">
        <v>1625</v>
      </c>
      <c r="G906" s="128">
        <v>3376</v>
      </c>
      <c r="H906" s="128">
        <v>1222</v>
      </c>
      <c r="I906" s="128">
        <v>6150</v>
      </c>
      <c r="J906" s="128">
        <v>1608</v>
      </c>
      <c r="K906" s="128">
        <v>3336</v>
      </c>
      <c r="L906" s="128">
        <v>1206</v>
      </c>
      <c r="M906" s="128">
        <v>6033</v>
      </c>
      <c r="N906" s="128">
        <v>1531</v>
      </c>
      <c r="O906" s="128">
        <v>3321</v>
      </c>
      <c r="P906" s="128">
        <v>1181</v>
      </c>
    </row>
    <row r="907" spans="1:16" x14ac:dyDescent="0.25">
      <c r="A907" s="126" t="s">
        <v>1689</v>
      </c>
      <c r="B907" s="127" t="s">
        <v>1690</v>
      </c>
      <c r="C907" s="127" t="s">
        <v>2358</v>
      </c>
      <c r="D907" s="126" t="s">
        <v>2358</v>
      </c>
      <c r="E907" s="128">
        <v>7</v>
      </c>
      <c r="F907" s="128">
        <v>0</v>
      </c>
      <c r="G907" s="128">
        <v>0</v>
      </c>
      <c r="H907" s="128">
        <v>7</v>
      </c>
      <c r="I907" s="128">
        <v>4</v>
      </c>
      <c r="J907" s="128">
        <v>0</v>
      </c>
      <c r="K907" s="128">
        <v>0</v>
      </c>
      <c r="L907" s="128">
        <v>4</v>
      </c>
      <c r="M907" s="128">
        <v>6</v>
      </c>
      <c r="N907" s="128">
        <v>2</v>
      </c>
      <c r="O907" s="128">
        <v>1</v>
      </c>
      <c r="P907" s="128">
        <v>3</v>
      </c>
    </row>
    <row r="908" spans="1:16" x14ac:dyDescent="0.25">
      <c r="A908" s="126" t="s">
        <v>2259</v>
      </c>
      <c r="B908" s="127" t="s">
        <v>2260</v>
      </c>
      <c r="C908" s="127" t="s">
        <v>2263</v>
      </c>
      <c r="D908" s="126" t="s">
        <v>1587</v>
      </c>
      <c r="E908" s="128">
        <v>503</v>
      </c>
      <c r="F908" s="128">
        <v>199</v>
      </c>
      <c r="G908" s="128">
        <v>141</v>
      </c>
      <c r="H908" s="128">
        <v>163</v>
      </c>
      <c r="I908" s="128">
        <v>667</v>
      </c>
      <c r="J908" s="128">
        <v>198</v>
      </c>
      <c r="K908" s="128">
        <v>294</v>
      </c>
      <c r="L908" s="128">
        <v>175</v>
      </c>
      <c r="M908" s="128">
        <v>549</v>
      </c>
      <c r="N908" s="128">
        <v>216</v>
      </c>
      <c r="O908" s="128">
        <v>171</v>
      </c>
      <c r="P908" s="128">
        <v>162</v>
      </c>
    </row>
    <row r="909" spans="1:16" x14ac:dyDescent="0.25">
      <c r="A909" s="126" t="s">
        <v>2259</v>
      </c>
      <c r="B909" s="127" t="s">
        <v>2260</v>
      </c>
      <c r="C909" s="127" t="s">
        <v>2261</v>
      </c>
      <c r="D909" s="126" t="s">
        <v>2262</v>
      </c>
      <c r="E909" s="128">
        <v>16582</v>
      </c>
      <c r="F909" s="128">
        <v>4197</v>
      </c>
      <c r="G909" s="128">
        <v>8564</v>
      </c>
      <c r="H909" s="128">
        <v>3821</v>
      </c>
      <c r="I909" s="128">
        <v>16619</v>
      </c>
      <c r="J909" s="128">
        <v>4320</v>
      </c>
      <c r="K909" s="128">
        <v>8488</v>
      </c>
      <c r="L909" s="128">
        <v>3811</v>
      </c>
      <c r="M909" s="128">
        <v>14429</v>
      </c>
      <c r="N909" s="128">
        <v>3471</v>
      </c>
      <c r="O909" s="128">
        <v>7155</v>
      </c>
      <c r="P909" s="128">
        <v>3803</v>
      </c>
    </row>
    <row r="910" spans="1:16" x14ac:dyDescent="0.25">
      <c r="A910" s="126" t="s">
        <v>2259</v>
      </c>
      <c r="B910" s="127" t="s">
        <v>2260</v>
      </c>
      <c r="C910" s="127" t="s">
        <v>2264</v>
      </c>
      <c r="D910" s="126" t="s">
        <v>2265</v>
      </c>
      <c r="E910" s="128">
        <v>4352</v>
      </c>
      <c r="F910" s="128">
        <v>938</v>
      </c>
      <c r="G910" s="128">
        <v>2537</v>
      </c>
      <c r="H910" s="128">
        <v>877</v>
      </c>
      <c r="I910" s="128">
        <v>4295</v>
      </c>
      <c r="J910" s="128">
        <v>943</v>
      </c>
      <c r="K910" s="128">
        <v>2491</v>
      </c>
      <c r="L910" s="128">
        <v>861</v>
      </c>
      <c r="M910" s="128">
        <v>4639</v>
      </c>
      <c r="N910" s="128">
        <v>1188</v>
      </c>
      <c r="O910" s="128">
        <v>2572</v>
      </c>
      <c r="P910" s="128">
        <v>879</v>
      </c>
    </row>
    <row r="911" spans="1:16" x14ac:dyDescent="0.25">
      <c r="A911" s="126" t="s">
        <v>2259</v>
      </c>
      <c r="B911" s="127" t="s">
        <v>2260</v>
      </c>
      <c r="C911" s="127" t="s">
        <v>2266</v>
      </c>
      <c r="D911" s="126" t="s">
        <v>2267</v>
      </c>
      <c r="E911" s="128">
        <v>10464</v>
      </c>
      <c r="F911" s="128">
        <v>1481</v>
      </c>
      <c r="G911" s="128">
        <v>6504</v>
      </c>
      <c r="H911" s="128">
        <v>2479</v>
      </c>
      <c r="I911" s="128">
        <v>10476</v>
      </c>
      <c r="J911" s="128">
        <v>1542</v>
      </c>
      <c r="K911" s="128">
        <v>6480</v>
      </c>
      <c r="L911" s="128">
        <v>2454</v>
      </c>
      <c r="M911" s="128">
        <v>10571</v>
      </c>
      <c r="N911" s="128">
        <v>1784</v>
      </c>
      <c r="O911" s="128">
        <v>6307</v>
      </c>
      <c r="P911" s="128">
        <v>2480</v>
      </c>
    </row>
    <row r="912" spans="1:16" x14ac:dyDescent="0.25">
      <c r="A912" s="126" t="s">
        <v>2259</v>
      </c>
      <c r="B912" s="127" t="s">
        <v>2260</v>
      </c>
      <c r="C912" s="127" t="s">
        <v>2268</v>
      </c>
      <c r="D912" s="126" t="s">
        <v>2269</v>
      </c>
      <c r="E912" s="128">
        <v>909</v>
      </c>
      <c r="F912" s="128">
        <v>244</v>
      </c>
      <c r="G912" s="128">
        <v>313</v>
      </c>
      <c r="H912" s="128">
        <v>352</v>
      </c>
      <c r="I912" s="128">
        <v>913</v>
      </c>
      <c r="J912" s="128">
        <v>250</v>
      </c>
      <c r="K912" s="128">
        <v>319</v>
      </c>
      <c r="L912" s="128">
        <v>344</v>
      </c>
      <c r="M912" s="128">
        <v>979</v>
      </c>
      <c r="N912" s="128">
        <v>310</v>
      </c>
      <c r="O912" s="128">
        <v>321</v>
      </c>
      <c r="P912" s="128">
        <v>348</v>
      </c>
    </row>
    <row r="913" spans="1:16" x14ac:dyDescent="0.25">
      <c r="A913" s="126" t="s">
        <v>2259</v>
      </c>
      <c r="B913" s="127" t="s">
        <v>2260</v>
      </c>
      <c r="C913" s="127" t="s">
        <v>2270</v>
      </c>
      <c r="D913" s="126" t="s">
        <v>2271</v>
      </c>
      <c r="E913" s="128">
        <v>1089</v>
      </c>
      <c r="F913" s="128">
        <v>517</v>
      </c>
      <c r="G913" s="128">
        <v>318</v>
      </c>
      <c r="H913" s="128">
        <v>254</v>
      </c>
      <c r="I913" s="128">
        <v>1091</v>
      </c>
      <c r="J913" s="128">
        <v>514</v>
      </c>
      <c r="K913" s="128">
        <v>317</v>
      </c>
      <c r="L913" s="128">
        <v>260</v>
      </c>
      <c r="M913" s="128">
        <v>1074</v>
      </c>
      <c r="N913" s="128">
        <v>521</v>
      </c>
      <c r="O913" s="128">
        <v>287</v>
      </c>
      <c r="P913" s="128">
        <v>266</v>
      </c>
    </row>
    <row r="914" spans="1:16" x14ac:dyDescent="0.25">
      <c r="A914" s="126" t="s">
        <v>2259</v>
      </c>
      <c r="B914" s="127" t="s">
        <v>2260</v>
      </c>
      <c r="C914" s="127" t="s">
        <v>2272</v>
      </c>
      <c r="D914" s="126" t="s">
        <v>2273</v>
      </c>
      <c r="E914" s="128">
        <v>1196</v>
      </c>
      <c r="F914" s="128">
        <v>540</v>
      </c>
      <c r="G914" s="128">
        <v>289</v>
      </c>
      <c r="H914" s="128">
        <v>367</v>
      </c>
      <c r="I914" s="128">
        <v>1219</v>
      </c>
      <c r="J914" s="128">
        <v>543</v>
      </c>
      <c r="K914" s="128">
        <v>293</v>
      </c>
      <c r="L914" s="128">
        <v>383</v>
      </c>
      <c r="M914" s="128">
        <v>1291</v>
      </c>
      <c r="N914" s="128">
        <v>631</v>
      </c>
      <c r="O914" s="128">
        <v>299</v>
      </c>
      <c r="P914" s="128">
        <v>361</v>
      </c>
    </row>
    <row r="915" spans="1:16" x14ac:dyDescent="0.25">
      <c r="A915" s="126" t="s">
        <v>2259</v>
      </c>
      <c r="B915" s="127" t="s">
        <v>2260</v>
      </c>
      <c r="C915" s="127" t="s">
        <v>2276</v>
      </c>
      <c r="D915" s="126" t="s">
        <v>327</v>
      </c>
      <c r="E915" s="128">
        <v>1041</v>
      </c>
      <c r="F915" s="128">
        <v>121</v>
      </c>
      <c r="G915" s="128">
        <v>814</v>
      </c>
      <c r="H915" s="128">
        <v>106</v>
      </c>
      <c r="I915" s="128">
        <v>443</v>
      </c>
      <c r="J915" s="128">
        <v>114</v>
      </c>
      <c r="K915" s="128">
        <v>232</v>
      </c>
      <c r="L915" s="128">
        <v>97</v>
      </c>
      <c r="M915" s="128">
        <v>498</v>
      </c>
      <c r="N915" s="128">
        <v>129</v>
      </c>
      <c r="O915" s="128">
        <v>274</v>
      </c>
      <c r="P915" s="128">
        <v>95</v>
      </c>
    </row>
    <row r="916" spans="1:16" x14ac:dyDescent="0.25">
      <c r="A916" s="126" t="s">
        <v>2259</v>
      </c>
      <c r="B916" s="127" t="s">
        <v>2260</v>
      </c>
      <c r="C916" s="127" t="s">
        <v>2277</v>
      </c>
      <c r="D916" s="126" t="s">
        <v>1957</v>
      </c>
      <c r="E916" s="128">
        <v>950</v>
      </c>
      <c r="F916" s="128">
        <v>322</v>
      </c>
      <c r="G916" s="128">
        <v>346</v>
      </c>
      <c r="H916" s="128">
        <v>282</v>
      </c>
      <c r="I916" s="128">
        <v>958</v>
      </c>
      <c r="J916" s="128">
        <v>328</v>
      </c>
      <c r="K916" s="128">
        <v>335</v>
      </c>
      <c r="L916" s="128">
        <v>295</v>
      </c>
      <c r="M916" s="128">
        <v>1019</v>
      </c>
      <c r="N916" s="128">
        <v>421</v>
      </c>
      <c r="O916" s="128">
        <v>297</v>
      </c>
      <c r="P916" s="128">
        <v>301</v>
      </c>
    </row>
    <row r="917" spans="1:16" x14ac:dyDescent="0.25">
      <c r="A917" s="126" t="s">
        <v>2259</v>
      </c>
      <c r="B917" s="127" t="s">
        <v>2260</v>
      </c>
      <c r="C917" s="127" t="s">
        <v>2278</v>
      </c>
      <c r="D917" s="126" t="s">
        <v>1755</v>
      </c>
      <c r="E917" s="128">
        <v>311</v>
      </c>
      <c r="F917" s="128">
        <v>133</v>
      </c>
      <c r="G917" s="128">
        <v>28</v>
      </c>
      <c r="H917" s="128">
        <v>150</v>
      </c>
      <c r="I917" s="128">
        <v>345</v>
      </c>
      <c r="J917" s="128">
        <v>132</v>
      </c>
      <c r="K917" s="128">
        <v>71</v>
      </c>
      <c r="L917" s="128">
        <v>142</v>
      </c>
      <c r="M917" s="128">
        <v>381</v>
      </c>
      <c r="N917" s="128">
        <v>150</v>
      </c>
      <c r="O917" s="128">
        <v>86</v>
      </c>
      <c r="P917" s="128">
        <v>145</v>
      </c>
    </row>
    <row r="918" spans="1:16" x14ac:dyDescent="0.25">
      <c r="A918" s="126" t="s">
        <v>2259</v>
      </c>
      <c r="B918" s="127" t="s">
        <v>2260</v>
      </c>
      <c r="C918" s="127" t="s">
        <v>2274</v>
      </c>
      <c r="D918" s="126" t="s">
        <v>2275</v>
      </c>
      <c r="E918" s="128">
        <v>1372</v>
      </c>
      <c r="F918" s="128">
        <v>344</v>
      </c>
      <c r="G918" s="128">
        <v>300</v>
      </c>
      <c r="H918" s="128">
        <v>728</v>
      </c>
      <c r="I918" s="128">
        <v>1379</v>
      </c>
      <c r="J918" s="128">
        <v>342</v>
      </c>
      <c r="K918" s="128">
        <v>302</v>
      </c>
      <c r="L918" s="128">
        <v>735</v>
      </c>
      <c r="M918" s="128">
        <v>1529</v>
      </c>
      <c r="N918" s="128">
        <v>516</v>
      </c>
      <c r="O918" s="128">
        <v>271</v>
      </c>
      <c r="P918" s="128">
        <v>742</v>
      </c>
    </row>
    <row r="919" spans="1:16" x14ac:dyDescent="0.25">
      <c r="A919" s="126" t="s">
        <v>2259</v>
      </c>
      <c r="B919" s="127" t="s">
        <v>2260</v>
      </c>
      <c r="C919" s="127" t="s">
        <v>2279</v>
      </c>
      <c r="D919" s="126" t="s">
        <v>2280</v>
      </c>
      <c r="E919" s="128">
        <v>2598</v>
      </c>
      <c r="F919" s="128">
        <v>588</v>
      </c>
      <c r="G919" s="128">
        <v>1010</v>
      </c>
      <c r="H919" s="128">
        <v>1000</v>
      </c>
      <c r="I919" s="128">
        <v>2599</v>
      </c>
      <c r="J919" s="128">
        <v>603</v>
      </c>
      <c r="K919" s="128">
        <v>1006</v>
      </c>
      <c r="L919" s="128">
        <v>990</v>
      </c>
      <c r="M919" s="128">
        <v>2866</v>
      </c>
      <c r="N919" s="128">
        <v>848</v>
      </c>
      <c r="O919" s="128">
        <v>1044</v>
      </c>
      <c r="P919" s="128">
        <v>974</v>
      </c>
    </row>
    <row r="920" spans="1:16" x14ac:dyDescent="0.25">
      <c r="A920" s="126" t="s">
        <v>2259</v>
      </c>
      <c r="B920" s="127" t="s">
        <v>2260</v>
      </c>
      <c r="C920" s="127" t="s">
        <v>2281</v>
      </c>
      <c r="D920" s="126" t="s">
        <v>2282</v>
      </c>
      <c r="E920" s="128">
        <v>4144</v>
      </c>
      <c r="F920" s="128">
        <v>630</v>
      </c>
      <c r="G920" s="128">
        <v>2783</v>
      </c>
      <c r="H920" s="128">
        <v>731</v>
      </c>
      <c r="I920" s="128">
        <v>3275</v>
      </c>
      <c r="J920" s="128">
        <v>652</v>
      </c>
      <c r="K920" s="128">
        <v>1851</v>
      </c>
      <c r="L920" s="128">
        <v>772</v>
      </c>
      <c r="M920" s="128">
        <v>3375</v>
      </c>
      <c r="N920" s="128">
        <v>777</v>
      </c>
      <c r="O920" s="128">
        <v>1814</v>
      </c>
      <c r="P920" s="128">
        <v>784</v>
      </c>
    </row>
    <row r="921" spans="1:16" x14ac:dyDescent="0.25">
      <c r="A921" s="126" t="s">
        <v>2259</v>
      </c>
      <c r="B921" s="127" t="s">
        <v>2260</v>
      </c>
      <c r="C921" s="127" t="s">
        <v>2358</v>
      </c>
      <c r="D921" s="126" t="s">
        <v>2358</v>
      </c>
      <c r="E921" s="128">
        <v>4</v>
      </c>
      <c r="F921" s="128">
        <v>0</v>
      </c>
      <c r="G921" s="128">
        <v>1</v>
      </c>
      <c r="H921" s="128">
        <v>3</v>
      </c>
      <c r="I921" s="128">
        <v>2</v>
      </c>
      <c r="J921" s="128">
        <v>0</v>
      </c>
      <c r="K921" s="128">
        <v>0</v>
      </c>
      <c r="L921" s="128">
        <v>2</v>
      </c>
      <c r="M921" s="128">
        <v>3</v>
      </c>
      <c r="N921" s="128">
        <v>0</v>
      </c>
      <c r="O921" s="128">
        <v>1</v>
      </c>
      <c r="P921" s="128">
        <v>2</v>
      </c>
    </row>
    <row r="922" spans="1:16" x14ac:dyDescent="0.25">
      <c r="A922" s="126" t="s">
        <v>1769</v>
      </c>
      <c r="B922" s="127" t="s">
        <v>1770</v>
      </c>
      <c r="C922" s="127" t="s">
        <v>1771</v>
      </c>
      <c r="D922" s="126" t="s">
        <v>177</v>
      </c>
      <c r="E922" s="128">
        <v>120794</v>
      </c>
      <c r="F922" s="128">
        <v>19329</v>
      </c>
      <c r="G922" s="128">
        <v>76936</v>
      </c>
      <c r="H922" s="128">
        <v>24529</v>
      </c>
      <c r="I922" s="128">
        <v>120882</v>
      </c>
      <c r="J922" s="128">
        <v>19829</v>
      </c>
      <c r="K922" s="128">
        <v>76645</v>
      </c>
      <c r="L922" s="128">
        <v>24408</v>
      </c>
      <c r="M922" s="128">
        <v>121265</v>
      </c>
      <c r="N922" s="128">
        <v>19833</v>
      </c>
      <c r="O922" s="128">
        <v>77568</v>
      </c>
      <c r="P922" s="128">
        <v>23864</v>
      </c>
    </row>
    <row r="923" spans="1:16" x14ac:dyDescent="0.25">
      <c r="A923" s="126" t="s">
        <v>1769</v>
      </c>
      <c r="B923" s="127" t="s">
        <v>1770</v>
      </c>
      <c r="C923" s="127" t="s">
        <v>1772</v>
      </c>
      <c r="D923" s="126" t="s">
        <v>561</v>
      </c>
      <c r="E923" s="128">
        <v>262</v>
      </c>
      <c r="F923" s="128">
        <v>81</v>
      </c>
      <c r="G923" s="128">
        <v>102</v>
      </c>
      <c r="H923" s="128">
        <v>79</v>
      </c>
      <c r="I923" s="128">
        <v>276</v>
      </c>
      <c r="J923" s="128">
        <v>86</v>
      </c>
      <c r="K923" s="128">
        <v>111</v>
      </c>
      <c r="L923" s="128">
        <v>79</v>
      </c>
      <c r="M923" s="128">
        <v>273</v>
      </c>
      <c r="N923" s="128">
        <v>83</v>
      </c>
      <c r="O923" s="128">
        <v>121</v>
      </c>
      <c r="P923" s="128">
        <v>69</v>
      </c>
    </row>
    <row r="924" spans="1:16" x14ac:dyDescent="0.25">
      <c r="A924" s="126" t="s">
        <v>1769</v>
      </c>
      <c r="B924" s="127" t="s">
        <v>1770</v>
      </c>
      <c r="C924" s="127" t="s">
        <v>1773</v>
      </c>
      <c r="D924" s="126" t="s">
        <v>1774</v>
      </c>
      <c r="E924" s="128">
        <v>6834</v>
      </c>
      <c r="F924" s="128">
        <v>1461</v>
      </c>
      <c r="G924" s="128">
        <v>3570</v>
      </c>
      <c r="H924" s="128">
        <v>1803</v>
      </c>
      <c r="I924" s="128">
        <v>6803</v>
      </c>
      <c r="J924" s="128">
        <v>1457</v>
      </c>
      <c r="K924" s="128">
        <v>3528</v>
      </c>
      <c r="L924" s="128">
        <v>1818</v>
      </c>
      <c r="M924" s="128">
        <v>6712</v>
      </c>
      <c r="N924" s="128">
        <v>1425</v>
      </c>
      <c r="O924" s="128">
        <v>3453</v>
      </c>
      <c r="P924" s="128">
        <v>1834</v>
      </c>
    </row>
    <row r="925" spans="1:16" x14ac:dyDescent="0.25">
      <c r="A925" s="126" t="s">
        <v>1769</v>
      </c>
      <c r="B925" s="127" t="s">
        <v>1770</v>
      </c>
      <c r="C925" s="127" t="s">
        <v>1775</v>
      </c>
      <c r="D925" s="126" t="s">
        <v>1776</v>
      </c>
      <c r="E925" s="128">
        <v>2408</v>
      </c>
      <c r="F925" s="128">
        <v>394</v>
      </c>
      <c r="G925" s="128">
        <v>1200</v>
      </c>
      <c r="H925" s="128">
        <v>814</v>
      </c>
      <c r="I925" s="128">
        <v>2399</v>
      </c>
      <c r="J925" s="128">
        <v>402</v>
      </c>
      <c r="K925" s="128">
        <v>1178</v>
      </c>
      <c r="L925" s="128">
        <v>819</v>
      </c>
      <c r="M925" s="128">
        <v>2409</v>
      </c>
      <c r="N925" s="128">
        <v>396</v>
      </c>
      <c r="O925" s="128">
        <v>1216</v>
      </c>
      <c r="P925" s="128">
        <v>797</v>
      </c>
    </row>
    <row r="926" spans="1:16" x14ac:dyDescent="0.25">
      <c r="A926" s="126" t="s">
        <v>1769</v>
      </c>
      <c r="B926" s="127" t="s">
        <v>1770</v>
      </c>
      <c r="C926" s="127" t="s">
        <v>1777</v>
      </c>
      <c r="D926" s="126" t="s">
        <v>469</v>
      </c>
      <c r="E926" s="128">
        <v>269</v>
      </c>
      <c r="F926" s="128">
        <v>100</v>
      </c>
      <c r="G926" s="128">
        <v>59</v>
      </c>
      <c r="H926" s="128">
        <v>110</v>
      </c>
      <c r="I926" s="128">
        <v>272</v>
      </c>
      <c r="J926" s="128">
        <v>100</v>
      </c>
      <c r="K926" s="128">
        <v>61</v>
      </c>
      <c r="L926" s="128">
        <v>111</v>
      </c>
      <c r="M926" s="128">
        <v>273</v>
      </c>
      <c r="N926" s="128">
        <v>99</v>
      </c>
      <c r="O926" s="128">
        <v>66</v>
      </c>
      <c r="P926" s="128">
        <v>108</v>
      </c>
    </row>
    <row r="927" spans="1:16" x14ac:dyDescent="0.25">
      <c r="A927" s="126" t="s">
        <v>1769</v>
      </c>
      <c r="B927" s="127" t="s">
        <v>1770</v>
      </c>
      <c r="C927" s="127" t="s">
        <v>1778</v>
      </c>
      <c r="D927" s="126" t="s">
        <v>1779</v>
      </c>
      <c r="E927" s="128">
        <v>1504</v>
      </c>
      <c r="F927" s="128">
        <v>240</v>
      </c>
      <c r="G927" s="128">
        <v>759</v>
      </c>
      <c r="H927" s="128">
        <v>505</v>
      </c>
      <c r="I927" s="128">
        <v>1493</v>
      </c>
      <c r="J927" s="128">
        <v>245</v>
      </c>
      <c r="K927" s="128">
        <v>742</v>
      </c>
      <c r="L927" s="128">
        <v>506</v>
      </c>
      <c r="M927" s="128">
        <v>1445</v>
      </c>
      <c r="N927" s="128">
        <v>241</v>
      </c>
      <c r="O927" s="128">
        <v>703</v>
      </c>
      <c r="P927" s="128">
        <v>501</v>
      </c>
    </row>
    <row r="928" spans="1:16" x14ac:dyDescent="0.25">
      <c r="A928" s="126" t="s">
        <v>1769</v>
      </c>
      <c r="B928" s="127" t="s">
        <v>1770</v>
      </c>
      <c r="C928" s="127" t="s">
        <v>1780</v>
      </c>
      <c r="D928" s="126" t="s">
        <v>1781</v>
      </c>
      <c r="E928" s="128">
        <v>431</v>
      </c>
      <c r="F928" s="128">
        <v>138</v>
      </c>
      <c r="G928" s="128">
        <v>151</v>
      </c>
      <c r="H928" s="128">
        <v>142</v>
      </c>
      <c r="I928" s="128">
        <v>427</v>
      </c>
      <c r="J928" s="128">
        <v>131</v>
      </c>
      <c r="K928" s="128">
        <v>161</v>
      </c>
      <c r="L928" s="128">
        <v>135</v>
      </c>
      <c r="M928" s="128">
        <v>433</v>
      </c>
      <c r="N928" s="128">
        <v>129</v>
      </c>
      <c r="O928" s="128">
        <v>168</v>
      </c>
      <c r="P928" s="128">
        <v>136</v>
      </c>
    </row>
    <row r="929" spans="1:16" x14ac:dyDescent="0.25">
      <c r="A929" s="126" t="s">
        <v>1769</v>
      </c>
      <c r="B929" s="127" t="s">
        <v>1770</v>
      </c>
      <c r="C929" s="127" t="s">
        <v>1782</v>
      </c>
      <c r="D929" s="126" t="s">
        <v>1783</v>
      </c>
      <c r="E929" s="128">
        <v>3749</v>
      </c>
      <c r="F929" s="128">
        <v>623</v>
      </c>
      <c r="G929" s="128">
        <v>2421</v>
      </c>
      <c r="H929" s="128">
        <v>705</v>
      </c>
      <c r="I929" s="128">
        <v>3655</v>
      </c>
      <c r="J929" s="128">
        <v>620</v>
      </c>
      <c r="K929" s="128">
        <v>2341</v>
      </c>
      <c r="L929" s="128">
        <v>694</v>
      </c>
      <c r="M929" s="128">
        <v>3688</v>
      </c>
      <c r="N929" s="128">
        <v>602</v>
      </c>
      <c r="O929" s="128">
        <v>2412</v>
      </c>
      <c r="P929" s="128">
        <v>674</v>
      </c>
    </row>
    <row r="930" spans="1:16" x14ac:dyDescent="0.25">
      <c r="A930" s="126" t="s">
        <v>1769</v>
      </c>
      <c r="B930" s="127" t="s">
        <v>1770</v>
      </c>
      <c r="C930" s="127" t="s">
        <v>1784</v>
      </c>
      <c r="D930" s="126" t="s">
        <v>1785</v>
      </c>
      <c r="E930" s="128">
        <v>3121</v>
      </c>
      <c r="F930" s="128">
        <v>622</v>
      </c>
      <c r="G930" s="128">
        <v>1768</v>
      </c>
      <c r="H930" s="128">
        <v>731</v>
      </c>
      <c r="I930" s="128">
        <v>3127</v>
      </c>
      <c r="J930" s="128">
        <v>634</v>
      </c>
      <c r="K930" s="128">
        <v>1765</v>
      </c>
      <c r="L930" s="128">
        <v>728</v>
      </c>
      <c r="M930" s="128">
        <v>3080</v>
      </c>
      <c r="N930" s="128">
        <v>603</v>
      </c>
      <c r="O930" s="128">
        <v>1764</v>
      </c>
      <c r="P930" s="128">
        <v>713</v>
      </c>
    </row>
    <row r="931" spans="1:16" x14ac:dyDescent="0.25">
      <c r="A931" s="126" t="s">
        <v>1769</v>
      </c>
      <c r="B931" s="127" t="s">
        <v>1770</v>
      </c>
      <c r="C931" s="127" t="s">
        <v>1786</v>
      </c>
      <c r="D931" s="126" t="s">
        <v>1787</v>
      </c>
      <c r="E931" s="128">
        <v>514</v>
      </c>
      <c r="F931" s="128">
        <v>146</v>
      </c>
      <c r="G931" s="128">
        <v>239</v>
      </c>
      <c r="H931" s="128">
        <v>129</v>
      </c>
      <c r="I931" s="128">
        <v>524</v>
      </c>
      <c r="J931" s="128">
        <v>150</v>
      </c>
      <c r="K931" s="128">
        <v>249</v>
      </c>
      <c r="L931" s="128">
        <v>125</v>
      </c>
      <c r="M931" s="128">
        <v>523</v>
      </c>
      <c r="N931" s="128">
        <v>152</v>
      </c>
      <c r="O931" s="128">
        <v>252</v>
      </c>
      <c r="P931" s="128">
        <v>119</v>
      </c>
    </row>
    <row r="932" spans="1:16" x14ac:dyDescent="0.25">
      <c r="A932" s="126" t="s">
        <v>1769</v>
      </c>
      <c r="B932" s="127" t="s">
        <v>1770</v>
      </c>
      <c r="C932" s="127" t="s">
        <v>1788</v>
      </c>
      <c r="D932" s="126" t="s">
        <v>1789</v>
      </c>
      <c r="E932" s="128">
        <v>3873</v>
      </c>
      <c r="F932" s="128">
        <v>627</v>
      </c>
      <c r="G932" s="128">
        <v>2181</v>
      </c>
      <c r="H932" s="128">
        <v>1065</v>
      </c>
      <c r="I932" s="128">
        <v>3900</v>
      </c>
      <c r="J932" s="128">
        <v>613</v>
      </c>
      <c r="K932" s="128">
        <v>2232</v>
      </c>
      <c r="L932" s="128">
        <v>1055</v>
      </c>
      <c r="M932" s="128">
        <v>3637</v>
      </c>
      <c r="N932" s="128">
        <v>685</v>
      </c>
      <c r="O932" s="128">
        <v>1902</v>
      </c>
      <c r="P932" s="128">
        <v>1050</v>
      </c>
    </row>
    <row r="933" spans="1:16" x14ac:dyDescent="0.25">
      <c r="A933" s="126" t="s">
        <v>1769</v>
      </c>
      <c r="B933" s="127" t="s">
        <v>1770</v>
      </c>
      <c r="C933" s="127" t="s">
        <v>1790</v>
      </c>
      <c r="D933" s="126" t="s">
        <v>1791</v>
      </c>
      <c r="E933" s="128">
        <v>1299</v>
      </c>
      <c r="F933" s="128">
        <v>222</v>
      </c>
      <c r="G933" s="128">
        <v>849</v>
      </c>
      <c r="H933" s="128">
        <v>228</v>
      </c>
      <c r="I933" s="128">
        <v>1329</v>
      </c>
      <c r="J933" s="128">
        <v>224</v>
      </c>
      <c r="K933" s="128">
        <v>876</v>
      </c>
      <c r="L933" s="128">
        <v>229</v>
      </c>
      <c r="M933" s="128">
        <v>1292</v>
      </c>
      <c r="N933" s="128">
        <v>207</v>
      </c>
      <c r="O933" s="128">
        <v>863</v>
      </c>
      <c r="P933" s="128">
        <v>222</v>
      </c>
    </row>
    <row r="934" spans="1:16" x14ac:dyDescent="0.25">
      <c r="A934" s="126" t="s">
        <v>1769</v>
      </c>
      <c r="B934" s="127" t="s">
        <v>1770</v>
      </c>
      <c r="C934" s="127" t="s">
        <v>2358</v>
      </c>
      <c r="D934" s="126" t="s">
        <v>2358</v>
      </c>
      <c r="E934" s="128">
        <v>12</v>
      </c>
      <c r="F934" s="128">
        <v>0</v>
      </c>
      <c r="G934" s="128">
        <v>7</v>
      </c>
      <c r="H934" s="128">
        <v>5</v>
      </c>
      <c r="I934" s="128">
        <v>5</v>
      </c>
      <c r="J934" s="128">
        <v>0</v>
      </c>
      <c r="K934" s="128">
        <v>3</v>
      </c>
      <c r="L934" s="128">
        <v>2</v>
      </c>
      <c r="M934" s="128">
        <v>1</v>
      </c>
      <c r="N934" s="128">
        <v>0</v>
      </c>
      <c r="O934" s="128">
        <v>0</v>
      </c>
      <c r="P934" s="128">
        <v>1</v>
      </c>
    </row>
    <row r="935" spans="1:16" x14ac:dyDescent="0.25">
      <c r="A935" s="126" t="s">
        <v>1792</v>
      </c>
      <c r="B935" s="127" t="s">
        <v>824</v>
      </c>
      <c r="C935" s="127" t="s">
        <v>1795</v>
      </c>
      <c r="D935" s="126" t="s">
        <v>1796</v>
      </c>
      <c r="E935" s="128">
        <v>1161</v>
      </c>
      <c r="F935" s="128">
        <v>414</v>
      </c>
      <c r="G935" s="128">
        <v>335</v>
      </c>
      <c r="H935" s="128">
        <v>412</v>
      </c>
      <c r="I935" s="128">
        <v>1184</v>
      </c>
      <c r="J935" s="128">
        <v>432</v>
      </c>
      <c r="K935" s="128">
        <v>333</v>
      </c>
      <c r="L935" s="128">
        <v>419</v>
      </c>
      <c r="M935" s="128">
        <v>1171</v>
      </c>
      <c r="N935" s="128">
        <v>435</v>
      </c>
      <c r="O935" s="128">
        <v>331</v>
      </c>
      <c r="P935" s="128">
        <v>405</v>
      </c>
    </row>
    <row r="936" spans="1:16" x14ac:dyDescent="0.25">
      <c r="A936" s="126" t="s">
        <v>1792</v>
      </c>
      <c r="B936" s="127" t="s">
        <v>824</v>
      </c>
      <c r="C936" s="127" t="s">
        <v>1797</v>
      </c>
      <c r="D936" s="126" t="s">
        <v>880</v>
      </c>
      <c r="E936" s="128">
        <v>488</v>
      </c>
      <c r="F936" s="128">
        <v>207</v>
      </c>
      <c r="G936" s="128">
        <v>205</v>
      </c>
      <c r="H936" s="128">
        <v>76</v>
      </c>
      <c r="I936" s="128">
        <v>531</v>
      </c>
      <c r="J936" s="128">
        <v>229</v>
      </c>
      <c r="K936" s="128">
        <v>214</v>
      </c>
      <c r="L936" s="128">
        <v>88</v>
      </c>
      <c r="M936" s="128">
        <v>550</v>
      </c>
      <c r="N936" s="128">
        <v>236</v>
      </c>
      <c r="O936" s="128">
        <v>213</v>
      </c>
      <c r="P936" s="128">
        <v>101</v>
      </c>
    </row>
    <row r="937" spans="1:16" x14ac:dyDescent="0.25">
      <c r="A937" s="126" t="s">
        <v>1792</v>
      </c>
      <c r="B937" s="127" t="s">
        <v>824</v>
      </c>
      <c r="C937" s="127" t="s">
        <v>1798</v>
      </c>
      <c r="D937" s="126" t="s">
        <v>1799</v>
      </c>
      <c r="E937" s="128">
        <v>1569</v>
      </c>
      <c r="F937" s="128">
        <v>505</v>
      </c>
      <c r="G937" s="128">
        <v>610</v>
      </c>
      <c r="H937" s="128">
        <v>454</v>
      </c>
      <c r="I937" s="128">
        <v>1630</v>
      </c>
      <c r="J937" s="128">
        <v>560</v>
      </c>
      <c r="K937" s="128">
        <v>607</v>
      </c>
      <c r="L937" s="128">
        <v>463</v>
      </c>
      <c r="M937" s="128">
        <v>1537</v>
      </c>
      <c r="N937" s="128">
        <v>523</v>
      </c>
      <c r="O937" s="128">
        <v>541</v>
      </c>
      <c r="P937" s="128">
        <v>473</v>
      </c>
    </row>
    <row r="938" spans="1:16" x14ac:dyDescent="0.25">
      <c r="A938" s="126" t="s">
        <v>1792</v>
      </c>
      <c r="B938" s="127" t="s">
        <v>824</v>
      </c>
      <c r="C938" s="127" t="s">
        <v>1800</v>
      </c>
      <c r="D938" s="126" t="s">
        <v>1801</v>
      </c>
      <c r="E938" s="128">
        <v>30902</v>
      </c>
      <c r="F938" s="128">
        <v>3172</v>
      </c>
      <c r="G938" s="128">
        <v>21025</v>
      </c>
      <c r="H938" s="128">
        <v>6705</v>
      </c>
      <c r="I938" s="128">
        <v>30724</v>
      </c>
      <c r="J938" s="128">
        <v>3325</v>
      </c>
      <c r="K938" s="128">
        <v>20699</v>
      </c>
      <c r="L938" s="128">
        <v>6700</v>
      </c>
      <c r="M938" s="128">
        <v>30664</v>
      </c>
      <c r="N938" s="128">
        <v>3376</v>
      </c>
      <c r="O938" s="128">
        <v>20662</v>
      </c>
      <c r="P938" s="128">
        <v>6626</v>
      </c>
    </row>
    <row r="939" spans="1:16" x14ac:dyDescent="0.25">
      <c r="A939" s="126" t="s">
        <v>1792</v>
      </c>
      <c r="B939" s="127" t="s">
        <v>824</v>
      </c>
      <c r="C939" s="127" t="s">
        <v>1802</v>
      </c>
      <c r="D939" s="126" t="s">
        <v>1803</v>
      </c>
      <c r="E939" s="128">
        <v>839</v>
      </c>
      <c r="F939" s="128">
        <v>317</v>
      </c>
      <c r="G939" s="128">
        <v>304</v>
      </c>
      <c r="H939" s="128">
        <v>218</v>
      </c>
      <c r="I939" s="128">
        <v>957</v>
      </c>
      <c r="J939" s="128">
        <v>403</v>
      </c>
      <c r="K939" s="128">
        <v>329</v>
      </c>
      <c r="L939" s="128">
        <v>225</v>
      </c>
      <c r="M939" s="128">
        <v>956</v>
      </c>
      <c r="N939" s="128">
        <v>406</v>
      </c>
      <c r="O939" s="128">
        <v>335</v>
      </c>
      <c r="P939" s="128">
        <v>215</v>
      </c>
    </row>
    <row r="940" spans="1:16" x14ac:dyDescent="0.25">
      <c r="A940" s="126" t="s">
        <v>1792</v>
      </c>
      <c r="B940" s="127" t="s">
        <v>824</v>
      </c>
      <c r="C940" s="127" t="s">
        <v>1804</v>
      </c>
      <c r="D940" s="126" t="s">
        <v>1805</v>
      </c>
      <c r="E940" s="128">
        <v>400</v>
      </c>
      <c r="F940" s="128">
        <v>160</v>
      </c>
      <c r="G940" s="128">
        <v>120</v>
      </c>
      <c r="H940" s="128">
        <v>120</v>
      </c>
      <c r="I940" s="128">
        <v>436</v>
      </c>
      <c r="J940" s="128">
        <v>170</v>
      </c>
      <c r="K940" s="128">
        <v>145</v>
      </c>
      <c r="L940" s="128">
        <v>121</v>
      </c>
      <c r="M940" s="128">
        <v>481</v>
      </c>
      <c r="N940" s="128">
        <v>198</v>
      </c>
      <c r="O940" s="128">
        <v>153</v>
      </c>
      <c r="P940" s="128">
        <v>130</v>
      </c>
    </row>
    <row r="941" spans="1:16" x14ac:dyDescent="0.25">
      <c r="A941" s="126" t="s">
        <v>1792</v>
      </c>
      <c r="B941" s="127" t="s">
        <v>824</v>
      </c>
      <c r="C941" s="127" t="s">
        <v>1806</v>
      </c>
      <c r="D941" s="126" t="s">
        <v>1807</v>
      </c>
      <c r="E941" s="128">
        <v>4551</v>
      </c>
      <c r="F941" s="128">
        <v>766</v>
      </c>
      <c r="G941" s="128">
        <v>2976</v>
      </c>
      <c r="H941" s="128">
        <v>809</v>
      </c>
      <c r="I941" s="128">
        <v>4540</v>
      </c>
      <c r="J941" s="128">
        <v>786</v>
      </c>
      <c r="K941" s="128">
        <v>2953</v>
      </c>
      <c r="L941" s="128">
        <v>801</v>
      </c>
      <c r="M941" s="128">
        <v>4602</v>
      </c>
      <c r="N941" s="128">
        <v>770</v>
      </c>
      <c r="O941" s="128">
        <v>3029</v>
      </c>
      <c r="P941" s="128">
        <v>803</v>
      </c>
    </row>
    <row r="942" spans="1:16" x14ac:dyDescent="0.25">
      <c r="A942" s="126" t="s">
        <v>1792</v>
      </c>
      <c r="B942" s="127" t="s">
        <v>824</v>
      </c>
      <c r="C942" s="127" t="s">
        <v>1808</v>
      </c>
      <c r="D942" s="126" t="s">
        <v>1809</v>
      </c>
      <c r="E942" s="128">
        <v>1193</v>
      </c>
      <c r="F942" s="128">
        <v>487</v>
      </c>
      <c r="G942" s="128">
        <v>289</v>
      </c>
      <c r="H942" s="128">
        <v>417</v>
      </c>
      <c r="I942" s="128">
        <v>1230</v>
      </c>
      <c r="J942" s="128">
        <v>510</v>
      </c>
      <c r="K942" s="128">
        <v>305</v>
      </c>
      <c r="L942" s="128">
        <v>415</v>
      </c>
      <c r="M942" s="128">
        <v>1269</v>
      </c>
      <c r="N942" s="128">
        <v>536</v>
      </c>
      <c r="O942" s="128">
        <v>323</v>
      </c>
      <c r="P942" s="128">
        <v>410</v>
      </c>
    </row>
    <row r="943" spans="1:16" x14ac:dyDescent="0.25">
      <c r="A943" s="126" t="s">
        <v>1792</v>
      </c>
      <c r="B943" s="127" t="s">
        <v>824</v>
      </c>
      <c r="C943" s="127" t="s">
        <v>1810</v>
      </c>
      <c r="D943" s="126" t="s">
        <v>1811</v>
      </c>
      <c r="E943" s="128">
        <v>824</v>
      </c>
      <c r="F943" s="128">
        <v>342</v>
      </c>
      <c r="G943" s="128">
        <v>231</v>
      </c>
      <c r="H943" s="128">
        <v>251</v>
      </c>
      <c r="I943" s="128">
        <v>851</v>
      </c>
      <c r="J943" s="128">
        <v>376</v>
      </c>
      <c r="K943" s="128">
        <v>215</v>
      </c>
      <c r="L943" s="128">
        <v>260</v>
      </c>
      <c r="M943" s="128">
        <v>863</v>
      </c>
      <c r="N943" s="128">
        <v>364</v>
      </c>
      <c r="O943" s="128">
        <v>235</v>
      </c>
      <c r="P943" s="128">
        <v>264</v>
      </c>
    </row>
    <row r="944" spans="1:16" x14ac:dyDescent="0.25">
      <c r="A944" s="126" t="s">
        <v>1792</v>
      </c>
      <c r="B944" s="127" t="s">
        <v>824</v>
      </c>
      <c r="C944" s="127" t="s">
        <v>1793</v>
      </c>
      <c r="D944" s="126" t="s">
        <v>1794</v>
      </c>
      <c r="E944" s="128">
        <v>230991</v>
      </c>
      <c r="F944" s="128">
        <v>25506</v>
      </c>
      <c r="G944" s="128">
        <v>165963</v>
      </c>
      <c r="H944" s="128">
        <v>39522</v>
      </c>
      <c r="I944" s="128">
        <v>229861</v>
      </c>
      <c r="J944" s="128">
        <v>25537</v>
      </c>
      <c r="K944" s="128">
        <v>164857</v>
      </c>
      <c r="L944" s="128">
        <v>39467</v>
      </c>
      <c r="M944" s="128">
        <v>233237</v>
      </c>
      <c r="N944" s="128">
        <v>29553</v>
      </c>
      <c r="O944" s="128">
        <v>164833</v>
      </c>
      <c r="P944" s="128">
        <v>38851</v>
      </c>
    </row>
    <row r="945" spans="1:16" x14ac:dyDescent="0.25">
      <c r="A945" s="126" t="s">
        <v>1792</v>
      </c>
      <c r="B945" s="127" t="s">
        <v>824</v>
      </c>
      <c r="C945" s="127" t="s">
        <v>1812</v>
      </c>
      <c r="D945" s="126" t="s">
        <v>1813</v>
      </c>
      <c r="E945" s="128">
        <v>1139</v>
      </c>
      <c r="F945" s="128">
        <v>372</v>
      </c>
      <c r="G945" s="128">
        <v>462</v>
      </c>
      <c r="H945" s="128">
        <v>305</v>
      </c>
      <c r="I945" s="128">
        <v>1239</v>
      </c>
      <c r="J945" s="128">
        <v>477</v>
      </c>
      <c r="K945" s="128">
        <v>437</v>
      </c>
      <c r="L945" s="128">
        <v>325</v>
      </c>
      <c r="M945" s="128">
        <v>1165</v>
      </c>
      <c r="N945" s="128">
        <v>422</v>
      </c>
      <c r="O945" s="128">
        <v>411</v>
      </c>
      <c r="P945" s="128">
        <v>332</v>
      </c>
    </row>
    <row r="946" spans="1:16" x14ac:dyDescent="0.25">
      <c r="A946" s="126" t="s">
        <v>1792</v>
      </c>
      <c r="B946" s="127" t="s">
        <v>824</v>
      </c>
      <c r="C946" s="127" t="s">
        <v>1814</v>
      </c>
      <c r="D946" s="126" t="s">
        <v>1815</v>
      </c>
      <c r="E946" s="128">
        <v>1433</v>
      </c>
      <c r="F946" s="128">
        <v>672</v>
      </c>
      <c r="G946" s="128">
        <v>428</v>
      </c>
      <c r="H946" s="128">
        <v>333</v>
      </c>
      <c r="I946" s="128">
        <v>1500</v>
      </c>
      <c r="J946" s="128">
        <v>736</v>
      </c>
      <c r="K946" s="128">
        <v>436</v>
      </c>
      <c r="L946" s="128">
        <v>328</v>
      </c>
      <c r="M946" s="128">
        <v>1544</v>
      </c>
      <c r="N946" s="128">
        <v>777</v>
      </c>
      <c r="O946" s="128">
        <v>419</v>
      </c>
      <c r="P946" s="128">
        <v>348</v>
      </c>
    </row>
    <row r="947" spans="1:16" x14ac:dyDescent="0.25">
      <c r="A947" s="126" t="s">
        <v>1792</v>
      </c>
      <c r="B947" s="127" t="s">
        <v>824</v>
      </c>
      <c r="C947" s="127" t="s">
        <v>1816</v>
      </c>
      <c r="D947" s="126" t="s">
        <v>1817</v>
      </c>
      <c r="E947" s="128">
        <v>10961</v>
      </c>
      <c r="F947" s="128">
        <v>2395</v>
      </c>
      <c r="G947" s="128">
        <v>6001</v>
      </c>
      <c r="H947" s="128">
        <v>2565</v>
      </c>
      <c r="I947" s="128">
        <v>11146</v>
      </c>
      <c r="J947" s="128">
        <v>2578</v>
      </c>
      <c r="K947" s="128">
        <v>6033</v>
      </c>
      <c r="L947" s="128">
        <v>2535</v>
      </c>
      <c r="M947" s="128">
        <v>11285</v>
      </c>
      <c r="N947" s="128">
        <v>2831</v>
      </c>
      <c r="O947" s="128">
        <v>5945</v>
      </c>
      <c r="P947" s="128">
        <v>2509</v>
      </c>
    </row>
    <row r="948" spans="1:16" x14ac:dyDescent="0.25">
      <c r="A948" s="126" t="s">
        <v>1792</v>
      </c>
      <c r="B948" s="127" t="s">
        <v>824</v>
      </c>
      <c r="C948" s="127" t="s">
        <v>1818</v>
      </c>
      <c r="D948" s="126" t="s">
        <v>1819</v>
      </c>
      <c r="E948" s="128">
        <v>960</v>
      </c>
      <c r="F948" s="128">
        <v>270</v>
      </c>
      <c r="G948" s="128">
        <v>391</v>
      </c>
      <c r="H948" s="128">
        <v>299</v>
      </c>
      <c r="I948" s="128">
        <v>999</v>
      </c>
      <c r="J948" s="128">
        <v>300</v>
      </c>
      <c r="K948" s="128">
        <v>396</v>
      </c>
      <c r="L948" s="128">
        <v>303</v>
      </c>
      <c r="M948" s="128">
        <v>1006</v>
      </c>
      <c r="N948" s="128">
        <v>299</v>
      </c>
      <c r="O948" s="128">
        <v>408</v>
      </c>
      <c r="P948" s="128">
        <v>299</v>
      </c>
    </row>
    <row r="949" spans="1:16" x14ac:dyDescent="0.25">
      <c r="A949" s="126" t="s">
        <v>1792</v>
      </c>
      <c r="B949" s="127" t="s">
        <v>824</v>
      </c>
      <c r="C949" s="127" t="s">
        <v>2358</v>
      </c>
      <c r="D949" s="126" t="s">
        <v>2358</v>
      </c>
      <c r="E949" s="128">
        <v>13</v>
      </c>
      <c r="F949" s="128">
        <v>0</v>
      </c>
      <c r="G949" s="128">
        <v>10</v>
      </c>
      <c r="H949" s="128">
        <v>3</v>
      </c>
      <c r="I949" s="128">
        <v>9</v>
      </c>
      <c r="J949" s="128">
        <v>1</v>
      </c>
      <c r="K949" s="128">
        <v>3</v>
      </c>
      <c r="L949" s="128">
        <v>5</v>
      </c>
      <c r="M949" s="128">
        <v>10</v>
      </c>
      <c r="N949" s="128">
        <v>1</v>
      </c>
      <c r="O949" s="128">
        <v>3</v>
      </c>
      <c r="P949" s="128">
        <v>6</v>
      </c>
    </row>
    <row r="950" spans="1:16" x14ac:dyDescent="0.25">
      <c r="A950" s="126" t="s">
        <v>1820</v>
      </c>
      <c r="B950" s="127" t="s">
        <v>1821</v>
      </c>
      <c r="C950" s="127" t="s">
        <v>1824</v>
      </c>
      <c r="D950" s="126" t="s">
        <v>1825</v>
      </c>
      <c r="E950" s="128">
        <v>727</v>
      </c>
      <c r="F950" s="128">
        <v>57</v>
      </c>
      <c r="G950" s="128">
        <v>595</v>
      </c>
      <c r="H950" s="128">
        <v>75</v>
      </c>
      <c r="I950" s="128">
        <v>420</v>
      </c>
      <c r="J950" s="128">
        <v>57</v>
      </c>
      <c r="K950" s="128">
        <v>283</v>
      </c>
      <c r="L950" s="128">
        <v>80</v>
      </c>
      <c r="M950" s="128">
        <v>322</v>
      </c>
      <c r="N950" s="128">
        <v>58</v>
      </c>
      <c r="O950" s="128">
        <v>181</v>
      </c>
      <c r="P950" s="128">
        <v>83</v>
      </c>
    </row>
    <row r="951" spans="1:16" x14ac:dyDescent="0.25">
      <c r="A951" s="126" t="s">
        <v>1820</v>
      </c>
      <c r="B951" s="127" t="s">
        <v>1821</v>
      </c>
      <c r="C951" s="127" t="s">
        <v>1826</v>
      </c>
      <c r="D951" s="126" t="s">
        <v>844</v>
      </c>
      <c r="E951" s="128">
        <v>150</v>
      </c>
      <c r="F951" s="128">
        <v>83</v>
      </c>
      <c r="G951" s="128">
        <v>17</v>
      </c>
      <c r="H951" s="128">
        <v>50</v>
      </c>
      <c r="I951" s="128">
        <v>150</v>
      </c>
      <c r="J951" s="128">
        <v>84</v>
      </c>
      <c r="K951" s="128">
        <v>13</v>
      </c>
      <c r="L951" s="128">
        <v>53</v>
      </c>
      <c r="M951" s="128">
        <v>146</v>
      </c>
      <c r="N951" s="128">
        <v>81</v>
      </c>
      <c r="O951" s="128">
        <v>10</v>
      </c>
      <c r="P951" s="128">
        <v>55</v>
      </c>
    </row>
    <row r="952" spans="1:16" x14ac:dyDescent="0.25">
      <c r="A952" s="126" t="s">
        <v>1820</v>
      </c>
      <c r="B952" s="127" t="s">
        <v>1821</v>
      </c>
      <c r="C952" s="127" t="s">
        <v>1827</v>
      </c>
      <c r="D952" s="126" t="s">
        <v>1828</v>
      </c>
      <c r="E952" s="128">
        <v>506</v>
      </c>
      <c r="F952" s="128">
        <v>134</v>
      </c>
      <c r="G952" s="128">
        <v>197</v>
      </c>
      <c r="H952" s="128">
        <v>175</v>
      </c>
      <c r="I952" s="128">
        <v>516</v>
      </c>
      <c r="J952" s="128">
        <v>134</v>
      </c>
      <c r="K952" s="128">
        <v>207</v>
      </c>
      <c r="L952" s="128">
        <v>175</v>
      </c>
      <c r="M952" s="128">
        <v>520</v>
      </c>
      <c r="N952" s="128">
        <v>131</v>
      </c>
      <c r="O952" s="128">
        <v>212</v>
      </c>
      <c r="P952" s="128">
        <v>177</v>
      </c>
    </row>
    <row r="953" spans="1:16" x14ac:dyDescent="0.25">
      <c r="A953" s="126" t="s">
        <v>1820</v>
      </c>
      <c r="B953" s="127" t="s">
        <v>1821</v>
      </c>
      <c r="C953" s="127" t="s">
        <v>1829</v>
      </c>
      <c r="D953" s="126" t="s">
        <v>179</v>
      </c>
      <c r="E953" s="128">
        <v>4656</v>
      </c>
      <c r="F953" s="128">
        <v>490</v>
      </c>
      <c r="G953" s="128">
        <v>2523</v>
      </c>
      <c r="H953" s="128">
        <v>1643</v>
      </c>
      <c r="I953" s="128">
        <v>4665</v>
      </c>
      <c r="J953" s="128">
        <v>503</v>
      </c>
      <c r="K953" s="128">
        <v>2535</v>
      </c>
      <c r="L953" s="128">
        <v>1627</v>
      </c>
      <c r="M953" s="128">
        <v>4592</v>
      </c>
      <c r="N953" s="128">
        <v>510</v>
      </c>
      <c r="O953" s="128">
        <v>2475</v>
      </c>
      <c r="P953" s="128">
        <v>1607</v>
      </c>
    </row>
    <row r="954" spans="1:16" x14ac:dyDescent="0.25">
      <c r="A954" s="126" t="s">
        <v>1820</v>
      </c>
      <c r="B954" s="127" t="s">
        <v>1821</v>
      </c>
      <c r="C954" s="127" t="s">
        <v>1830</v>
      </c>
      <c r="D954" s="126" t="s">
        <v>1831</v>
      </c>
      <c r="E954" s="128">
        <v>1289</v>
      </c>
      <c r="F954" s="128">
        <v>261</v>
      </c>
      <c r="G954" s="128">
        <v>614</v>
      </c>
      <c r="H954" s="128">
        <v>414</v>
      </c>
      <c r="I954" s="128">
        <v>1300</v>
      </c>
      <c r="J954" s="128">
        <v>259</v>
      </c>
      <c r="K954" s="128">
        <v>629</v>
      </c>
      <c r="L954" s="128">
        <v>412</v>
      </c>
      <c r="M954" s="128">
        <v>1302</v>
      </c>
      <c r="N954" s="128">
        <v>252</v>
      </c>
      <c r="O954" s="128">
        <v>637</v>
      </c>
      <c r="P954" s="128">
        <v>413</v>
      </c>
    </row>
    <row r="955" spans="1:16" x14ac:dyDescent="0.25">
      <c r="A955" s="126" t="s">
        <v>1820</v>
      </c>
      <c r="B955" s="127" t="s">
        <v>1821</v>
      </c>
      <c r="C955" s="127" t="s">
        <v>1832</v>
      </c>
      <c r="D955" s="126" t="s">
        <v>1833</v>
      </c>
      <c r="E955" s="128">
        <v>53963</v>
      </c>
      <c r="F955" s="128">
        <v>9605</v>
      </c>
      <c r="G955" s="128">
        <v>37105</v>
      </c>
      <c r="H955" s="128">
        <v>7253</v>
      </c>
      <c r="I955" s="128">
        <v>54026</v>
      </c>
      <c r="J955" s="128">
        <v>9630</v>
      </c>
      <c r="K955" s="128">
        <v>36910</v>
      </c>
      <c r="L955" s="128">
        <v>7486</v>
      </c>
      <c r="M955" s="128">
        <v>53870</v>
      </c>
      <c r="N955" s="128">
        <v>9547</v>
      </c>
      <c r="O955" s="128">
        <v>36811</v>
      </c>
      <c r="P955" s="128">
        <v>7512</v>
      </c>
    </row>
    <row r="956" spans="1:16" x14ac:dyDescent="0.25">
      <c r="A956" s="126" t="s">
        <v>1820</v>
      </c>
      <c r="B956" s="127" t="s">
        <v>1821</v>
      </c>
      <c r="C956" s="127" t="s">
        <v>1834</v>
      </c>
      <c r="D956" s="126" t="s">
        <v>187</v>
      </c>
      <c r="E956" s="128">
        <v>448</v>
      </c>
      <c r="F956" s="128">
        <v>122</v>
      </c>
      <c r="G956" s="128">
        <v>173</v>
      </c>
      <c r="H956" s="128">
        <v>153</v>
      </c>
      <c r="I956" s="128">
        <v>466</v>
      </c>
      <c r="J956" s="128">
        <v>117</v>
      </c>
      <c r="K956" s="128">
        <v>194</v>
      </c>
      <c r="L956" s="128">
        <v>155</v>
      </c>
      <c r="M956" s="128">
        <v>456</v>
      </c>
      <c r="N956" s="128">
        <v>119</v>
      </c>
      <c r="O956" s="128">
        <v>178</v>
      </c>
      <c r="P956" s="128">
        <v>159</v>
      </c>
    </row>
    <row r="957" spans="1:16" x14ac:dyDescent="0.25">
      <c r="A957" s="126" t="s">
        <v>1820</v>
      </c>
      <c r="B957" s="127" t="s">
        <v>1821</v>
      </c>
      <c r="C957" s="127" t="s">
        <v>1835</v>
      </c>
      <c r="D957" s="126" t="s">
        <v>447</v>
      </c>
      <c r="E957" s="128">
        <v>524</v>
      </c>
      <c r="F957" s="128">
        <v>252</v>
      </c>
      <c r="G957" s="128">
        <v>154</v>
      </c>
      <c r="H957" s="128">
        <v>118</v>
      </c>
      <c r="I957" s="128">
        <v>517</v>
      </c>
      <c r="J957" s="128">
        <v>241</v>
      </c>
      <c r="K957" s="128">
        <v>145</v>
      </c>
      <c r="L957" s="128">
        <v>131</v>
      </c>
      <c r="M957" s="128">
        <v>506</v>
      </c>
      <c r="N957" s="128">
        <v>240</v>
      </c>
      <c r="O957" s="128">
        <v>138</v>
      </c>
      <c r="P957" s="128">
        <v>128</v>
      </c>
    </row>
    <row r="958" spans="1:16" x14ac:dyDescent="0.25">
      <c r="A958" s="126" t="s">
        <v>1820</v>
      </c>
      <c r="B958" s="127" t="s">
        <v>1821</v>
      </c>
      <c r="C958" s="127" t="s">
        <v>1822</v>
      </c>
      <c r="D958" s="126" t="s">
        <v>1823</v>
      </c>
      <c r="E958" s="128">
        <v>374070</v>
      </c>
      <c r="F958" s="128">
        <v>39561</v>
      </c>
      <c r="G958" s="128">
        <v>274010</v>
      </c>
      <c r="H958" s="128">
        <v>60499</v>
      </c>
      <c r="I958" s="128">
        <v>372177</v>
      </c>
      <c r="J958" s="128">
        <v>41466</v>
      </c>
      <c r="K958" s="128">
        <v>270477</v>
      </c>
      <c r="L958" s="128">
        <v>60234</v>
      </c>
      <c r="M958" s="128">
        <v>370446</v>
      </c>
      <c r="N958" s="128">
        <v>41831</v>
      </c>
      <c r="O958" s="128">
        <v>269367</v>
      </c>
      <c r="P958" s="128">
        <v>59248</v>
      </c>
    </row>
    <row r="959" spans="1:16" x14ac:dyDescent="0.25">
      <c r="A959" s="126" t="s">
        <v>1820</v>
      </c>
      <c r="B959" s="127" t="s">
        <v>1821</v>
      </c>
      <c r="C959" s="127" t="s">
        <v>1836</v>
      </c>
      <c r="D959" s="126" t="s">
        <v>1082</v>
      </c>
      <c r="E959" s="128">
        <v>168</v>
      </c>
      <c r="F959" s="128">
        <v>56</v>
      </c>
      <c r="G959" s="128">
        <v>74</v>
      </c>
      <c r="H959" s="128">
        <v>38</v>
      </c>
      <c r="I959" s="128">
        <v>156</v>
      </c>
      <c r="J959" s="128">
        <v>55</v>
      </c>
      <c r="K959" s="128">
        <v>73</v>
      </c>
      <c r="L959" s="128">
        <v>28</v>
      </c>
      <c r="M959" s="128">
        <v>147</v>
      </c>
      <c r="N959" s="128">
        <v>57</v>
      </c>
      <c r="O959" s="128">
        <v>61</v>
      </c>
      <c r="P959" s="128">
        <v>29</v>
      </c>
    </row>
    <row r="960" spans="1:16" x14ac:dyDescent="0.25">
      <c r="A960" s="126" t="s">
        <v>1820</v>
      </c>
      <c r="B960" s="127" t="s">
        <v>1821</v>
      </c>
      <c r="C960" s="127" t="s">
        <v>1837</v>
      </c>
      <c r="D960" s="126" t="s">
        <v>1838</v>
      </c>
      <c r="E960" s="128">
        <v>260</v>
      </c>
      <c r="F960" s="128">
        <v>61</v>
      </c>
      <c r="G960" s="128">
        <v>133</v>
      </c>
      <c r="H960" s="128">
        <v>66</v>
      </c>
      <c r="I960" s="128">
        <v>261</v>
      </c>
      <c r="J960" s="128">
        <v>59</v>
      </c>
      <c r="K960" s="128">
        <v>143</v>
      </c>
      <c r="L960" s="128">
        <v>59</v>
      </c>
      <c r="M960" s="128">
        <v>252</v>
      </c>
      <c r="N960" s="128">
        <v>45</v>
      </c>
      <c r="O960" s="128">
        <v>142</v>
      </c>
      <c r="P960" s="128">
        <v>65</v>
      </c>
    </row>
    <row r="961" spans="1:16" x14ac:dyDescent="0.25">
      <c r="A961" s="126" t="s">
        <v>1820</v>
      </c>
      <c r="B961" s="127" t="s">
        <v>1821</v>
      </c>
      <c r="C961" s="127" t="s">
        <v>1839</v>
      </c>
      <c r="D961" s="126" t="s">
        <v>1840</v>
      </c>
      <c r="E961" s="128">
        <v>557</v>
      </c>
      <c r="F961" s="128">
        <v>102</v>
      </c>
      <c r="G961" s="128">
        <v>300</v>
      </c>
      <c r="H961" s="128">
        <v>155</v>
      </c>
      <c r="I961" s="128">
        <v>544</v>
      </c>
      <c r="J961" s="128">
        <v>102</v>
      </c>
      <c r="K961" s="128">
        <v>293</v>
      </c>
      <c r="L961" s="128">
        <v>149</v>
      </c>
      <c r="M961" s="128">
        <v>523</v>
      </c>
      <c r="N961" s="128">
        <v>104</v>
      </c>
      <c r="O961" s="128">
        <v>269</v>
      </c>
      <c r="P961" s="128">
        <v>150</v>
      </c>
    </row>
    <row r="962" spans="1:16" x14ac:dyDescent="0.25">
      <c r="A962" s="126" t="s">
        <v>1820</v>
      </c>
      <c r="B962" s="127" t="s">
        <v>1821</v>
      </c>
      <c r="C962" s="127" t="s">
        <v>1841</v>
      </c>
      <c r="D962" s="126" t="s">
        <v>1842</v>
      </c>
      <c r="E962" s="128">
        <v>188</v>
      </c>
      <c r="F962" s="128">
        <v>115</v>
      </c>
      <c r="G962" s="128">
        <v>13</v>
      </c>
      <c r="H962" s="128">
        <v>60</v>
      </c>
      <c r="I962" s="128">
        <v>187</v>
      </c>
      <c r="J962" s="128">
        <v>113</v>
      </c>
      <c r="K962" s="128">
        <v>13</v>
      </c>
      <c r="L962" s="128">
        <v>61</v>
      </c>
      <c r="M962" s="128">
        <v>189</v>
      </c>
      <c r="N962" s="128">
        <v>114</v>
      </c>
      <c r="O962" s="128">
        <v>17</v>
      </c>
      <c r="P962" s="128">
        <v>58</v>
      </c>
    </row>
    <row r="963" spans="1:16" x14ac:dyDescent="0.25">
      <c r="A963" s="126" t="s">
        <v>1820</v>
      </c>
      <c r="B963" s="127" t="s">
        <v>1821</v>
      </c>
      <c r="C963" s="127" t="s">
        <v>1843</v>
      </c>
      <c r="D963" s="126" t="s">
        <v>1844</v>
      </c>
      <c r="E963" s="128">
        <v>97</v>
      </c>
      <c r="F963" s="128">
        <v>44</v>
      </c>
      <c r="G963" s="128">
        <v>12</v>
      </c>
      <c r="H963" s="128">
        <v>41</v>
      </c>
      <c r="I963" s="128">
        <v>107</v>
      </c>
      <c r="J963" s="128">
        <v>46</v>
      </c>
      <c r="K963" s="128">
        <v>22</v>
      </c>
      <c r="L963" s="128">
        <v>39</v>
      </c>
      <c r="M963" s="128">
        <v>104</v>
      </c>
      <c r="N963" s="128">
        <v>46</v>
      </c>
      <c r="O963" s="128">
        <v>21</v>
      </c>
      <c r="P963" s="128">
        <v>37</v>
      </c>
    </row>
    <row r="964" spans="1:16" x14ac:dyDescent="0.25">
      <c r="A964" s="126" t="s">
        <v>1820</v>
      </c>
      <c r="B964" s="127" t="s">
        <v>1821</v>
      </c>
      <c r="C964" s="127" t="s">
        <v>1845</v>
      </c>
      <c r="D964" s="127" t="s">
        <v>1846</v>
      </c>
      <c r="E964" s="128">
        <v>333</v>
      </c>
      <c r="F964" s="128">
        <v>153</v>
      </c>
      <c r="G964" s="128">
        <v>75</v>
      </c>
      <c r="H964" s="128">
        <v>105</v>
      </c>
      <c r="I964" s="128">
        <v>337</v>
      </c>
      <c r="J964" s="128">
        <v>153</v>
      </c>
      <c r="K964" s="128">
        <v>79</v>
      </c>
      <c r="L964" s="128">
        <v>105</v>
      </c>
      <c r="M964" s="128">
        <v>338</v>
      </c>
      <c r="N964" s="128">
        <v>150</v>
      </c>
      <c r="O964" s="128">
        <v>76</v>
      </c>
      <c r="P964" s="128">
        <v>112</v>
      </c>
    </row>
    <row r="965" spans="1:16" x14ac:dyDescent="0.25">
      <c r="A965" s="126" t="s">
        <v>1820</v>
      </c>
      <c r="B965" s="127" t="s">
        <v>1821</v>
      </c>
      <c r="C965" s="127" t="s">
        <v>1847</v>
      </c>
      <c r="D965" s="126" t="s">
        <v>1848</v>
      </c>
      <c r="E965" s="128">
        <v>1088</v>
      </c>
      <c r="F965" s="128">
        <v>304</v>
      </c>
      <c r="G965" s="128">
        <v>479</v>
      </c>
      <c r="H965" s="128">
        <v>305</v>
      </c>
      <c r="I965" s="128">
        <v>1060</v>
      </c>
      <c r="J965" s="128">
        <v>306</v>
      </c>
      <c r="K965" s="128">
        <v>449</v>
      </c>
      <c r="L965" s="128">
        <v>305</v>
      </c>
      <c r="M965" s="128">
        <v>1060</v>
      </c>
      <c r="N965" s="128">
        <v>308</v>
      </c>
      <c r="O965" s="128">
        <v>451</v>
      </c>
      <c r="P965" s="128">
        <v>301</v>
      </c>
    </row>
    <row r="966" spans="1:16" x14ac:dyDescent="0.25">
      <c r="A966" s="126" t="s">
        <v>1820</v>
      </c>
      <c r="B966" s="127" t="s">
        <v>1821</v>
      </c>
      <c r="C966" s="127" t="s">
        <v>1849</v>
      </c>
      <c r="D966" s="126" t="s">
        <v>1850</v>
      </c>
      <c r="E966" s="128">
        <v>131</v>
      </c>
      <c r="F966" s="128">
        <v>68</v>
      </c>
      <c r="G966" s="128">
        <v>17</v>
      </c>
      <c r="H966" s="128">
        <v>46</v>
      </c>
      <c r="I966" s="128">
        <v>118</v>
      </c>
      <c r="J966" s="128">
        <v>69</v>
      </c>
      <c r="K966" s="128">
        <v>13</v>
      </c>
      <c r="L966" s="128">
        <v>36</v>
      </c>
      <c r="M966" s="128">
        <v>121</v>
      </c>
      <c r="N966" s="128">
        <v>70</v>
      </c>
      <c r="O966" s="128">
        <v>16</v>
      </c>
      <c r="P966" s="128">
        <v>35</v>
      </c>
    </row>
    <row r="967" spans="1:16" x14ac:dyDescent="0.25">
      <c r="A967" s="126" t="s">
        <v>1820</v>
      </c>
      <c r="B967" s="127" t="s">
        <v>1821</v>
      </c>
      <c r="C967" s="127" t="s">
        <v>1851</v>
      </c>
      <c r="D967" s="126" t="s">
        <v>1852</v>
      </c>
      <c r="E967" s="128">
        <v>145</v>
      </c>
      <c r="F967" s="128">
        <v>48</v>
      </c>
      <c r="G967" s="128">
        <v>30</v>
      </c>
      <c r="H967" s="128">
        <v>67</v>
      </c>
      <c r="I967" s="128">
        <v>146</v>
      </c>
      <c r="J967" s="128">
        <v>51</v>
      </c>
      <c r="K967" s="128">
        <v>30</v>
      </c>
      <c r="L967" s="128">
        <v>65</v>
      </c>
      <c r="M967" s="128">
        <v>142</v>
      </c>
      <c r="N967" s="128">
        <v>50</v>
      </c>
      <c r="O967" s="128">
        <v>23</v>
      </c>
      <c r="P967" s="128">
        <v>69</v>
      </c>
    </row>
    <row r="968" spans="1:16" x14ac:dyDescent="0.25">
      <c r="A968" s="126" t="s">
        <v>1820</v>
      </c>
      <c r="B968" s="127" t="s">
        <v>1821</v>
      </c>
      <c r="C968" s="127" t="s">
        <v>1853</v>
      </c>
      <c r="D968" s="126" t="s">
        <v>1854</v>
      </c>
      <c r="E968" s="128">
        <v>173</v>
      </c>
      <c r="F968" s="128">
        <v>76</v>
      </c>
      <c r="G968" s="128">
        <v>42</v>
      </c>
      <c r="H968" s="128">
        <v>55</v>
      </c>
      <c r="I968" s="128">
        <v>166</v>
      </c>
      <c r="J968" s="128">
        <v>75</v>
      </c>
      <c r="K968" s="128">
        <v>36</v>
      </c>
      <c r="L968" s="128">
        <v>55</v>
      </c>
      <c r="M968" s="128">
        <v>173</v>
      </c>
      <c r="N968" s="128">
        <v>75</v>
      </c>
      <c r="O968" s="128">
        <v>40</v>
      </c>
      <c r="P968" s="128">
        <v>58</v>
      </c>
    </row>
    <row r="969" spans="1:16" x14ac:dyDescent="0.25">
      <c r="A969" s="126" t="s">
        <v>1820</v>
      </c>
      <c r="B969" s="127" t="s">
        <v>1821</v>
      </c>
      <c r="C969" s="127" t="s">
        <v>1855</v>
      </c>
      <c r="D969" s="126" t="s">
        <v>1856</v>
      </c>
      <c r="E969" s="128">
        <v>3515</v>
      </c>
      <c r="F969" s="128">
        <v>549</v>
      </c>
      <c r="G969" s="128">
        <v>2065</v>
      </c>
      <c r="H969" s="128">
        <v>901</v>
      </c>
      <c r="I969" s="128">
        <v>3478</v>
      </c>
      <c r="J969" s="128">
        <v>559</v>
      </c>
      <c r="K969" s="128">
        <v>2010</v>
      </c>
      <c r="L969" s="128">
        <v>909</v>
      </c>
      <c r="M969" s="128">
        <v>3485</v>
      </c>
      <c r="N969" s="128">
        <v>555</v>
      </c>
      <c r="O969" s="128">
        <v>2014</v>
      </c>
      <c r="P969" s="128">
        <v>916</v>
      </c>
    </row>
    <row r="970" spans="1:16" x14ac:dyDescent="0.25">
      <c r="A970" s="126" t="s">
        <v>1820</v>
      </c>
      <c r="B970" s="127" t="s">
        <v>1821</v>
      </c>
      <c r="C970" s="127" t="s">
        <v>1857</v>
      </c>
      <c r="D970" s="126" t="s">
        <v>223</v>
      </c>
      <c r="E970" s="128">
        <v>299</v>
      </c>
      <c r="F970" s="128">
        <v>136</v>
      </c>
      <c r="G970" s="128">
        <v>60</v>
      </c>
      <c r="H970" s="128">
        <v>103</v>
      </c>
      <c r="I970" s="128">
        <v>293</v>
      </c>
      <c r="J970" s="128">
        <v>132</v>
      </c>
      <c r="K970" s="128">
        <v>59</v>
      </c>
      <c r="L970" s="128">
        <v>102</v>
      </c>
      <c r="M970" s="128">
        <v>286</v>
      </c>
      <c r="N970" s="128">
        <v>134</v>
      </c>
      <c r="O970" s="128">
        <v>57</v>
      </c>
      <c r="P970" s="128">
        <v>95</v>
      </c>
    </row>
    <row r="971" spans="1:16" x14ac:dyDescent="0.25">
      <c r="A971" s="126" t="s">
        <v>1820</v>
      </c>
      <c r="B971" s="127" t="s">
        <v>1821</v>
      </c>
      <c r="C971" s="127" t="s">
        <v>1858</v>
      </c>
      <c r="D971" s="126" t="s">
        <v>1859</v>
      </c>
      <c r="E971" s="128">
        <v>147</v>
      </c>
      <c r="F971" s="128">
        <v>70</v>
      </c>
      <c r="G971" s="128">
        <v>29</v>
      </c>
      <c r="H971" s="128">
        <v>48</v>
      </c>
      <c r="I971" s="128">
        <v>147</v>
      </c>
      <c r="J971" s="128">
        <v>70</v>
      </c>
      <c r="K971" s="128">
        <v>31</v>
      </c>
      <c r="L971" s="128">
        <v>46</v>
      </c>
      <c r="M971" s="128">
        <v>140</v>
      </c>
      <c r="N971" s="128">
        <v>70</v>
      </c>
      <c r="O971" s="128">
        <v>29</v>
      </c>
      <c r="P971" s="128">
        <v>41</v>
      </c>
    </row>
    <row r="972" spans="1:16" x14ac:dyDescent="0.25">
      <c r="A972" s="126" t="s">
        <v>1820</v>
      </c>
      <c r="B972" s="127" t="s">
        <v>1821</v>
      </c>
      <c r="C972" s="127" t="s">
        <v>1860</v>
      </c>
      <c r="D972" s="126" t="s">
        <v>1861</v>
      </c>
      <c r="E972" s="128">
        <v>321</v>
      </c>
      <c r="F972" s="128">
        <v>193</v>
      </c>
      <c r="G972" s="128">
        <v>47</v>
      </c>
      <c r="H972" s="128">
        <v>81</v>
      </c>
      <c r="I972" s="128">
        <v>319</v>
      </c>
      <c r="J972" s="128">
        <v>197</v>
      </c>
      <c r="K972" s="128">
        <v>45</v>
      </c>
      <c r="L972" s="128">
        <v>77</v>
      </c>
      <c r="M972" s="128">
        <v>310</v>
      </c>
      <c r="N972" s="128">
        <v>193</v>
      </c>
      <c r="O972" s="128">
        <v>45</v>
      </c>
      <c r="P972" s="128">
        <v>72</v>
      </c>
    </row>
    <row r="973" spans="1:16" x14ac:dyDescent="0.25">
      <c r="A973" s="126" t="s">
        <v>1820</v>
      </c>
      <c r="B973" s="127" t="s">
        <v>1821</v>
      </c>
      <c r="C973" s="127" t="s">
        <v>1862</v>
      </c>
      <c r="D973" s="126" t="s">
        <v>1863</v>
      </c>
      <c r="E973" s="128">
        <v>242</v>
      </c>
      <c r="F973" s="128">
        <v>127</v>
      </c>
      <c r="G973" s="128">
        <v>57</v>
      </c>
      <c r="H973" s="128">
        <v>58</v>
      </c>
      <c r="I973" s="128">
        <v>246</v>
      </c>
      <c r="J973" s="128">
        <v>129</v>
      </c>
      <c r="K973" s="128">
        <v>57</v>
      </c>
      <c r="L973" s="128">
        <v>60</v>
      </c>
      <c r="M973" s="128">
        <v>254</v>
      </c>
      <c r="N973" s="128">
        <v>128</v>
      </c>
      <c r="O973" s="128">
        <v>66</v>
      </c>
      <c r="P973" s="128">
        <v>60</v>
      </c>
    </row>
    <row r="974" spans="1:16" x14ac:dyDescent="0.25">
      <c r="A974" s="126" t="s">
        <v>1820</v>
      </c>
      <c r="B974" s="127" t="s">
        <v>1821</v>
      </c>
      <c r="C974" s="127" t="s">
        <v>1864</v>
      </c>
      <c r="D974" s="126" t="s">
        <v>1865</v>
      </c>
      <c r="E974" s="128">
        <v>742</v>
      </c>
      <c r="F974" s="128">
        <v>192</v>
      </c>
      <c r="G974" s="128">
        <v>320</v>
      </c>
      <c r="H974" s="128">
        <v>230</v>
      </c>
      <c r="I974" s="128">
        <v>723</v>
      </c>
      <c r="J974" s="128">
        <v>186</v>
      </c>
      <c r="K974" s="128">
        <v>308</v>
      </c>
      <c r="L974" s="128">
        <v>229</v>
      </c>
      <c r="M974" s="128">
        <v>710</v>
      </c>
      <c r="N974" s="128">
        <v>193</v>
      </c>
      <c r="O974" s="128">
        <v>291</v>
      </c>
      <c r="P974" s="128">
        <v>226</v>
      </c>
    </row>
    <row r="975" spans="1:16" x14ac:dyDescent="0.25">
      <c r="A975" s="126" t="s">
        <v>1820</v>
      </c>
      <c r="B975" s="127" t="s">
        <v>1821</v>
      </c>
      <c r="C975" s="127" t="s">
        <v>1866</v>
      </c>
      <c r="D975" s="126" t="s">
        <v>1867</v>
      </c>
      <c r="E975" s="128">
        <v>874</v>
      </c>
      <c r="F975" s="128">
        <v>335</v>
      </c>
      <c r="G975" s="128">
        <v>283</v>
      </c>
      <c r="H975" s="128">
        <v>256</v>
      </c>
      <c r="I975" s="128">
        <v>889</v>
      </c>
      <c r="J975" s="128">
        <v>336</v>
      </c>
      <c r="K975" s="128">
        <v>301</v>
      </c>
      <c r="L975" s="128">
        <v>252</v>
      </c>
      <c r="M975" s="128">
        <v>882</v>
      </c>
      <c r="N975" s="128">
        <v>320</v>
      </c>
      <c r="O975" s="128">
        <v>296</v>
      </c>
      <c r="P975" s="128">
        <v>266</v>
      </c>
    </row>
    <row r="976" spans="1:16" x14ac:dyDescent="0.25">
      <c r="A976" s="126" t="s">
        <v>1820</v>
      </c>
      <c r="B976" s="127" t="s">
        <v>1821</v>
      </c>
      <c r="C976" s="127" t="s">
        <v>1868</v>
      </c>
      <c r="D976" s="126" t="s">
        <v>1869</v>
      </c>
      <c r="E976" s="128">
        <v>105</v>
      </c>
      <c r="F976" s="128">
        <v>62</v>
      </c>
      <c r="G976" s="128">
        <v>9</v>
      </c>
      <c r="H976" s="128">
        <v>34</v>
      </c>
      <c r="I976" s="128">
        <v>115</v>
      </c>
      <c r="J976" s="128">
        <v>63</v>
      </c>
      <c r="K976" s="128">
        <v>10</v>
      </c>
      <c r="L976" s="128">
        <v>42</v>
      </c>
      <c r="M976" s="128">
        <v>115</v>
      </c>
      <c r="N976" s="128">
        <v>61</v>
      </c>
      <c r="O976" s="128">
        <v>10</v>
      </c>
      <c r="P976" s="128">
        <v>44</v>
      </c>
    </row>
    <row r="977" spans="1:16" x14ac:dyDescent="0.25">
      <c r="A977" s="126" t="s">
        <v>1820</v>
      </c>
      <c r="B977" s="127" t="s">
        <v>1821</v>
      </c>
      <c r="C977" s="127" t="s">
        <v>1870</v>
      </c>
      <c r="D977" s="126" t="s">
        <v>477</v>
      </c>
      <c r="E977" s="128">
        <v>187</v>
      </c>
      <c r="F977" s="128">
        <v>112</v>
      </c>
      <c r="G977" s="128">
        <v>42</v>
      </c>
      <c r="H977" s="128">
        <v>33</v>
      </c>
      <c r="I977" s="128">
        <v>175</v>
      </c>
      <c r="J977" s="128">
        <v>112</v>
      </c>
      <c r="K977" s="128">
        <v>30</v>
      </c>
      <c r="L977" s="128">
        <v>33</v>
      </c>
      <c r="M977" s="128">
        <v>178</v>
      </c>
      <c r="N977" s="128">
        <v>111</v>
      </c>
      <c r="O977" s="128">
        <v>35</v>
      </c>
      <c r="P977" s="128">
        <v>32</v>
      </c>
    </row>
    <row r="978" spans="1:16" x14ac:dyDescent="0.25">
      <c r="A978" s="126" t="s">
        <v>1820</v>
      </c>
      <c r="B978" s="127" t="s">
        <v>1821</v>
      </c>
      <c r="C978" s="127" t="s">
        <v>1871</v>
      </c>
      <c r="D978" s="126" t="s">
        <v>1872</v>
      </c>
      <c r="E978" s="128">
        <v>644</v>
      </c>
      <c r="F978" s="128">
        <v>272</v>
      </c>
      <c r="G978" s="128">
        <v>211</v>
      </c>
      <c r="H978" s="128">
        <v>161</v>
      </c>
      <c r="I978" s="128">
        <v>677</v>
      </c>
      <c r="J978" s="128">
        <v>279</v>
      </c>
      <c r="K978" s="128">
        <v>235</v>
      </c>
      <c r="L978" s="128">
        <v>163</v>
      </c>
      <c r="M978" s="128">
        <v>685</v>
      </c>
      <c r="N978" s="128">
        <v>265</v>
      </c>
      <c r="O978" s="128">
        <v>260</v>
      </c>
      <c r="P978" s="128">
        <v>160</v>
      </c>
    </row>
    <row r="979" spans="1:16" x14ac:dyDescent="0.25">
      <c r="A979" s="126" t="s">
        <v>1820</v>
      </c>
      <c r="B979" s="127" t="s">
        <v>1821</v>
      </c>
      <c r="C979" s="127" t="s">
        <v>1873</v>
      </c>
      <c r="D979" s="126" t="s">
        <v>1874</v>
      </c>
      <c r="E979" s="128">
        <v>145</v>
      </c>
      <c r="F979" s="128">
        <v>59</v>
      </c>
      <c r="G979" s="128">
        <v>44</v>
      </c>
      <c r="H979" s="128">
        <v>42</v>
      </c>
      <c r="I979" s="128">
        <v>145</v>
      </c>
      <c r="J979" s="128">
        <v>59</v>
      </c>
      <c r="K979" s="128">
        <v>36</v>
      </c>
      <c r="L979" s="128">
        <v>50</v>
      </c>
      <c r="M979" s="128">
        <v>130</v>
      </c>
      <c r="N979" s="128">
        <v>59</v>
      </c>
      <c r="O979" s="128">
        <v>21</v>
      </c>
      <c r="P979" s="128">
        <v>50</v>
      </c>
    </row>
    <row r="980" spans="1:16" x14ac:dyDescent="0.25">
      <c r="A980" s="126" t="s">
        <v>1820</v>
      </c>
      <c r="B980" s="127" t="s">
        <v>1821</v>
      </c>
      <c r="C980" s="127" t="s">
        <v>1875</v>
      </c>
      <c r="D980" s="126" t="s">
        <v>1876</v>
      </c>
      <c r="E980" s="128">
        <v>298</v>
      </c>
      <c r="F980" s="128">
        <v>91</v>
      </c>
      <c r="G980" s="128">
        <v>137</v>
      </c>
      <c r="H980" s="128">
        <v>70</v>
      </c>
      <c r="I980" s="128">
        <v>310</v>
      </c>
      <c r="J980" s="128">
        <v>92</v>
      </c>
      <c r="K980" s="128">
        <v>142</v>
      </c>
      <c r="L980" s="128">
        <v>76</v>
      </c>
      <c r="M980" s="128">
        <v>283</v>
      </c>
      <c r="N980" s="128">
        <v>91</v>
      </c>
      <c r="O980" s="128">
        <v>115</v>
      </c>
      <c r="P980" s="128">
        <v>77</v>
      </c>
    </row>
    <row r="981" spans="1:16" x14ac:dyDescent="0.25">
      <c r="A981" s="126" t="s">
        <v>1820</v>
      </c>
      <c r="B981" s="127" t="s">
        <v>1821</v>
      </c>
      <c r="C981" s="127" t="s">
        <v>1877</v>
      </c>
      <c r="D981" s="126" t="s">
        <v>1878</v>
      </c>
      <c r="E981" s="128">
        <v>363</v>
      </c>
      <c r="F981" s="128">
        <v>103</v>
      </c>
      <c r="G981" s="128">
        <v>77</v>
      </c>
      <c r="H981" s="128">
        <v>183</v>
      </c>
      <c r="I981" s="128">
        <v>363</v>
      </c>
      <c r="J981" s="128">
        <v>99</v>
      </c>
      <c r="K981" s="128">
        <v>77</v>
      </c>
      <c r="L981" s="128">
        <v>187</v>
      </c>
      <c r="M981" s="128">
        <v>357</v>
      </c>
      <c r="N981" s="128">
        <v>97</v>
      </c>
      <c r="O981" s="128">
        <v>76</v>
      </c>
      <c r="P981" s="128">
        <v>184</v>
      </c>
    </row>
    <row r="982" spans="1:16" x14ac:dyDescent="0.25">
      <c r="A982" s="126" t="s">
        <v>1820</v>
      </c>
      <c r="B982" s="127" t="s">
        <v>1821</v>
      </c>
      <c r="C982" s="127" t="s">
        <v>1879</v>
      </c>
      <c r="D982" s="126" t="s">
        <v>1880</v>
      </c>
      <c r="E982" s="128">
        <v>41749</v>
      </c>
      <c r="F982" s="128">
        <v>6821</v>
      </c>
      <c r="G982" s="128">
        <v>23836</v>
      </c>
      <c r="H982" s="128">
        <v>11092</v>
      </c>
      <c r="I982" s="128">
        <v>41894</v>
      </c>
      <c r="J982" s="128">
        <v>7039</v>
      </c>
      <c r="K982" s="128">
        <v>23653</v>
      </c>
      <c r="L982" s="128">
        <v>11202</v>
      </c>
      <c r="M982" s="128">
        <v>41632</v>
      </c>
      <c r="N982" s="128">
        <v>7107</v>
      </c>
      <c r="O982" s="128">
        <v>23512</v>
      </c>
      <c r="P982" s="128">
        <v>11013</v>
      </c>
    </row>
    <row r="983" spans="1:16" x14ac:dyDescent="0.25">
      <c r="A983" s="126" t="s">
        <v>1820</v>
      </c>
      <c r="B983" s="127" t="s">
        <v>1821</v>
      </c>
      <c r="C983" s="127" t="s">
        <v>1881</v>
      </c>
      <c r="D983" s="126" t="s">
        <v>1882</v>
      </c>
      <c r="E983" s="128">
        <v>177</v>
      </c>
      <c r="F983" s="128">
        <v>93</v>
      </c>
      <c r="G983" s="128">
        <v>35</v>
      </c>
      <c r="H983" s="128">
        <v>49</v>
      </c>
      <c r="I983" s="128">
        <v>195</v>
      </c>
      <c r="J983" s="128">
        <v>95</v>
      </c>
      <c r="K983" s="128">
        <v>44</v>
      </c>
      <c r="L983" s="128">
        <v>56</v>
      </c>
      <c r="M983" s="128">
        <v>205</v>
      </c>
      <c r="N983" s="128">
        <v>90</v>
      </c>
      <c r="O983" s="128">
        <v>59</v>
      </c>
      <c r="P983" s="128">
        <v>56</v>
      </c>
    </row>
    <row r="984" spans="1:16" x14ac:dyDescent="0.25">
      <c r="A984" s="126" t="s">
        <v>1820</v>
      </c>
      <c r="B984" s="127" t="s">
        <v>1821</v>
      </c>
      <c r="C984" s="127" t="s">
        <v>1883</v>
      </c>
      <c r="D984" s="126" t="s">
        <v>1884</v>
      </c>
      <c r="E984" s="128">
        <v>155</v>
      </c>
      <c r="F984" s="128">
        <v>86</v>
      </c>
      <c r="G984" s="128">
        <v>22</v>
      </c>
      <c r="H984" s="128">
        <v>47</v>
      </c>
      <c r="I984" s="128">
        <v>163</v>
      </c>
      <c r="J984" s="128">
        <v>86</v>
      </c>
      <c r="K984" s="128">
        <v>26</v>
      </c>
      <c r="L984" s="128">
        <v>51</v>
      </c>
      <c r="M984" s="128">
        <v>158</v>
      </c>
      <c r="N984" s="128">
        <v>84</v>
      </c>
      <c r="O984" s="128">
        <v>24</v>
      </c>
      <c r="P984" s="128">
        <v>50</v>
      </c>
    </row>
    <row r="985" spans="1:16" x14ac:dyDescent="0.25">
      <c r="A985" s="126" t="s">
        <v>1820</v>
      </c>
      <c r="B985" s="127" t="s">
        <v>1821</v>
      </c>
      <c r="C985" s="127" t="s">
        <v>1885</v>
      </c>
      <c r="D985" s="126" t="s">
        <v>1886</v>
      </c>
      <c r="E985" s="128">
        <v>20168</v>
      </c>
      <c r="F985" s="128">
        <v>2745</v>
      </c>
      <c r="G985" s="128">
        <v>13551</v>
      </c>
      <c r="H985" s="128">
        <v>3872</v>
      </c>
      <c r="I985" s="128">
        <v>19887</v>
      </c>
      <c r="J985" s="128">
        <v>2676</v>
      </c>
      <c r="K985" s="128">
        <v>13351</v>
      </c>
      <c r="L985" s="128">
        <v>3860</v>
      </c>
      <c r="M985" s="128">
        <v>20004</v>
      </c>
      <c r="N985" s="128">
        <v>2692</v>
      </c>
      <c r="O985" s="128">
        <v>13264</v>
      </c>
      <c r="P985" s="128">
        <v>4048</v>
      </c>
    </row>
    <row r="986" spans="1:16" x14ac:dyDescent="0.25">
      <c r="A986" s="126" t="s">
        <v>1820</v>
      </c>
      <c r="B986" s="127" t="s">
        <v>1821</v>
      </c>
      <c r="C986" s="127" t="s">
        <v>1887</v>
      </c>
      <c r="D986" s="126" t="s">
        <v>1888</v>
      </c>
      <c r="E986" s="128">
        <v>254</v>
      </c>
      <c r="F986" s="128">
        <v>134</v>
      </c>
      <c r="G986" s="128">
        <v>43</v>
      </c>
      <c r="H986" s="128">
        <v>77</v>
      </c>
      <c r="I986" s="128">
        <v>254</v>
      </c>
      <c r="J986" s="128">
        <v>136</v>
      </c>
      <c r="K986" s="128">
        <v>34</v>
      </c>
      <c r="L986" s="128">
        <v>84</v>
      </c>
      <c r="M986" s="128">
        <v>252</v>
      </c>
      <c r="N986" s="128">
        <v>129</v>
      </c>
      <c r="O986" s="128">
        <v>36</v>
      </c>
      <c r="P986" s="128">
        <v>87</v>
      </c>
    </row>
    <row r="987" spans="1:16" x14ac:dyDescent="0.25">
      <c r="A987" s="126" t="s">
        <v>1820</v>
      </c>
      <c r="B987" s="127" t="s">
        <v>1821</v>
      </c>
      <c r="C987" s="127" t="s">
        <v>1889</v>
      </c>
      <c r="D987" s="126" t="s">
        <v>253</v>
      </c>
      <c r="E987" s="128">
        <v>332</v>
      </c>
      <c r="F987" s="128">
        <v>129</v>
      </c>
      <c r="G987" s="128">
        <v>116</v>
      </c>
      <c r="H987" s="128">
        <v>87</v>
      </c>
      <c r="I987" s="128">
        <v>324</v>
      </c>
      <c r="J987" s="128">
        <v>128</v>
      </c>
      <c r="K987" s="128">
        <v>110</v>
      </c>
      <c r="L987" s="128">
        <v>86</v>
      </c>
      <c r="M987" s="128">
        <v>325</v>
      </c>
      <c r="N987" s="128">
        <v>129</v>
      </c>
      <c r="O987" s="128">
        <v>110</v>
      </c>
      <c r="P987" s="128">
        <v>86</v>
      </c>
    </row>
    <row r="988" spans="1:16" x14ac:dyDescent="0.25">
      <c r="A988" s="126" t="s">
        <v>1820</v>
      </c>
      <c r="B988" s="127" t="s">
        <v>1821</v>
      </c>
      <c r="C988" s="127" t="s">
        <v>1890</v>
      </c>
      <c r="D988" s="126" t="s">
        <v>1891</v>
      </c>
      <c r="E988" s="128">
        <v>171</v>
      </c>
      <c r="F988" s="128">
        <v>69</v>
      </c>
      <c r="G988" s="128">
        <v>65</v>
      </c>
      <c r="H988" s="128">
        <v>37</v>
      </c>
      <c r="I988" s="128">
        <v>172</v>
      </c>
      <c r="J988" s="128">
        <v>66</v>
      </c>
      <c r="K988" s="128">
        <v>67</v>
      </c>
      <c r="L988" s="128">
        <v>39</v>
      </c>
      <c r="M988" s="128">
        <v>168</v>
      </c>
      <c r="N988" s="128">
        <v>65</v>
      </c>
      <c r="O988" s="128">
        <v>66</v>
      </c>
      <c r="P988" s="128">
        <v>37</v>
      </c>
    </row>
    <row r="989" spans="1:16" x14ac:dyDescent="0.25">
      <c r="A989" s="126" t="s">
        <v>1820</v>
      </c>
      <c r="B989" s="127" t="s">
        <v>1821</v>
      </c>
      <c r="C989" s="127" t="s">
        <v>1892</v>
      </c>
      <c r="D989" s="126" t="s">
        <v>1893</v>
      </c>
      <c r="E989" s="128">
        <v>216</v>
      </c>
      <c r="F989" s="128">
        <v>79</v>
      </c>
      <c r="G989" s="128">
        <v>62</v>
      </c>
      <c r="H989" s="128">
        <v>75</v>
      </c>
      <c r="I989" s="128">
        <v>228</v>
      </c>
      <c r="J989" s="128">
        <v>82</v>
      </c>
      <c r="K989" s="128">
        <v>63</v>
      </c>
      <c r="L989" s="128">
        <v>83</v>
      </c>
      <c r="M989" s="128">
        <v>222</v>
      </c>
      <c r="N989" s="128">
        <v>83</v>
      </c>
      <c r="O989" s="128">
        <v>60</v>
      </c>
      <c r="P989" s="128">
        <v>79</v>
      </c>
    </row>
    <row r="990" spans="1:16" x14ac:dyDescent="0.25">
      <c r="A990" s="126" t="s">
        <v>1820</v>
      </c>
      <c r="B990" s="127" t="s">
        <v>1821</v>
      </c>
      <c r="C990" s="127" t="s">
        <v>1894</v>
      </c>
      <c r="D990" s="126" t="s">
        <v>1895</v>
      </c>
      <c r="E990" s="128">
        <v>290</v>
      </c>
      <c r="F990" s="128">
        <v>80</v>
      </c>
      <c r="G990" s="128">
        <v>112</v>
      </c>
      <c r="H990" s="128">
        <v>98</v>
      </c>
      <c r="I990" s="128">
        <v>275</v>
      </c>
      <c r="J990" s="128">
        <v>79</v>
      </c>
      <c r="K990" s="128">
        <v>97</v>
      </c>
      <c r="L990" s="128">
        <v>99</v>
      </c>
      <c r="M990" s="128">
        <v>444</v>
      </c>
      <c r="N990" s="128">
        <v>87</v>
      </c>
      <c r="O990" s="128">
        <v>266</v>
      </c>
      <c r="P990" s="128">
        <v>91</v>
      </c>
    </row>
    <row r="991" spans="1:16" x14ac:dyDescent="0.25">
      <c r="A991" s="126" t="s">
        <v>1820</v>
      </c>
      <c r="B991" s="127" t="s">
        <v>1821</v>
      </c>
      <c r="C991" s="127" t="s">
        <v>1896</v>
      </c>
      <c r="D991" s="127" t="s">
        <v>1897</v>
      </c>
      <c r="E991" s="128">
        <v>116</v>
      </c>
      <c r="F991" s="128">
        <v>62</v>
      </c>
      <c r="G991" s="128">
        <v>10</v>
      </c>
      <c r="H991" s="128">
        <v>44</v>
      </c>
      <c r="I991" s="128">
        <v>122</v>
      </c>
      <c r="J991" s="128">
        <v>64</v>
      </c>
      <c r="K991" s="128">
        <v>7</v>
      </c>
      <c r="L991" s="128">
        <v>51</v>
      </c>
      <c r="M991" s="128">
        <v>118</v>
      </c>
      <c r="N991" s="128">
        <v>64</v>
      </c>
      <c r="O991" s="128">
        <v>6</v>
      </c>
      <c r="P991" s="128">
        <v>48</v>
      </c>
    </row>
    <row r="992" spans="1:16" x14ac:dyDescent="0.25">
      <c r="A992" s="126" t="s">
        <v>1820</v>
      </c>
      <c r="B992" s="127" t="s">
        <v>1821</v>
      </c>
      <c r="C992" s="127" t="s">
        <v>1898</v>
      </c>
      <c r="D992" s="126" t="s">
        <v>1899</v>
      </c>
      <c r="E992" s="128">
        <v>180</v>
      </c>
      <c r="F992" s="128">
        <v>72</v>
      </c>
      <c r="G992" s="128">
        <v>62</v>
      </c>
      <c r="H992" s="128">
        <v>46</v>
      </c>
      <c r="I992" s="128">
        <v>181</v>
      </c>
      <c r="J992" s="128">
        <v>71</v>
      </c>
      <c r="K992" s="128">
        <v>62</v>
      </c>
      <c r="L992" s="128">
        <v>48</v>
      </c>
      <c r="M992" s="128">
        <v>173</v>
      </c>
      <c r="N992" s="128">
        <v>73</v>
      </c>
      <c r="O992" s="128">
        <v>52</v>
      </c>
      <c r="P992" s="128">
        <v>48</v>
      </c>
    </row>
    <row r="993" spans="1:16" x14ac:dyDescent="0.25">
      <c r="A993" s="126" t="s">
        <v>1820</v>
      </c>
      <c r="B993" s="127" t="s">
        <v>1821</v>
      </c>
      <c r="C993" s="127" t="s">
        <v>1900</v>
      </c>
      <c r="D993" s="126" t="s">
        <v>1901</v>
      </c>
      <c r="E993" s="128">
        <v>89</v>
      </c>
      <c r="F993" s="128">
        <v>41</v>
      </c>
      <c r="G993" s="128">
        <v>21</v>
      </c>
      <c r="H993" s="128">
        <v>27</v>
      </c>
      <c r="I993" s="128">
        <v>80</v>
      </c>
      <c r="J993" s="128">
        <v>41</v>
      </c>
      <c r="K993" s="128">
        <v>13</v>
      </c>
      <c r="L993" s="128">
        <v>26</v>
      </c>
      <c r="M993" s="128">
        <v>82</v>
      </c>
      <c r="N993" s="128">
        <v>41</v>
      </c>
      <c r="O993" s="128">
        <v>15</v>
      </c>
      <c r="P993" s="128">
        <v>26</v>
      </c>
    </row>
    <row r="994" spans="1:16" x14ac:dyDescent="0.25">
      <c r="A994" s="126" t="s">
        <v>1820</v>
      </c>
      <c r="B994" s="127" t="s">
        <v>1821</v>
      </c>
      <c r="C994" s="127" t="s">
        <v>1902</v>
      </c>
      <c r="D994" s="126" t="s">
        <v>1903</v>
      </c>
      <c r="E994" s="128">
        <v>246</v>
      </c>
      <c r="F994" s="128">
        <v>128</v>
      </c>
      <c r="G994" s="128">
        <v>54</v>
      </c>
      <c r="H994" s="128">
        <v>64</v>
      </c>
      <c r="I994" s="128">
        <v>232</v>
      </c>
      <c r="J994" s="128">
        <v>127</v>
      </c>
      <c r="K994" s="128">
        <v>42</v>
      </c>
      <c r="L994" s="128">
        <v>63</v>
      </c>
      <c r="M994" s="128">
        <v>238</v>
      </c>
      <c r="N994" s="128">
        <v>130</v>
      </c>
      <c r="O994" s="128">
        <v>48</v>
      </c>
      <c r="P994" s="128">
        <v>60</v>
      </c>
    </row>
    <row r="995" spans="1:16" x14ac:dyDescent="0.25">
      <c r="A995" s="126" t="s">
        <v>1820</v>
      </c>
      <c r="B995" s="127" t="s">
        <v>1821</v>
      </c>
      <c r="C995" s="127" t="s">
        <v>1906</v>
      </c>
      <c r="D995" s="126" t="s">
        <v>995</v>
      </c>
      <c r="E995" s="128">
        <v>231</v>
      </c>
      <c r="F995" s="128">
        <v>86</v>
      </c>
      <c r="G995" s="128">
        <v>73</v>
      </c>
      <c r="H995" s="128">
        <v>72</v>
      </c>
      <c r="I995" s="128">
        <v>212</v>
      </c>
      <c r="J995" s="128">
        <v>88</v>
      </c>
      <c r="K995" s="128">
        <v>55</v>
      </c>
      <c r="L995" s="128">
        <v>69</v>
      </c>
      <c r="M995" s="128">
        <v>210</v>
      </c>
      <c r="N995" s="128">
        <v>86</v>
      </c>
      <c r="O995" s="128">
        <v>59</v>
      </c>
      <c r="P995" s="128">
        <v>65</v>
      </c>
    </row>
    <row r="996" spans="1:16" x14ac:dyDescent="0.25">
      <c r="A996" s="126" t="s">
        <v>1820</v>
      </c>
      <c r="B996" s="127" t="s">
        <v>1821</v>
      </c>
      <c r="C996" s="127" t="s">
        <v>1904</v>
      </c>
      <c r="D996" s="126" t="s">
        <v>1905</v>
      </c>
      <c r="E996" s="128">
        <v>763</v>
      </c>
      <c r="F996" s="128">
        <v>215</v>
      </c>
      <c r="G996" s="128">
        <v>352</v>
      </c>
      <c r="H996" s="128">
        <v>196</v>
      </c>
      <c r="I996" s="128">
        <v>791</v>
      </c>
      <c r="J996" s="128">
        <v>217</v>
      </c>
      <c r="K996" s="128">
        <v>386</v>
      </c>
      <c r="L996" s="128">
        <v>188</v>
      </c>
      <c r="M996" s="128">
        <v>767</v>
      </c>
      <c r="N996" s="128">
        <v>216</v>
      </c>
      <c r="O996" s="128">
        <v>356</v>
      </c>
      <c r="P996" s="128">
        <v>195</v>
      </c>
    </row>
    <row r="997" spans="1:16" x14ac:dyDescent="0.25">
      <c r="A997" s="126" t="s">
        <v>1820</v>
      </c>
      <c r="B997" s="127" t="s">
        <v>1821</v>
      </c>
      <c r="C997" s="127" t="s">
        <v>1907</v>
      </c>
      <c r="D997" s="126" t="s">
        <v>1908</v>
      </c>
      <c r="E997" s="128">
        <v>4278</v>
      </c>
      <c r="F997" s="128">
        <v>620</v>
      </c>
      <c r="G997" s="128">
        <v>2651</v>
      </c>
      <c r="H997" s="128">
        <v>1007</v>
      </c>
      <c r="I997" s="128">
        <v>4354</v>
      </c>
      <c r="J997" s="128">
        <v>622</v>
      </c>
      <c r="K997" s="128">
        <v>2707</v>
      </c>
      <c r="L997" s="128">
        <v>1025</v>
      </c>
      <c r="M997" s="128">
        <v>4331</v>
      </c>
      <c r="N997" s="128">
        <v>611</v>
      </c>
      <c r="O997" s="128">
        <v>2697</v>
      </c>
      <c r="P997" s="128">
        <v>1023</v>
      </c>
    </row>
    <row r="998" spans="1:16" x14ac:dyDescent="0.25">
      <c r="A998" s="126" t="s">
        <v>1820</v>
      </c>
      <c r="B998" s="127" t="s">
        <v>1821</v>
      </c>
      <c r="C998" s="127" t="s">
        <v>1909</v>
      </c>
      <c r="D998" s="126" t="s">
        <v>1910</v>
      </c>
      <c r="E998" s="128">
        <v>1146</v>
      </c>
      <c r="F998" s="128">
        <v>215</v>
      </c>
      <c r="G998" s="128">
        <v>658</v>
      </c>
      <c r="H998" s="128">
        <v>273</v>
      </c>
      <c r="I998" s="128">
        <v>1136</v>
      </c>
      <c r="J998" s="128">
        <v>212</v>
      </c>
      <c r="K998" s="128">
        <v>646</v>
      </c>
      <c r="L998" s="128">
        <v>278</v>
      </c>
      <c r="M998" s="128">
        <v>1105</v>
      </c>
      <c r="N998" s="128">
        <v>212</v>
      </c>
      <c r="O998" s="128">
        <v>624</v>
      </c>
      <c r="P998" s="128">
        <v>269</v>
      </c>
    </row>
    <row r="999" spans="1:16" x14ac:dyDescent="0.25">
      <c r="A999" s="126" t="s">
        <v>1820</v>
      </c>
      <c r="B999" s="127" t="s">
        <v>1821</v>
      </c>
      <c r="C999" s="127" t="s">
        <v>1911</v>
      </c>
      <c r="D999" s="126" t="s">
        <v>1912</v>
      </c>
      <c r="E999" s="128">
        <v>116</v>
      </c>
      <c r="F999" s="128">
        <v>66</v>
      </c>
      <c r="G999" s="128">
        <v>16</v>
      </c>
      <c r="H999" s="128">
        <v>34</v>
      </c>
      <c r="I999" s="128">
        <v>118</v>
      </c>
      <c r="J999" s="128">
        <v>67</v>
      </c>
      <c r="K999" s="128">
        <v>16</v>
      </c>
      <c r="L999" s="128">
        <v>35</v>
      </c>
      <c r="M999" s="128">
        <v>123</v>
      </c>
      <c r="N999" s="128">
        <v>69</v>
      </c>
      <c r="O999" s="128">
        <v>16</v>
      </c>
      <c r="P999" s="128">
        <v>38</v>
      </c>
    </row>
    <row r="1000" spans="1:16" x14ac:dyDescent="0.25">
      <c r="A1000" s="126" t="s">
        <v>1820</v>
      </c>
      <c r="B1000" s="127" t="s">
        <v>1821</v>
      </c>
      <c r="C1000" s="127" t="s">
        <v>1913</v>
      </c>
      <c r="D1000" s="126" t="s">
        <v>1914</v>
      </c>
      <c r="E1000" s="128">
        <v>4079</v>
      </c>
      <c r="F1000" s="128">
        <v>936</v>
      </c>
      <c r="G1000" s="128">
        <v>1939</v>
      </c>
      <c r="H1000" s="128">
        <v>1204</v>
      </c>
      <c r="I1000" s="128">
        <v>4114</v>
      </c>
      <c r="J1000" s="128">
        <v>955</v>
      </c>
      <c r="K1000" s="128">
        <v>1968</v>
      </c>
      <c r="L1000" s="128">
        <v>1191</v>
      </c>
      <c r="M1000" s="128">
        <v>3863</v>
      </c>
      <c r="N1000" s="128">
        <v>856</v>
      </c>
      <c r="O1000" s="128">
        <v>1962</v>
      </c>
      <c r="P1000" s="128">
        <v>1045</v>
      </c>
    </row>
    <row r="1001" spans="1:16" x14ac:dyDescent="0.25">
      <c r="A1001" s="126" t="s">
        <v>1820</v>
      </c>
      <c r="B1001" s="127" t="s">
        <v>1821</v>
      </c>
      <c r="C1001" s="127" t="s">
        <v>1915</v>
      </c>
      <c r="D1001" s="126" t="s">
        <v>1916</v>
      </c>
      <c r="E1001" s="128">
        <v>332</v>
      </c>
      <c r="F1001" s="128">
        <v>131</v>
      </c>
      <c r="G1001" s="128">
        <v>108</v>
      </c>
      <c r="H1001" s="128">
        <v>93</v>
      </c>
      <c r="I1001" s="128">
        <v>334</v>
      </c>
      <c r="J1001" s="128">
        <v>138</v>
      </c>
      <c r="K1001" s="128">
        <v>112</v>
      </c>
      <c r="L1001" s="128">
        <v>84</v>
      </c>
      <c r="M1001" s="128">
        <v>328</v>
      </c>
      <c r="N1001" s="128">
        <v>132</v>
      </c>
      <c r="O1001" s="128">
        <v>108</v>
      </c>
      <c r="P1001" s="128">
        <v>88</v>
      </c>
    </row>
    <row r="1002" spans="1:16" x14ac:dyDescent="0.25">
      <c r="A1002" s="126" t="s">
        <v>1820</v>
      </c>
      <c r="B1002" s="127" t="s">
        <v>1821</v>
      </c>
      <c r="C1002" s="127" t="s">
        <v>1917</v>
      </c>
      <c r="D1002" s="126" t="s">
        <v>1918</v>
      </c>
      <c r="E1002" s="128">
        <v>584</v>
      </c>
      <c r="F1002" s="128">
        <v>235</v>
      </c>
      <c r="G1002" s="128">
        <v>180</v>
      </c>
      <c r="H1002" s="128">
        <v>169</v>
      </c>
      <c r="I1002" s="128">
        <v>583</v>
      </c>
      <c r="J1002" s="128">
        <v>236</v>
      </c>
      <c r="K1002" s="128">
        <v>188</v>
      </c>
      <c r="L1002" s="128">
        <v>159</v>
      </c>
      <c r="M1002" s="128">
        <v>594</v>
      </c>
      <c r="N1002" s="128">
        <v>243</v>
      </c>
      <c r="O1002" s="128">
        <v>191</v>
      </c>
      <c r="P1002" s="128">
        <v>160</v>
      </c>
    </row>
    <row r="1003" spans="1:16" x14ac:dyDescent="0.25">
      <c r="A1003" s="126" t="s">
        <v>1820</v>
      </c>
      <c r="B1003" s="127" t="s">
        <v>1821</v>
      </c>
      <c r="C1003" s="127" t="s">
        <v>1919</v>
      </c>
      <c r="D1003" s="126" t="s">
        <v>1920</v>
      </c>
      <c r="E1003" s="128">
        <v>180</v>
      </c>
      <c r="F1003" s="128">
        <v>98</v>
      </c>
      <c r="G1003" s="128">
        <v>24</v>
      </c>
      <c r="H1003" s="128">
        <v>58</v>
      </c>
      <c r="I1003" s="128">
        <v>181</v>
      </c>
      <c r="J1003" s="128">
        <v>98</v>
      </c>
      <c r="K1003" s="128">
        <v>25</v>
      </c>
      <c r="L1003" s="128">
        <v>58</v>
      </c>
      <c r="M1003" s="128">
        <v>193</v>
      </c>
      <c r="N1003" s="128">
        <v>95</v>
      </c>
      <c r="O1003" s="128">
        <v>26</v>
      </c>
      <c r="P1003" s="128">
        <v>72</v>
      </c>
    </row>
    <row r="1004" spans="1:16" x14ac:dyDescent="0.25">
      <c r="A1004" s="126" t="s">
        <v>1820</v>
      </c>
      <c r="B1004" s="127" t="s">
        <v>1821</v>
      </c>
      <c r="C1004" s="127" t="s">
        <v>1921</v>
      </c>
      <c r="D1004" s="126" t="s">
        <v>1922</v>
      </c>
      <c r="E1004" s="128">
        <v>207</v>
      </c>
      <c r="F1004" s="128">
        <v>107</v>
      </c>
      <c r="G1004" s="128">
        <v>39</v>
      </c>
      <c r="H1004" s="128">
        <v>61</v>
      </c>
      <c r="I1004" s="128">
        <v>222</v>
      </c>
      <c r="J1004" s="128">
        <v>111</v>
      </c>
      <c r="K1004" s="128">
        <v>48</v>
      </c>
      <c r="L1004" s="128">
        <v>63</v>
      </c>
      <c r="M1004" s="128">
        <v>231</v>
      </c>
      <c r="N1004" s="128">
        <v>114</v>
      </c>
      <c r="O1004" s="128">
        <v>46</v>
      </c>
      <c r="P1004" s="128">
        <v>71</v>
      </c>
    </row>
    <row r="1005" spans="1:16" x14ac:dyDescent="0.25">
      <c r="A1005" s="126" t="s">
        <v>1820</v>
      </c>
      <c r="B1005" s="127" t="s">
        <v>1821</v>
      </c>
      <c r="C1005" s="127" t="s">
        <v>1923</v>
      </c>
      <c r="D1005" s="126" t="s">
        <v>1924</v>
      </c>
      <c r="E1005" s="128">
        <v>1075</v>
      </c>
      <c r="F1005" s="128">
        <v>244</v>
      </c>
      <c r="G1005" s="128">
        <v>440</v>
      </c>
      <c r="H1005" s="128">
        <v>391</v>
      </c>
      <c r="I1005" s="128">
        <v>1042</v>
      </c>
      <c r="J1005" s="128">
        <v>251</v>
      </c>
      <c r="K1005" s="128">
        <v>404</v>
      </c>
      <c r="L1005" s="128">
        <v>387</v>
      </c>
      <c r="M1005" s="128">
        <v>1017</v>
      </c>
      <c r="N1005" s="128">
        <v>243</v>
      </c>
      <c r="O1005" s="128">
        <v>394</v>
      </c>
      <c r="P1005" s="128">
        <v>380</v>
      </c>
    </row>
    <row r="1006" spans="1:16" x14ac:dyDescent="0.25">
      <c r="A1006" s="126" t="s">
        <v>1820</v>
      </c>
      <c r="B1006" s="127" t="s">
        <v>1821</v>
      </c>
      <c r="C1006" s="127" t="s">
        <v>1925</v>
      </c>
      <c r="D1006" s="126" t="s">
        <v>1926</v>
      </c>
      <c r="E1006" s="128">
        <v>229</v>
      </c>
      <c r="F1006" s="128">
        <v>110</v>
      </c>
      <c r="G1006" s="128">
        <v>48</v>
      </c>
      <c r="H1006" s="128">
        <v>71</v>
      </c>
      <c r="I1006" s="128">
        <v>223</v>
      </c>
      <c r="J1006" s="128">
        <v>108</v>
      </c>
      <c r="K1006" s="128">
        <v>47</v>
      </c>
      <c r="L1006" s="128">
        <v>68</v>
      </c>
      <c r="M1006" s="128">
        <v>217</v>
      </c>
      <c r="N1006" s="128">
        <v>110</v>
      </c>
      <c r="O1006" s="128">
        <v>44</v>
      </c>
      <c r="P1006" s="128">
        <v>63</v>
      </c>
    </row>
    <row r="1007" spans="1:16" x14ac:dyDescent="0.25">
      <c r="A1007" s="126" t="s">
        <v>1820</v>
      </c>
      <c r="B1007" s="127" t="s">
        <v>1821</v>
      </c>
      <c r="C1007" s="127" t="s">
        <v>1927</v>
      </c>
      <c r="D1007" s="126" t="s">
        <v>1928</v>
      </c>
      <c r="E1007" s="128">
        <v>101</v>
      </c>
      <c r="F1007" s="128">
        <v>41</v>
      </c>
      <c r="G1007" s="128">
        <v>14</v>
      </c>
      <c r="H1007" s="128">
        <v>46</v>
      </c>
      <c r="I1007" s="128">
        <v>100</v>
      </c>
      <c r="J1007" s="128">
        <v>40</v>
      </c>
      <c r="K1007" s="128">
        <v>16</v>
      </c>
      <c r="L1007" s="128">
        <v>44</v>
      </c>
      <c r="M1007" s="128">
        <v>102</v>
      </c>
      <c r="N1007" s="128">
        <v>45</v>
      </c>
      <c r="O1007" s="128">
        <v>17</v>
      </c>
      <c r="P1007" s="128">
        <v>40</v>
      </c>
    </row>
    <row r="1008" spans="1:16" x14ac:dyDescent="0.25">
      <c r="A1008" s="126" t="s">
        <v>1820</v>
      </c>
      <c r="B1008" s="127" t="s">
        <v>1821</v>
      </c>
      <c r="C1008" s="127" t="s">
        <v>1929</v>
      </c>
      <c r="D1008" s="126" t="s">
        <v>1930</v>
      </c>
      <c r="E1008" s="128">
        <v>157</v>
      </c>
      <c r="F1008" s="128">
        <v>70</v>
      </c>
      <c r="G1008" s="128">
        <v>50</v>
      </c>
      <c r="H1008" s="128">
        <v>37</v>
      </c>
      <c r="I1008" s="128">
        <v>149</v>
      </c>
      <c r="J1008" s="128">
        <v>67</v>
      </c>
      <c r="K1008" s="128">
        <v>47</v>
      </c>
      <c r="L1008" s="128">
        <v>35</v>
      </c>
      <c r="M1008" s="128">
        <v>157</v>
      </c>
      <c r="N1008" s="128">
        <v>72</v>
      </c>
      <c r="O1008" s="128">
        <v>46</v>
      </c>
      <c r="P1008" s="128">
        <v>39</v>
      </c>
    </row>
    <row r="1009" spans="1:16" x14ac:dyDescent="0.25">
      <c r="A1009" s="126" t="s">
        <v>1820</v>
      </c>
      <c r="B1009" s="127" t="s">
        <v>1821</v>
      </c>
      <c r="C1009" s="127" t="s">
        <v>1931</v>
      </c>
      <c r="D1009" s="126" t="s">
        <v>1932</v>
      </c>
      <c r="E1009" s="128">
        <v>299</v>
      </c>
      <c r="F1009" s="128">
        <v>97</v>
      </c>
      <c r="G1009" s="128">
        <v>108</v>
      </c>
      <c r="H1009" s="128">
        <v>94</v>
      </c>
      <c r="I1009" s="128">
        <v>321</v>
      </c>
      <c r="J1009" s="128">
        <v>99</v>
      </c>
      <c r="K1009" s="128">
        <v>122</v>
      </c>
      <c r="L1009" s="128">
        <v>100</v>
      </c>
      <c r="M1009" s="128">
        <v>304</v>
      </c>
      <c r="N1009" s="128">
        <v>100</v>
      </c>
      <c r="O1009" s="128">
        <v>104</v>
      </c>
      <c r="P1009" s="128">
        <v>100</v>
      </c>
    </row>
    <row r="1010" spans="1:16" x14ac:dyDescent="0.25">
      <c r="A1010" s="126" t="s">
        <v>1820</v>
      </c>
      <c r="B1010" s="127" t="s">
        <v>1821</v>
      </c>
      <c r="C1010" s="127" t="s">
        <v>1933</v>
      </c>
      <c r="D1010" s="126" t="s">
        <v>1934</v>
      </c>
      <c r="E1010" s="128">
        <v>18874</v>
      </c>
      <c r="F1010" s="128">
        <v>2664</v>
      </c>
      <c r="G1010" s="128">
        <v>11061</v>
      </c>
      <c r="H1010" s="128">
        <v>5149</v>
      </c>
      <c r="I1010" s="128">
        <v>18989</v>
      </c>
      <c r="J1010" s="128">
        <v>2760</v>
      </c>
      <c r="K1010" s="128">
        <v>11089</v>
      </c>
      <c r="L1010" s="128">
        <v>5140</v>
      </c>
      <c r="M1010" s="128">
        <v>19035</v>
      </c>
      <c r="N1010" s="128">
        <v>2795</v>
      </c>
      <c r="O1010" s="128">
        <v>11146</v>
      </c>
      <c r="P1010" s="128">
        <v>5094</v>
      </c>
    </row>
    <row r="1011" spans="1:16" x14ac:dyDescent="0.25">
      <c r="A1011" s="126" t="s">
        <v>1820</v>
      </c>
      <c r="B1011" s="127" t="s">
        <v>1821</v>
      </c>
      <c r="C1011" s="127" t="s">
        <v>1935</v>
      </c>
      <c r="D1011" s="126" t="s">
        <v>1936</v>
      </c>
      <c r="E1011" s="128">
        <v>370</v>
      </c>
      <c r="F1011" s="128">
        <v>89</v>
      </c>
      <c r="G1011" s="128">
        <v>169</v>
      </c>
      <c r="H1011" s="128">
        <v>112</v>
      </c>
      <c r="I1011" s="128">
        <v>359</v>
      </c>
      <c r="J1011" s="128">
        <v>88</v>
      </c>
      <c r="K1011" s="128">
        <v>166</v>
      </c>
      <c r="L1011" s="128">
        <v>105</v>
      </c>
      <c r="M1011" s="128">
        <v>365</v>
      </c>
      <c r="N1011" s="128">
        <v>88</v>
      </c>
      <c r="O1011" s="128">
        <v>171</v>
      </c>
      <c r="P1011" s="128">
        <v>106</v>
      </c>
    </row>
    <row r="1012" spans="1:16" x14ac:dyDescent="0.25">
      <c r="A1012" s="126" t="s">
        <v>1820</v>
      </c>
      <c r="B1012" s="127" t="s">
        <v>1821</v>
      </c>
      <c r="C1012" s="127" t="s">
        <v>1937</v>
      </c>
      <c r="D1012" s="126" t="s">
        <v>1938</v>
      </c>
      <c r="E1012" s="128">
        <v>1053</v>
      </c>
      <c r="F1012" s="128">
        <v>304</v>
      </c>
      <c r="G1012" s="128">
        <v>367</v>
      </c>
      <c r="H1012" s="128">
        <v>382</v>
      </c>
      <c r="I1012" s="128">
        <v>1033</v>
      </c>
      <c r="J1012" s="128">
        <v>307</v>
      </c>
      <c r="K1012" s="128">
        <v>353</v>
      </c>
      <c r="L1012" s="128">
        <v>373</v>
      </c>
      <c r="M1012" s="128">
        <v>981</v>
      </c>
      <c r="N1012" s="128">
        <v>309</v>
      </c>
      <c r="O1012" s="128">
        <v>298</v>
      </c>
      <c r="P1012" s="128">
        <v>374</v>
      </c>
    </row>
    <row r="1013" spans="1:16" x14ac:dyDescent="0.25">
      <c r="A1013" s="126" t="s">
        <v>1820</v>
      </c>
      <c r="B1013" s="127" t="s">
        <v>1821</v>
      </c>
      <c r="C1013" s="127" t="s">
        <v>1939</v>
      </c>
      <c r="D1013" s="126" t="s">
        <v>1940</v>
      </c>
      <c r="E1013" s="128">
        <v>830</v>
      </c>
      <c r="F1013" s="128">
        <v>133</v>
      </c>
      <c r="G1013" s="128">
        <v>629</v>
      </c>
      <c r="H1013" s="128">
        <v>68</v>
      </c>
      <c r="I1013" s="128">
        <v>889</v>
      </c>
      <c r="J1013" s="128">
        <v>135</v>
      </c>
      <c r="K1013" s="128">
        <v>681</v>
      </c>
      <c r="L1013" s="128">
        <v>73</v>
      </c>
      <c r="M1013" s="128">
        <v>882</v>
      </c>
      <c r="N1013" s="128">
        <v>134</v>
      </c>
      <c r="O1013" s="128">
        <v>669</v>
      </c>
      <c r="P1013" s="128">
        <v>79</v>
      </c>
    </row>
    <row r="1014" spans="1:16" x14ac:dyDescent="0.25">
      <c r="A1014" s="126" t="s">
        <v>1820</v>
      </c>
      <c r="B1014" s="127" t="s">
        <v>1821</v>
      </c>
      <c r="C1014" s="127" t="s">
        <v>1941</v>
      </c>
      <c r="D1014" s="126" t="s">
        <v>1942</v>
      </c>
      <c r="E1014" s="128">
        <v>5679</v>
      </c>
      <c r="F1014" s="128">
        <v>591</v>
      </c>
      <c r="G1014" s="128">
        <v>4664</v>
      </c>
      <c r="H1014" s="128">
        <v>424</v>
      </c>
      <c r="I1014" s="128">
        <v>5456</v>
      </c>
      <c r="J1014" s="128">
        <v>588</v>
      </c>
      <c r="K1014" s="128">
        <v>4408</v>
      </c>
      <c r="L1014" s="128">
        <v>460</v>
      </c>
      <c r="M1014" s="128">
        <v>5027</v>
      </c>
      <c r="N1014" s="128">
        <v>594</v>
      </c>
      <c r="O1014" s="128">
        <v>3994</v>
      </c>
      <c r="P1014" s="128">
        <v>439</v>
      </c>
    </row>
    <row r="1015" spans="1:16" x14ac:dyDescent="0.25">
      <c r="A1015" s="126" t="s">
        <v>1820</v>
      </c>
      <c r="B1015" s="127" t="s">
        <v>1821</v>
      </c>
      <c r="C1015" s="127" t="s">
        <v>1943</v>
      </c>
      <c r="D1015" s="126" t="s">
        <v>315</v>
      </c>
      <c r="E1015" s="128">
        <v>1826</v>
      </c>
      <c r="F1015" s="128">
        <v>573</v>
      </c>
      <c r="G1015" s="128">
        <v>908</v>
      </c>
      <c r="H1015" s="128">
        <v>345</v>
      </c>
      <c r="I1015" s="128">
        <v>1816</v>
      </c>
      <c r="J1015" s="128">
        <v>578</v>
      </c>
      <c r="K1015" s="128">
        <v>892</v>
      </c>
      <c r="L1015" s="128">
        <v>346</v>
      </c>
      <c r="M1015" s="128">
        <v>1816</v>
      </c>
      <c r="N1015" s="128">
        <v>568</v>
      </c>
      <c r="O1015" s="128">
        <v>900</v>
      </c>
      <c r="P1015" s="128">
        <v>348</v>
      </c>
    </row>
    <row r="1016" spans="1:16" x14ac:dyDescent="0.25">
      <c r="A1016" s="126" t="s">
        <v>1820</v>
      </c>
      <c r="B1016" s="127" t="s">
        <v>1821</v>
      </c>
      <c r="C1016" s="127" t="s">
        <v>1944</v>
      </c>
      <c r="D1016" s="126" t="s">
        <v>1945</v>
      </c>
      <c r="E1016" s="128">
        <v>5746</v>
      </c>
      <c r="F1016" s="128">
        <v>512</v>
      </c>
      <c r="G1016" s="128">
        <v>4046</v>
      </c>
      <c r="H1016" s="128">
        <v>1188</v>
      </c>
      <c r="I1016" s="128">
        <v>5636</v>
      </c>
      <c r="J1016" s="128">
        <v>510</v>
      </c>
      <c r="K1016" s="128">
        <v>3958</v>
      </c>
      <c r="L1016" s="128">
        <v>1168</v>
      </c>
      <c r="M1016" s="128">
        <v>5782</v>
      </c>
      <c r="N1016" s="128">
        <v>507</v>
      </c>
      <c r="O1016" s="128">
        <v>4113</v>
      </c>
      <c r="P1016" s="128">
        <v>1162</v>
      </c>
    </row>
    <row r="1017" spans="1:16" x14ac:dyDescent="0.25">
      <c r="A1017" s="126" t="s">
        <v>1820</v>
      </c>
      <c r="B1017" s="127" t="s">
        <v>1821</v>
      </c>
      <c r="C1017" s="127" t="s">
        <v>1946</v>
      </c>
      <c r="D1017" s="126" t="s">
        <v>1947</v>
      </c>
      <c r="E1017" s="128">
        <v>393</v>
      </c>
      <c r="F1017" s="128">
        <v>208</v>
      </c>
      <c r="G1017" s="128">
        <v>84</v>
      </c>
      <c r="H1017" s="128">
        <v>101</v>
      </c>
      <c r="I1017" s="128">
        <v>389</v>
      </c>
      <c r="J1017" s="128">
        <v>207</v>
      </c>
      <c r="K1017" s="128">
        <v>84</v>
      </c>
      <c r="L1017" s="128">
        <v>98</v>
      </c>
      <c r="M1017" s="128">
        <v>394</v>
      </c>
      <c r="N1017" s="128">
        <v>202</v>
      </c>
      <c r="O1017" s="128">
        <v>99</v>
      </c>
      <c r="P1017" s="128">
        <v>93</v>
      </c>
    </row>
    <row r="1018" spans="1:16" x14ac:dyDescent="0.25">
      <c r="A1018" s="126" t="s">
        <v>1820</v>
      </c>
      <c r="B1018" s="127" t="s">
        <v>1821</v>
      </c>
      <c r="C1018" s="127" t="s">
        <v>1948</v>
      </c>
      <c r="D1018" s="126" t="s">
        <v>1949</v>
      </c>
      <c r="E1018" s="128">
        <v>111</v>
      </c>
      <c r="F1018" s="128">
        <v>62</v>
      </c>
      <c r="G1018" s="128">
        <v>2</v>
      </c>
      <c r="H1018" s="128">
        <v>47</v>
      </c>
      <c r="I1018" s="128">
        <v>113</v>
      </c>
      <c r="J1018" s="128">
        <v>61</v>
      </c>
      <c r="K1018" s="128">
        <v>4</v>
      </c>
      <c r="L1018" s="128">
        <v>48</v>
      </c>
      <c r="M1018" s="128">
        <v>114</v>
      </c>
      <c r="N1018" s="128">
        <v>61</v>
      </c>
      <c r="O1018" s="128">
        <v>5</v>
      </c>
      <c r="P1018" s="128">
        <v>48</v>
      </c>
    </row>
    <row r="1019" spans="1:16" x14ac:dyDescent="0.25">
      <c r="A1019" s="126" t="s">
        <v>1820</v>
      </c>
      <c r="B1019" s="127" t="s">
        <v>1821</v>
      </c>
      <c r="C1019" s="127" t="s">
        <v>1950</v>
      </c>
      <c r="D1019" s="126" t="s">
        <v>1951</v>
      </c>
      <c r="E1019" s="128">
        <v>14365</v>
      </c>
      <c r="F1019" s="128">
        <v>1779</v>
      </c>
      <c r="G1019" s="128">
        <v>8205</v>
      </c>
      <c r="H1019" s="128">
        <v>4381</v>
      </c>
      <c r="I1019" s="128">
        <v>14178</v>
      </c>
      <c r="J1019" s="128">
        <v>1771</v>
      </c>
      <c r="K1019" s="128">
        <v>8035</v>
      </c>
      <c r="L1019" s="128">
        <v>4372</v>
      </c>
      <c r="M1019" s="128">
        <v>14233</v>
      </c>
      <c r="N1019" s="128">
        <v>1851</v>
      </c>
      <c r="O1019" s="128">
        <v>8061</v>
      </c>
      <c r="P1019" s="128">
        <v>4321</v>
      </c>
    </row>
    <row r="1020" spans="1:16" x14ac:dyDescent="0.25">
      <c r="A1020" s="126" t="s">
        <v>1820</v>
      </c>
      <c r="B1020" s="127" t="s">
        <v>1821</v>
      </c>
      <c r="C1020" s="127" t="s">
        <v>1952</v>
      </c>
      <c r="D1020" s="126" t="s">
        <v>1953</v>
      </c>
      <c r="E1020" s="128">
        <v>134</v>
      </c>
      <c r="F1020" s="128">
        <v>66</v>
      </c>
      <c r="G1020" s="128">
        <v>24</v>
      </c>
      <c r="H1020" s="128">
        <v>44</v>
      </c>
      <c r="I1020" s="128">
        <v>136</v>
      </c>
      <c r="J1020" s="128">
        <v>67</v>
      </c>
      <c r="K1020" s="128">
        <v>25</v>
      </c>
      <c r="L1020" s="128">
        <v>44</v>
      </c>
      <c r="M1020" s="128">
        <v>139</v>
      </c>
      <c r="N1020" s="128">
        <v>67</v>
      </c>
      <c r="O1020" s="128">
        <v>26</v>
      </c>
      <c r="P1020" s="128">
        <v>46</v>
      </c>
    </row>
    <row r="1021" spans="1:16" x14ac:dyDescent="0.25">
      <c r="A1021" s="126" t="s">
        <v>1820</v>
      </c>
      <c r="B1021" s="127" t="s">
        <v>1821</v>
      </c>
      <c r="C1021" s="127" t="s">
        <v>1954</v>
      </c>
      <c r="D1021" s="126" t="s">
        <v>1955</v>
      </c>
      <c r="E1021" s="128">
        <v>179</v>
      </c>
      <c r="F1021" s="128">
        <v>91</v>
      </c>
      <c r="G1021" s="128">
        <v>26</v>
      </c>
      <c r="H1021" s="128">
        <v>62</v>
      </c>
      <c r="I1021" s="128">
        <v>184</v>
      </c>
      <c r="J1021" s="128">
        <v>92</v>
      </c>
      <c r="K1021" s="128">
        <v>25</v>
      </c>
      <c r="L1021" s="128">
        <v>67</v>
      </c>
      <c r="M1021" s="128">
        <v>179</v>
      </c>
      <c r="N1021" s="128">
        <v>91</v>
      </c>
      <c r="O1021" s="128">
        <v>21</v>
      </c>
      <c r="P1021" s="128">
        <v>67</v>
      </c>
    </row>
    <row r="1022" spans="1:16" x14ac:dyDescent="0.25">
      <c r="A1022" s="126" t="s">
        <v>1820</v>
      </c>
      <c r="B1022" s="127" t="s">
        <v>1821</v>
      </c>
      <c r="C1022" s="127" t="s">
        <v>1956</v>
      </c>
      <c r="D1022" s="126" t="s">
        <v>1957</v>
      </c>
      <c r="E1022" s="128">
        <v>124</v>
      </c>
      <c r="F1022" s="128">
        <v>64</v>
      </c>
      <c r="G1022" s="128">
        <v>13</v>
      </c>
      <c r="H1022" s="128">
        <v>47</v>
      </c>
      <c r="I1022" s="128">
        <v>137</v>
      </c>
      <c r="J1022" s="128">
        <v>66</v>
      </c>
      <c r="K1022" s="128">
        <v>25</v>
      </c>
      <c r="L1022" s="128">
        <v>46</v>
      </c>
      <c r="M1022" s="128">
        <v>132</v>
      </c>
      <c r="N1022" s="128">
        <v>65</v>
      </c>
      <c r="O1022" s="128">
        <v>24</v>
      </c>
      <c r="P1022" s="128">
        <v>43</v>
      </c>
    </row>
    <row r="1023" spans="1:16" x14ac:dyDescent="0.25">
      <c r="A1023" s="126" t="s">
        <v>1820</v>
      </c>
      <c r="B1023" s="127" t="s">
        <v>1821</v>
      </c>
      <c r="C1023" s="127" t="s">
        <v>1958</v>
      </c>
      <c r="D1023" s="126" t="s">
        <v>1959</v>
      </c>
      <c r="E1023" s="128">
        <v>2678</v>
      </c>
      <c r="F1023" s="128">
        <v>518</v>
      </c>
      <c r="G1023" s="128">
        <v>1488</v>
      </c>
      <c r="H1023" s="128">
        <v>672</v>
      </c>
      <c r="I1023" s="128">
        <v>2686</v>
      </c>
      <c r="J1023" s="128">
        <v>519</v>
      </c>
      <c r="K1023" s="128">
        <v>1515</v>
      </c>
      <c r="L1023" s="128">
        <v>652</v>
      </c>
      <c r="M1023" s="128">
        <v>2601</v>
      </c>
      <c r="N1023" s="128">
        <v>535</v>
      </c>
      <c r="O1023" s="128">
        <v>1423</v>
      </c>
      <c r="P1023" s="128">
        <v>643</v>
      </c>
    </row>
    <row r="1024" spans="1:16" x14ac:dyDescent="0.25">
      <c r="A1024" s="126" t="s">
        <v>1820</v>
      </c>
      <c r="B1024" s="127" t="s">
        <v>1821</v>
      </c>
      <c r="C1024" s="127" t="s">
        <v>1960</v>
      </c>
      <c r="D1024" s="126" t="s">
        <v>347</v>
      </c>
      <c r="E1024" s="128">
        <v>112</v>
      </c>
      <c r="F1024" s="128">
        <v>84</v>
      </c>
      <c r="G1024" s="128">
        <v>13</v>
      </c>
      <c r="H1024" s="128">
        <v>15</v>
      </c>
      <c r="I1024" s="128">
        <v>113</v>
      </c>
      <c r="J1024" s="128">
        <v>83</v>
      </c>
      <c r="K1024" s="128">
        <v>13</v>
      </c>
      <c r="L1024" s="128">
        <v>17</v>
      </c>
      <c r="M1024" s="128">
        <v>115</v>
      </c>
      <c r="N1024" s="128">
        <v>82</v>
      </c>
      <c r="O1024" s="128">
        <v>13</v>
      </c>
      <c r="P1024" s="128">
        <v>20</v>
      </c>
    </row>
    <row r="1025" spans="1:16" x14ac:dyDescent="0.25">
      <c r="A1025" s="126" t="s">
        <v>1820</v>
      </c>
      <c r="B1025" s="127" t="s">
        <v>1821</v>
      </c>
      <c r="C1025" s="127" t="s">
        <v>1961</v>
      </c>
      <c r="D1025" s="126" t="s">
        <v>1962</v>
      </c>
      <c r="E1025" s="128">
        <v>177</v>
      </c>
      <c r="F1025" s="128">
        <v>92</v>
      </c>
      <c r="G1025" s="128">
        <v>21</v>
      </c>
      <c r="H1025" s="128">
        <v>64</v>
      </c>
      <c r="I1025" s="128">
        <v>179</v>
      </c>
      <c r="J1025" s="128">
        <v>89</v>
      </c>
      <c r="K1025" s="128">
        <v>22</v>
      </c>
      <c r="L1025" s="128">
        <v>68</v>
      </c>
      <c r="M1025" s="128">
        <v>181</v>
      </c>
      <c r="N1025" s="128">
        <v>91</v>
      </c>
      <c r="O1025" s="128">
        <v>18</v>
      </c>
      <c r="P1025" s="128">
        <v>72</v>
      </c>
    </row>
    <row r="1026" spans="1:16" x14ac:dyDescent="0.25">
      <c r="A1026" s="126" t="s">
        <v>1820</v>
      </c>
      <c r="B1026" s="127" t="s">
        <v>1821</v>
      </c>
      <c r="C1026" s="127" t="s">
        <v>1963</v>
      </c>
      <c r="D1026" s="126" t="s">
        <v>1964</v>
      </c>
      <c r="E1026" s="128">
        <v>573</v>
      </c>
      <c r="F1026" s="128">
        <v>213</v>
      </c>
      <c r="G1026" s="128">
        <v>228</v>
      </c>
      <c r="H1026" s="128">
        <v>132</v>
      </c>
      <c r="I1026" s="128">
        <v>552</v>
      </c>
      <c r="J1026" s="128">
        <v>211</v>
      </c>
      <c r="K1026" s="128">
        <v>222</v>
      </c>
      <c r="L1026" s="128">
        <v>119</v>
      </c>
      <c r="M1026" s="128">
        <v>571</v>
      </c>
      <c r="N1026" s="128">
        <v>213</v>
      </c>
      <c r="O1026" s="128">
        <v>237</v>
      </c>
      <c r="P1026" s="128">
        <v>121</v>
      </c>
    </row>
    <row r="1027" spans="1:16" x14ac:dyDescent="0.25">
      <c r="A1027" s="126" t="s">
        <v>1820</v>
      </c>
      <c r="B1027" s="127" t="s">
        <v>1821</v>
      </c>
      <c r="C1027" s="127" t="s">
        <v>1965</v>
      </c>
      <c r="D1027" s="126" t="s">
        <v>1966</v>
      </c>
      <c r="E1027" s="128">
        <v>5708</v>
      </c>
      <c r="F1027" s="128">
        <v>823</v>
      </c>
      <c r="G1027" s="128">
        <v>2839</v>
      </c>
      <c r="H1027" s="128">
        <v>2046</v>
      </c>
      <c r="I1027" s="128">
        <v>5766</v>
      </c>
      <c r="J1027" s="128">
        <v>868</v>
      </c>
      <c r="K1027" s="128">
        <v>2880</v>
      </c>
      <c r="L1027" s="128">
        <v>2018</v>
      </c>
      <c r="M1027" s="128">
        <v>5776</v>
      </c>
      <c r="N1027" s="128">
        <v>870</v>
      </c>
      <c r="O1027" s="128">
        <v>2921</v>
      </c>
      <c r="P1027" s="128">
        <v>1985</v>
      </c>
    </row>
    <row r="1028" spans="1:16" x14ac:dyDescent="0.25">
      <c r="A1028" s="126" t="s">
        <v>1820</v>
      </c>
      <c r="B1028" s="127" t="s">
        <v>1821</v>
      </c>
      <c r="C1028" s="127" t="s">
        <v>1967</v>
      </c>
      <c r="D1028" s="126" t="s">
        <v>1968</v>
      </c>
      <c r="E1028" s="128">
        <v>553</v>
      </c>
      <c r="F1028" s="128">
        <v>204</v>
      </c>
      <c r="G1028" s="128">
        <v>172</v>
      </c>
      <c r="H1028" s="128">
        <v>177</v>
      </c>
      <c r="I1028" s="128">
        <v>570</v>
      </c>
      <c r="J1028" s="128">
        <v>202</v>
      </c>
      <c r="K1028" s="128">
        <v>184</v>
      </c>
      <c r="L1028" s="128">
        <v>184</v>
      </c>
      <c r="M1028" s="128">
        <v>578</v>
      </c>
      <c r="N1028" s="128">
        <v>201</v>
      </c>
      <c r="O1028" s="128">
        <v>188</v>
      </c>
      <c r="P1028" s="128">
        <v>189</v>
      </c>
    </row>
    <row r="1029" spans="1:16" x14ac:dyDescent="0.25">
      <c r="A1029" s="126" t="s">
        <v>1820</v>
      </c>
      <c r="B1029" s="127" t="s">
        <v>1821</v>
      </c>
      <c r="C1029" s="127" t="s">
        <v>1969</v>
      </c>
      <c r="D1029" s="126" t="s">
        <v>941</v>
      </c>
      <c r="E1029" s="128">
        <v>273</v>
      </c>
      <c r="F1029" s="128">
        <v>160</v>
      </c>
      <c r="G1029" s="128">
        <v>33</v>
      </c>
      <c r="H1029" s="128">
        <v>80</v>
      </c>
      <c r="I1029" s="128">
        <v>275</v>
      </c>
      <c r="J1029" s="128">
        <v>163</v>
      </c>
      <c r="K1029" s="128">
        <v>33</v>
      </c>
      <c r="L1029" s="128">
        <v>79</v>
      </c>
      <c r="M1029" s="128">
        <v>273</v>
      </c>
      <c r="N1029" s="128">
        <v>159</v>
      </c>
      <c r="O1029" s="128">
        <v>33</v>
      </c>
      <c r="P1029" s="128">
        <v>81</v>
      </c>
    </row>
    <row r="1030" spans="1:16" x14ac:dyDescent="0.25">
      <c r="A1030" s="126" t="s">
        <v>1820</v>
      </c>
      <c r="B1030" s="127" t="s">
        <v>1821</v>
      </c>
      <c r="C1030" s="127" t="s">
        <v>1970</v>
      </c>
      <c r="D1030" s="126" t="s">
        <v>1971</v>
      </c>
      <c r="E1030" s="128">
        <v>185</v>
      </c>
      <c r="F1030" s="128">
        <v>92</v>
      </c>
      <c r="G1030" s="128">
        <v>44</v>
      </c>
      <c r="H1030" s="128">
        <v>49</v>
      </c>
      <c r="I1030" s="128">
        <v>192</v>
      </c>
      <c r="J1030" s="128">
        <v>94</v>
      </c>
      <c r="K1030" s="128">
        <v>49</v>
      </c>
      <c r="L1030" s="128">
        <v>49</v>
      </c>
      <c r="M1030" s="128">
        <v>198</v>
      </c>
      <c r="N1030" s="128">
        <v>93</v>
      </c>
      <c r="O1030" s="128">
        <v>55</v>
      </c>
      <c r="P1030" s="128">
        <v>50</v>
      </c>
    </row>
    <row r="1031" spans="1:16" x14ac:dyDescent="0.25">
      <c r="A1031" s="126" t="s">
        <v>1820</v>
      </c>
      <c r="B1031" s="127" t="s">
        <v>1821</v>
      </c>
      <c r="C1031" s="127" t="s">
        <v>1972</v>
      </c>
      <c r="D1031" s="126" t="s">
        <v>1973</v>
      </c>
      <c r="E1031" s="128">
        <v>275</v>
      </c>
      <c r="F1031" s="128">
        <v>194</v>
      </c>
      <c r="G1031" s="128">
        <v>45</v>
      </c>
      <c r="H1031" s="128">
        <v>36</v>
      </c>
      <c r="I1031" s="128">
        <v>273</v>
      </c>
      <c r="J1031" s="128">
        <v>191</v>
      </c>
      <c r="K1031" s="128">
        <v>44</v>
      </c>
      <c r="L1031" s="128">
        <v>38</v>
      </c>
      <c r="M1031" s="128">
        <v>276</v>
      </c>
      <c r="N1031" s="128">
        <v>190</v>
      </c>
      <c r="O1031" s="128">
        <v>48</v>
      </c>
      <c r="P1031" s="128">
        <v>38</v>
      </c>
    </row>
    <row r="1032" spans="1:16" x14ac:dyDescent="0.25">
      <c r="A1032" s="126" t="s">
        <v>1820</v>
      </c>
      <c r="B1032" s="127" t="s">
        <v>1821</v>
      </c>
      <c r="C1032" s="127" t="s">
        <v>1974</v>
      </c>
      <c r="D1032" s="126" t="s">
        <v>1975</v>
      </c>
      <c r="E1032" s="128">
        <v>370</v>
      </c>
      <c r="F1032" s="128">
        <v>119</v>
      </c>
      <c r="G1032" s="128">
        <v>100</v>
      </c>
      <c r="H1032" s="128">
        <v>151</v>
      </c>
      <c r="I1032" s="128">
        <v>368</v>
      </c>
      <c r="J1032" s="128">
        <v>121</v>
      </c>
      <c r="K1032" s="128">
        <v>103</v>
      </c>
      <c r="L1032" s="128">
        <v>144</v>
      </c>
      <c r="M1032" s="128">
        <v>359</v>
      </c>
      <c r="N1032" s="128">
        <v>120</v>
      </c>
      <c r="O1032" s="128">
        <v>95</v>
      </c>
      <c r="P1032" s="128">
        <v>144</v>
      </c>
    </row>
    <row r="1033" spans="1:16" x14ac:dyDescent="0.25">
      <c r="A1033" s="126" t="s">
        <v>1820</v>
      </c>
      <c r="B1033" s="127" t="s">
        <v>1821</v>
      </c>
      <c r="C1033" s="127" t="s">
        <v>1976</v>
      </c>
      <c r="D1033" s="126" t="s">
        <v>1977</v>
      </c>
      <c r="E1033" s="128">
        <v>2930</v>
      </c>
      <c r="F1033" s="128">
        <v>475</v>
      </c>
      <c r="G1033" s="128">
        <v>1567</v>
      </c>
      <c r="H1033" s="128">
        <v>888</v>
      </c>
      <c r="I1033" s="128">
        <v>2911</v>
      </c>
      <c r="J1033" s="128">
        <v>478</v>
      </c>
      <c r="K1033" s="128">
        <v>1538</v>
      </c>
      <c r="L1033" s="128">
        <v>895</v>
      </c>
      <c r="M1033" s="128">
        <v>2906</v>
      </c>
      <c r="N1033" s="128">
        <v>518</v>
      </c>
      <c r="O1033" s="128">
        <v>1507</v>
      </c>
      <c r="P1033" s="128">
        <v>881</v>
      </c>
    </row>
    <row r="1034" spans="1:16" x14ac:dyDescent="0.25">
      <c r="A1034" s="126" t="s">
        <v>1820</v>
      </c>
      <c r="B1034" s="127" t="s">
        <v>1821</v>
      </c>
      <c r="C1034" s="127" t="s">
        <v>1978</v>
      </c>
      <c r="D1034" s="126" t="s">
        <v>1979</v>
      </c>
      <c r="E1034" s="128">
        <v>360</v>
      </c>
      <c r="F1034" s="128">
        <v>42</v>
      </c>
      <c r="G1034" s="128">
        <v>270</v>
      </c>
      <c r="H1034" s="128">
        <v>48</v>
      </c>
      <c r="I1034" s="128">
        <v>364</v>
      </c>
      <c r="J1034" s="128">
        <v>46</v>
      </c>
      <c r="K1034" s="128">
        <v>266</v>
      </c>
      <c r="L1034" s="128">
        <v>52</v>
      </c>
      <c r="M1034" s="128">
        <v>355</v>
      </c>
      <c r="N1034" s="128">
        <v>44</v>
      </c>
      <c r="O1034" s="128">
        <v>260</v>
      </c>
      <c r="P1034" s="128">
        <v>51</v>
      </c>
    </row>
    <row r="1035" spans="1:16" x14ac:dyDescent="0.25">
      <c r="A1035" s="126" t="s">
        <v>1820</v>
      </c>
      <c r="B1035" s="127" t="s">
        <v>1821</v>
      </c>
      <c r="C1035" s="127" t="s">
        <v>1980</v>
      </c>
      <c r="D1035" s="126" t="s">
        <v>537</v>
      </c>
      <c r="E1035" s="128">
        <v>593</v>
      </c>
      <c r="F1035" s="128">
        <v>165</v>
      </c>
      <c r="G1035" s="128">
        <v>209</v>
      </c>
      <c r="H1035" s="128">
        <v>219</v>
      </c>
      <c r="I1035" s="128">
        <v>590</v>
      </c>
      <c r="J1035" s="128">
        <v>166</v>
      </c>
      <c r="K1035" s="128">
        <v>209</v>
      </c>
      <c r="L1035" s="128">
        <v>215</v>
      </c>
      <c r="M1035" s="128">
        <v>588</v>
      </c>
      <c r="N1035" s="128">
        <v>165</v>
      </c>
      <c r="O1035" s="128">
        <v>217</v>
      </c>
      <c r="P1035" s="128">
        <v>206</v>
      </c>
    </row>
    <row r="1036" spans="1:16" x14ac:dyDescent="0.25">
      <c r="A1036" s="126" t="s">
        <v>1820</v>
      </c>
      <c r="B1036" s="127" t="s">
        <v>1821</v>
      </c>
      <c r="C1036" s="127" t="s">
        <v>1981</v>
      </c>
      <c r="D1036" s="126" t="s">
        <v>1982</v>
      </c>
      <c r="E1036" s="128">
        <v>771</v>
      </c>
      <c r="F1036" s="128">
        <v>169</v>
      </c>
      <c r="G1036" s="128">
        <v>347</v>
      </c>
      <c r="H1036" s="128">
        <v>255</v>
      </c>
      <c r="I1036" s="128">
        <v>783</v>
      </c>
      <c r="J1036" s="128">
        <v>170</v>
      </c>
      <c r="K1036" s="128">
        <v>351</v>
      </c>
      <c r="L1036" s="128">
        <v>262</v>
      </c>
      <c r="M1036" s="128">
        <v>785</v>
      </c>
      <c r="N1036" s="128">
        <v>169</v>
      </c>
      <c r="O1036" s="128">
        <v>362</v>
      </c>
      <c r="P1036" s="128">
        <v>254</v>
      </c>
    </row>
    <row r="1037" spans="1:16" x14ac:dyDescent="0.25">
      <c r="A1037" s="126" t="s">
        <v>1820</v>
      </c>
      <c r="B1037" s="127" t="s">
        <v>1821</v>
      </c>
      <c r="C1037" s="127" t="s">
        <v>2358</v>
      </c>
      <c r="D1037" s="126" t="s">
        <v>2358</v>
      </c>
      <c r="E1037" s="128">
        <v>40</v>
      </c>
      <c r="F1037" s="128">
        <v>1</v>
      </c>
      <c r="G1037" s="128">
        <v>19</v>
      </c>
      <c r="H1037" s="128">
        <v>20</v>
      </c>
      <c r="I1037" s="128">
        <v>18</v>
      </c>
      <c r="J1037" s="128">
        <v>1</v>
      </c>
      <c r="K1037" s="128">
        <v>9</v>
      </c>
      <c r="L1037" s="128">
        <v>8</v>
      </c>
      <c r="M1037" s="128">
        <v>19</v>
      </c>
      <c r="N1037" s="128">
        <v>4</v>
      </c>
      <c r="O1037" s="128">
        <v>7</v>
      </c>
      <c r="P1037" s="128">
        <v>8</v>
      </c>
    </row>
    <row r="1038" spans="1:16" x14ac:dyDescent="0.25">
      <c r="A1038" s="126" t="s">
        <v>1983</v>
      </c>
      <c r="B1038" s="127" t="s">
        <v>941</v>
      </c>
      <c r="C1038" s="127" t="s">
        <v>1986</v>
      </c>
      <c r="D1038" s="126" t="s">
        <v>561</v>
      </c>
      <c r="E1038" s="128">
        <v>483</v>
      </c>
      <c r="F1038" s="128">
        <v>170</v>
      </c>
      <c r="G1038" s="128">
        <v>180</v>
      </c>
      <c r="H1038" s="128">
        <v>133</v>
      </c>
      <c r="I1038" s="128">
        <v>621</v>
      </c>
      <c r="J1038" s="128">
        <v>169</v>
      </c>
      <c r="K1038" s="128">
        <v>332</v>
      </c>
      <c r="L1038" s="128">
        <v>120</v>
      </c>
      <c r="M1038" s="128">
        <v>470</v>
      </c>
      <c r="N1038" s="128">
        <v>171</v>
      </c>
      <c r="O1038" s="128">
        <v>193</v>
      </c>
      <c r="P1038" s="128">
        <v>106</v>
      </c>
    </row>
    <row r="1039" spans="1:16" x14ac:dyDescent="0.25">
      <c r="A1039" s="126" t="s">
        <v>1983</v>
      </c>
      <c r="B1039" s="127" t="s">
        <v>941</v>
      </c>
      <c r="C1039" s="127" t="s">
        <v>1987</v>
      </c>
      <c r="D1039" s="127" t="s">
        <v>1988</v>
      </c>
      <c r="E1039" s="128">
        <v>415</v>
      </c>
      <c r="F1039" s="128">
        <v>241</v>
      </c>
      <c r="G1039" s="128">
        <v>99</v>
      </c>
      <c r="H1039" s="128">
        <v>75</v>
      </c>
      <c r="I1039" s="128">
        <v>368</v>
      </c>
      <c r="J1039" s="128">
        <v>241</v>
      </c>
      <c r="K1039" s="128">
        <v>51</v>
      </c>
      <c r="L1039" s="128">
        <v>76</v>
      </c>
      <c r="M1039" s="128">
        <v>375</v>
      </c>
      <c r="N1039" s="128">
        <v>242</v>
      </c>
      <c r="O1039" s="128">
        <v>61</v>
      </c>
      <c r="P1039" s="128">
        <v>72</v>
      </c>
    </row>
    <row r="1040" spans="1:16" x14ac:dyDescent="0.25">
      <c r="A1040" s="126" t="s">
        <v>1983</v>
      </c>
      <c r="B1040" s="127" t="s">
        <v>941</v>
      </c>
      <c r="C1040" s="127" t="s">
        <v>1995</v>
      </c>
      <c r="D1040" s="126" t="s">
        <v>1996</v>
      </c>
      <c r="E1040" s="128">
        <v>169</v>
      </c>
      <c r="F1040" s="128">
        <v>102</v>
      </c>
      <c r="G1040" s="128">
        <v>43</v>
      </c>
      <c r="H1040" s="128">
        <v>24</v>
      </c>
      <c r="I1040" s="128">
        <v>228</v>
      </c>
      <c r="J1040" s="128">
        <v>103</v>
      </c>
      <c r="K1040" s="128">
        <v>99</v>
      </c>
      <c r="L1040" s="128">
        <v>26</v>
      </c>
      <c r="M1040" s="128">
        <v>174</v>
      </c>
      <c r="N1040" s="128">
        <v>105</v>
      </c>
      <c r="O1040" s="128">
        <v>44</v>
      </c>
      <c r="P1040" s="128">
        <v>25</v>
      </c>
    </row>
    <row r="1041" spans="1:16" x14ac:dyDescent="0.25">
      <c r="A1041" s="126" t="s">
        <v>1983</v>
      </c>
      <c r="B1041" s="127" t="s">
        <v>941</v>
      </c>
      <c r="C1041" s="127" t="s">
        <v>1989</v>
      </c>
      <c r="D1041" s="126" t="s">
        <v>1990</v>
      </c>
      <c r="E1041" s="128">
        <v>345</v>
      </c>
      <c r="F1041" s="128">
        <v>201</v>
      </c>
      <c r="G1041" s="128">
        <v>40</v>
      </c>
      <c r="H1041" s="128">
        <v>104</v>
      </c>
      <c r="I1041" s="128">
        <v>348</v>
      </c>
      <c r="J1041" s="128">
        <v>203</v>
      </c>
      <c r="K1041" s="128">
        <v>44</v>
      </c>
      <c r="L1041" s="128">
        <v>101</v>
      </c>
      <c r="M1041" s="128">
        <v>360</v>
      </c>
      <c r="N1041" s="128">
        <v>204</v>
      </c>
      <c r="O1041" s="128">
        <v>44</v>
      </c>
      <c r="P1041" s="128">
        <v>112</v>
      </c>
    </row>
    <row r="1042" spans="1:16" x14ac:dyDescent="0.25">
      <c r="A1042" s="126" t="s">
        <v>1983</v>
      </c>
      <c r="B1042" s="127" t="s">
        <v>941</v>
      </c>
      <c r="C1042" s="127" t="s">
        <v>1991</v>
      </c>
      <c r="D1042" s="126" t="s">
        <v>1992</v>
      </c>
      <c r="E1042" s="128">
        <v>3767</v>
      </c>
      <c r="F1042" s="128">
        <v>1008</v>
      </c>
      <c r="G1042" s="128">
        <v>1953</v>
      </c>
      <c r="H1042" s="128">
        <v>806</v>
      </c>
      <c r="I1042" s="128">
        <v>6138</v>
      </c>
      <c r="J1042" s="128">
        <v>3331</v>
      </c>
      <c r="K1042" s="128">
        <v>1984</v>
      </c>
      <c r="L1042" s="128">
        <v>823</v>
      </c>
      <c r="M1042" s="128">
        <v>6069</v>
      </c>
      <c r="N1042" s="128">
        <v>3345</v>
      </c>
      <c r="O1042" s="128">
        <v>1932</v>
      </c>
      <c r="P1042" s="128">
        <v>792</v>
      </c>
    </row>
    <row r="1043" spans="1:16" x14ac:dyDescent="0.25">
      <c r="A1043" s="126" t="s">
        <v>1983</v>
      </c>
      <c r="B1043" s="127" t="s">
        <v>941</v>
      </c>
      <c r="C1043" s="127" t="s">
        <v>1993</v>
      </c>
      <c r="D1043" s="126" t="s">
        <v>1994</v>
      </c>
      <c r="E1043" s="128">
        <v>2074</v>
      </c>
      <c r="F1043" s="128">
        <v>393</v>
      </c>
      <c r="G1043" s="128">
        <v>1436</v>
      </c>
      <c r="H1043" s="128">
        <v>245</v>
      </c>
      <c r="I1043" s="128">
        <v>2024</v>
      </c>
      <c r="J1043" s="128">
        <v>401</v>
      </c>
      <c r="K1043" s="128">
        <v>1355</v>
      </c>
      <c r="L1043" s="128">
        <v>268</v>
      </c>
      <c r="M1043" s="128">
        <v>2016</v>
      </c>
      <c r="N1043" s="128">
        <v>390</v>
      </c>
      <c r="O1043" s="128">
        <v>1366</v>
      </c>
      <c r="P1043" s="128">
        <v>260</v>
      </c>
    </row>
    <row r="1044" spans="1:16" x14ac:dyDescent="0.25">
      <c r="A1044" s="126" t="s">
        <v>1983</v>
      </c>
      <c r="B1044" s="127" t="s">
        <v>941</v>
      </c>
      <c r="C1044" s="127" t="s">
        <v>1997</v>
      </c>
      <c r="D1044" s="126" t="s">
        <v>1998</v>
      </c>
      <c r="E1044" s="128">
        <v>297</v>
      </c>
      <c r="F1044" s="128">
        <v>188</v>
      </c>
      <c r="G1044" s="128">
        <v>86</v>
      </c>
      <c r="H1044" s="128">
        <v>23</v>
      </c>
      <c r="I1044" s="128">
        <v>271</v>
      </c>
      <c r="J1044" s="128">
        <v>190</v>
      </c>
      <c r="K1044" s="128">
        <v>57</v>
      </c>
      <c r="L1044" s="128">
        <v>24</v>
      </c>
      <c r="M1044" s="128">
        <v>241</v>
      </c>
      <c r="N1044" s="128">
        <v>189</v>
      </c>
      <c r="O1044" s="128">
        <v>27</v>
      </c>
      <c r="P1044" s="128">
        <v>25</v>
      </c>
    </row>
    <row r="1045" spans="1:16" x14ac:dyDescent="0.25">
      <c r="A1045" s="126" t="s">
        <v>1983</v>
      </c>
      <c r="B1045" s="127" t="s">
        <v>941</v>
      </c>
      <c r="C1045" s="127" t="s">
        <v>1999</v>
      </c>
      <c r="D1045" s="126" t="s">
        <v>2000</v>
      </c>
      <c r="E1045" s="128">
        <v>617</v>
      </c>
      <c r="F1045" s="128">
        <v>378</v>
      </c>
      <c r="G1045" s="128">
        <v>123</v>
      </c>
      <c r="H1045" s="128">
        <v>116</v>
      </c>
      <c r="I1045" s="128">
        <v>622</v>
      </c>
      <c r="J1045" s="128">
        <v>380</v>
      </c>
      <c r="K1045" s="128">
        <v>127</v>
      </c>
      <c r="L1045" s="128">
        <v>115</v>
      </c>
      <c r="M1045" s="128">
        <v>630</v>
      </c>
      <c r="N1045" s="128">
        <v>404</v>
      </c>
      <c r="O1045" s="128">
        <v>123</v>
      </c>
      <c r="P1045" s="128">
        <v>103</v>
      </c>
    </row>
    <row r="1046" spans="1:16" x14ac:dyDescent="0.25">
      <c r="A1046" s="126" t="s">
        <v>1983</v>
      </c>
      <c r="B1046" s="127" t="s">
        <v>941</v>
      </c>
      <c r="C1046" s="127" t="s">
        <v>2001</v>
      </c>
      <c r="D1046" s="126" t="s">
        <v>2002</v>
      </c>
      <c r="E1046" s="128">
        <v>578</v>
      </c>
      <c r="F1046" s="128">
        <v>250</v>
      </c>
      <c r="G1046" s="128">
        <v>219</v>
      </c>
      <c r="H1046" s="128">
        <v>109</v>
      </c>
      <c r="I1046" s="128">
        <v>599</v>
      </c>
      <c r="J1046" s="128">
        <v>246</v>
      </c>
      <c r="K1046" s="128">
        <v>243</v>
      </c>
      <c r="L1046" s="128">
        <v>110</v>
      </c>
      <c r="M1046" s="128">
        <v>609</v>
      </c>
      <c r="N1046" s="128">
        <v>244</v>
      </c>
      <c r="O1046" s="128">
        <v>260</v>
      </c>
      <c r="P1046" s="128">
        <v>105</v>
      </c>
    </row>
    <row r="1047" spans="1:16" x14ac:dyDescent="0.25">
      <c r="A1047" s="126" t="s">
        <v>1983</v>
      </c>
      <c r="B1047" s="127" t="s">
        <v>941</v>
      </c>
      <c r="C1047" s="127" t="s">
        <v>2003</v>
      </c>
      <c r="D1047" s="126" t="s">
        <v>277</v>
      </c>
      <c r="E1047" s="128">
        <v>513</v>
      </c>
      <c r="F1047" s="128">
        <v>215</v>
      </c>
      <c r="G1047" s="128">
        <v>165</v>
      </c>
      <c r="H1047" s="128">
        <v>133</v>
      </c>
      <c r="I1047" s="128">
        <v>474</v>
      </c>
      <c r="J1047" s="128">
        <v>213</v>
      </c>
      <c r="K1047" s="128">
        <v>137</v>
      </c>
      <c r="L1047" s="128">
        <v>124</v>
      </c>
      <c r="M1047" s="128">
        <v>485</v>
      </c>
      <c r="N1047" s="128">
        <v>217</v>
      </c>
      <c r="O1047" s="128">
        <v>156</v>
      </c>
      <c r="P1047" s="128">
        <v>112</v>
      </c>
    </row>
    <row r="1048" spans="1:16" x14ac:dyDescent="0.25">
      <c r="A1048" s="126" t="s">
        <v>1983</v>
      </c>
      <c r="B1048" s="127" t="s">
        <v>941</v>
      </c>
      <c r="C1048" s="127" t="s">
        <v>2004</v>
      </c>
      <c r="D1048" s="126" t="s">
        <v>2005</v>
      </c>
      <c r="E1048" s="128">
        <v>790</v>
      </c>
      <c r="F1048" s="128">
        <v>404</v>
      </c>
      <c r="G1048" s="128">
        <v>217</v>
      </c>
      <c r="H1048" s="128">
        <v>169</v>
      </c>
      <c r="I1048" s="128">
        <v>786</v>
      </c>
      <c r="J1048" s="128">
        <v>409</v>
      </c>
      <c r="K1048" s="128">
        <v>208</v>
      </c>
      <c r="L1048" s="128">
        <v>169</v>
      </c>
      <c r="M1048" s="128">
        <v>753</v>
      </c>
      <c r="N1048" s="128">
        <v>412</v>
      </c>
      <c r="O1048" s="128">
        <v>186</v>
      </c>
      <c r="P1048" s="128">
        <v>155</v>
      </c>
    </row>
    <row r="1049" spans="1:16" x14ac:dyDescent="0.25">
      <c r="A1049" s="126" t="s">
        <v>1983</v>
      </c>
      <c r="B1049" s="127" t="s">
        <v>941</v>
      </c>
      <c r="C1049" s="127" t="s">
        <v>2006</v>
      </c>
      <c r="D1049" s="126" t="s">
        <v>2007</v>
      </c>
      <c r="E1049" s="128">
        <v>1025</v>
      </c>
      <c r="F1049" s="128">
        <v>595</v>
      </c>
      <c r="G1049" s="128">
        <v>249</v>
      </c>
      <c r="H1049" s="128">
        <v>181</v>
      </c>
      <c r="I1049" s="128">
        <v>1057</v>
      </c>
      <c r="J1049" s="128">
        <v>597</v>
      </c>
      <c r="K1049" s="128">
        <v>271</v>
      </c>
      <c r="L1049" s="128">
        <v>189</v>
      </c>
      <c r="M1049" s="128">
        <v>1077</v>
      </c>
      <c r="N1049" s="128">
        <v>598</v>
      </c>
      <c r="O1049" s="128">
        <v>291</v>
      </c>
      <c r="P1049" s="128">
        <v>188</v>
      </c>
    </row>
    <row r="1050" spans="1:16" x14ac:dyDescent="0.25">
      <c r="A1050" s="126" t="s">
        <v>1983</v>
      </c>
      <c r="B1050" s="127" t="s">
        <v>941</v>
      </c>
      <c r="C1050" s="127" t="s">
        <v>2008</v>
      </c>
      <c r="D1050" s="126" t="s">
        <v>2009</v>
      </c>
      <c r="E1050" s="128">
        <v>442</v>
      </c>
      <c r="F1050" s="128">
        <v>227</v>
      </c>
      <c r="G1050" s="128">
        <v>96</v>
      </c>
      <c r="H1050" s="128">
        <v>119</v>
      </c>
      <c r="I1050" s="128">
        <v>472</v>
      </c>
      <c r="J1050" s="128">
        <v>227</v>
      </c>
      <c r="K1050" s="128">
        <v>107</v>
      </c>
      <c r="L1050" s="128">
        <v>138</v>
      </c>
      <c r="M1050" s="128">
        <v>456</v>
      </c>
      <c r="N1050" s="128">
        <v>224</v>
      </c>
      <c r="O1050" s="128">
        <v>97</v>
      </c>
      <c r="P1050" s="128">
        <v>135</v>
      </c>
    </row>
    <row r="1051" spans="1:16" x14ac:dyDescent="0.25">
      <c r="A1051" s="126" t="s">
        <v>1983</v>
      </c>
      <c r="B1051" s="127" t="s">
        <v>941</v>
      </c>
      <c r="C1051" s="127" t="s">
        <v>2010</v>
      </c>
      <c r="D1051" s="126" t="s">
        <v>2011</v>
      </c>
      <c r="E1051" s="128">
        <v>807</v>
      </c>
      <c r="F1051" s="128">
        <v>380</v>
      </c>
      <c r="G1051" s="128">
        <v>281</v>
      </c>
      <c r="H1051" s="128">
        <v>146</v>
      </c>
      <c r="I1051" s="128">
        <v>796</v>
      </c>
      <c r="J1051" s="128">
        <v>397</v>
      </c>
      <c r="K1051" s="128">
        <v>252</v>
      </c>
      <c r="L1051" s="128">
        <v>147</v>
      </c>
      <c r="M1051" s="128">
        <v>823</v>
      </c>
      <c r="N1051" s="128">
        <v>403</v>
      </c>
      <c r="O1051" s="128">
        <v>260</v>
      </c>
      <c r="P1051" s="128">
        <v>160</v>
      </c>
    </row>
    <row r="1052" spans="1:16" x14ac:dyDescent="0.25">
      <c r="A1052" s="126" t="s">
        <v>1983</v>
      </c>
      <c r="B1052" s="127" t="s">
        <v>941</v>
      </c>
      <c r="C1052" s="127" t="s">
        <v>2012</v>
      </c>
      <c r="D1052" s="126" t="s">
        <v>2013</v>
      </c>
      <c r="E1052" s="128">
        <v>399</v>
      </c>
      <c r="F1052" s="128">
        <v>270</v>
      </c>
      <c r="G1052" s="128">
        <v>70</v>
      </c>
      <c r="H1052" s="128">
        <v>59</v>
      </c>
      <c r="I1052" s="128">
        <v>454</v>
      </c>
      <c r="J1052" s="128">
        <v>268</v>
      </c>
      <c r="K1052" s="128">
        <v>123</v>
      </c>
      <c r="L1052" s="128">
        <v>63</v>
      </c>
      <c r="M1052" s="128">
        <v>415</v>
      </c>
      <c r="N1052" s="128">
        <v>252</v>
      </c>
      <c r="O1052" s="128">
        <v>101</v>
      </c>
      <c r="P1052" s="128">
        <v>62</v>
      </c>
    </row>
    <row r="1053" spans="1:16" x14ac:dyDescent="0.25">
      <c r="A1053" s="126" t="s">
        <v>1983</v>
      </c>
      <c r="B1053" s="127" t="s">
        <v>941</v>
      </c>
      <c r="C1053" s="127" t="s">
        <v>2014</v>
      </c>
      <c r="D1053" s="126" t="s">
        <v>2015</v>
      </c>
      <c r="E1053" s="128">
        <v>1453</v>
      </c>
      <c r="F1053" s="128">
        <v>762</v>
      </c>
      <c r="G1053" s="128">
        <v>389</v>
      </c>
      <c r="H1053" s="128">
        <v>302</v>
      </c>
      <c r="I1053" s="128">
        <v>1513</v>
      </c>
      <c r="J1053" s="128">
        <v>845</v>
      </c>
      <c r="K1053" s="128">
        <v>364</v>
      </c>
      <c r="L1053" s="128">
        <v>304</v>
      </c>
      <c r="M1053" s="128">
        <v>1504</v>
      </c>
      <c r="N1053" s="128">
        <v>839</v>
      </c>
      <c r="O1053" s="128">
        <v>372</v>
      </c>
      <c r="P1053" s="128">
        <v>293</v>
      </c>
    </row>
    <row r="1054" spans="1:16" x14ac:dyDescent="0.25">
      <c r="A1054" s="126" t="s">
        <v>1983</v>
      </c>
      <c r="B1054" s="127" t="s">
        <v>941</v>
      </c>
      <c r="C1054" s="127" t="s">
        <v>2016</v>
      </c>
      <c r="D1054" s="126" t="s">
        <v>2017</v>
      </c>
      <c r="E1054" s="128">
        <v>629</v>
      </c>
      <c r="F1054" s="128">
        <v>430</v>
      </c>
      <c r="G1054" s="128">
        <v>76</v>
      </c>
      <c r="H1054" s="128">
        <v>123</v>
      </c>
      <c r="I1054" s="128">
        <v>605</v>
      </c>
      <c r="J1054" s="128">
        <v>415</v>
      </c>
      <c r="K1054" s="128">
        <v>68</v>
      </c>
      <c r="L1054" s="128">
        <v>122</v>
      </c>
      <c r="M1054" s="128">
        <v>614</v>
      </c>
      <c r="N1054" s="128">
        <v>413</v>
      </c>
      <c r="O1054" s="128">
        <v>76</v>
      </c>
      <c r="P1054" s="128">
        <v>125</v>
      </c>
    </row>
    <row r="1055" spans="1:16" x14ac:dyDescent="0.25">
      <c r="A1055" s="126" t="s">
        <v>1983</v>
      </c>
      <c r="B1055" s="127" t="s">
        <v>941</v>
      </c>
      <c r="C1055" s="127" t="s">
        <v>2031</v>
      </c>
      <c r="D1055" s="126" t="s">
        <v>2032</v>
      </c>
      <c r="E1055" s="128">
        <v>1542</v>
      </c>
      <c r="F1055" s="128">
        <v>387</v>
      </c>
      <c r="G1055" s="128">
        <v>1000</v>
      </c>
      <c r="H1055" s="128">
        <v>155</v>
      </c>
      <c r="I1055" s="128">
        <v>1506</v>
      </c>
      <c r="J1055" s="128">
        <v>388</v>
      </c>
      <c r="K1055" s="128">
        <v>955</v>
      </c>
      <c r="L1055" s="128">
        <v>163</v>
      </c>
      <c r="M1055" s="128">
        <v>1586</v>
      </c>
      <c r="N1055" s="128">
        <v>391</v>
      </c>
      <c r="O1055" s="128">
        <v>1015</v>
      </c>
      <c r="P1055" s="128">
        <v>180</v>
      </c>
    </row>
    <row r="1056" spans="1:16" x14ac:dyDescent="0.25">
      <c r="A1056" s="126" t="s">
        <v>1983</v>
      </c>
      <c r="B1056" s="127" t="s">
        <v>941</v>
      </c>
      <c r="C1056" s="127" t="s">
        <v>2018</v>
      </c>
      <c r="D1056" s="126" t="s">
        <v>2019</v>
      </c>
      <c r="E1056" s="128">
        <v>413</v>
      </c>
      <c r="F1056" s="128">
        <v>233</v>
      </c>
      <c r="G1056" s="128">
        <v>83</v>
      </c>
      <c r="H1056" s="128">
        <v>97</v>
      </c>
      <c r="I1056" s="128">
        <v>422</v>
      </c>
      <c r="J1056" s="128">
        <v>233</v>
      </c>
      <c r="K1056" s="128">
        <v>90</v>
      </c>
      <c r="L1056" s="128">
        <v>99</v>
      </c>
      <c r="M1056" s="128">
        <v>419</v>
      </c>
      <c r="N1056" s="128">
        <v>231</v>
      </c>
      <c r="O1056" s="128">
        <v>100</v>
      </c>
      <c r="P1056" s="128">
        <v>88</v>
      </c>
    </row>
    <row r="1057" spans="1:16" x14ac:dyDescent="0.25">
      <c r="A1057" s="126" t="s">
        <v>1983</v>
      </c>
      <c r="B1057" s="127" t="s">
        <v>941</v>
      </c>
      <c r="C1057" s="127" t="s">
        <v>2026</v>
      </c>
      <c r="D1057" s="126" t="s">
        <v>2027</v>
      </c>
      <c r="E1057" s="128">
        <v>1341</v>
      </c>
      <c r="F1057" s="128">
        <v>439</v>
      </c>
      <c r="G1057" s="128">
        <v>584</v>
      </c>
      <c r="H1057" s="128">
        <v>318</v>
      </c>
      <c r="I1057" s="128">
        <v>1374</v>
      </c>
      <c r="J1057" s="128">
        <v>439</v>
      </c>
      <c r="K1057" s="128">
        <v>620</v>
      </c>
      <c r="L1057" s="128">
        <v>315</v>
      </c>
      <c r="M1057" s="128">
        <v>1289</v>
      </c>
      <c r="N1057" s="128">
        <v>443</v>
      </c>
      <c r="O1057" s="128">
        <v>569</v>
      </c>
      <c r="P1057" s="128">
        <v>277</v>
      </c>
    </row>
    <row r="1058" spans="1:16" x14ac:dyDescent="0.25">
      <c r="A1058" s="126" t="s">
        <v>1983</v>
      </c>
      <c r="B1058" s="127" t="s">
        <v>941</v>
      </c>
      <c r="C1058" s="127" t="s">
        <v>2020</v>
      </c>
      <c r="D1058" s="126" t="s">
        <v>2021</v>
      </c>
      <c r="E1058" s="128">
        <v>2801</v>
      </c>
      <c r="F1058" s="128">
        <v>937</v>
      </c>
      <c r="G1058" s="128">
        <v>1412</v>
      </c>
      <c r="H1058" s="128">
        <v>452</v>
      </c>
      <c r="I1058" s="128">
        <v>2794</v>
      </c>
      <c r="J1058" s="128">
        <v>995</v>
      </c>
      <c r="K1058" s="128">
        <v>1357</v>
      </c>
      <c r="L1058" s="128">
        <v>442</v>
      </c>
      <c r="M1058" s="128">
        <v>2750</v>
      </c>
      <c r="N1058" s="128">
        <v>1005</v>
      </c>
      <c r="O1058" s="128">
        <v>1326</v>
      </c>
      <c r="P1058" s="128">
        <v>419</v>
      </c>
    </row>
    <row r="1059" spans="1:16" x14ac:dyDescent="0.25">
      <c r="A1059" s="126" t="s">
        <v>1983</v>
      </c>
      <c r="B1059" s="127" t="s">
        <v>941</v>
      </c>
      <c r="C1059" s="127" t="s">
        <v>2022</v>
      </c>
      <c r="D1059" s="126" t="s">
        <v>2023</v>
      </c>
      <c r="E1059" s="128">
        <v>2102</v>
      </c>
      <c r="F1059" s="128">
        <v>865</v>
      </c>
      <c r="G1059" s="128">
        <v>1000</v>
      </c>
      <c r="H1059" s="128">
        <v>237</v>
      </c>
      <c r="I1059" s="128">
        <v>2068</v>
      </c>
      <c r="J1059" s="128">
        <v>866</v>
      </c>
      <c r="K1059" s="128">
        <v>964</v>
      </c>
      <c r="L1059" s="128">
        <v>238</v>
      </c>
      <c r="M1059" s="128">
        <v>2009</v>
      </c>
      <c r="N1059" s="128">
        <v>867</v>
      </c>
      <c r="O1059" s="128">
        <v>921</v>
      </c>
      <c r="P1059" s="128">
        <v>221</v>
      </c>
    </row>
    <row r="1060" spans="1:16" x14ac:dyDescent="0.25">
      <c r="A1060" s="126" t="s">
        <v>1983</v>
      </c>
      <c r="B1060" s="127" t="s">
        <v>941</v>
      </c>
      <c r="C1060" s="127" t="s">
        <v>2024</v>
      </c>
      <c r="D1060" s="126" t="s">
        <v>2025</v>
      </c>
      <c r="E1060" s="128">
        <v>648</v>
      </c>
      <c r="F1060" s="128">
        <v>296</v>
      </c>
      <c r="G1060" s="128">
        <v>242</v>
      </c>
      <c r="H1060" s="128">
        <v>110</v>
      </c>
      <c r="I1060" s="128">
        <v>654</v>
      </c>
      <c r="J1060" s="128">
        <v>296</v>
      </c>
      <c r="K1060" s="128">
        <v>248</v>
      </c>
      <c r="L1060" s="128">
        <v>110</v>
      </c>
      <c r="M1060" s="128">
        <v>631</v>
      </c>
      <c r="N1060" s="128">
        <v>299</v>
      </c>
      <c r="O1060" s="128">
        <v>223</v>
      </c>
      <c r="P1060" s="128">
        <v>109</v>
      </c>
    </row>
    <row r="1061" spans="1:16" x14ac:dyDescent="0.25">
      <c r="A1061" s="126" t="s">
        <v>1983</v>
      </c>
      <c r="B1061" s="127" t="s">
        <v>941</v>
      </c>
      <c r="C1061" s="127" t="s">
        <v>2029</v>
      </c>
      <c r="D1061" s="126" t="s">
        <v>2030</v>
      </c>
      <c r="E1061" s="128">
        <v>2736</v>
      </c>
      <c r="F1061" s="128">
        <v>696</v>
      </c>
      <c r="G1061" s="128">
        <v>1693</v>
      </c>
      <c r="H1061" s="128">
        <v>347</v>
      </c>
      <c r="I1061" s="128">
        <v>2723</v>
      </c>
      <c r="J1061" s="128">
        <v>694</v>
      </c>
      <c r="K1061" s="128">
        <v>1668</v>
      </c>
      <c r="L1061" s="128">
        <v>361</v>
      </c>
      <c r="M1061" s="128">
        <v>2615</v>
      </c>
      <c r="N1061" s="128">
        <v>687</v>
      </c>
      <c r="O1061" s="128">
        <v>1599</v>
      </c>
      <c r="P1061" s="128">
        <v>329</v>
      </c>
    </row>
    <row r="1062" spans="1:16" x14ac:dyDescent="0.25">
      <c r="A1062" s="126" t="s">
        <v>1983</v>
      </c>
      <c r="B1062" s="127" t="s">
        <v>941</v>
      </c>
      <c r="C1062" s="127" t="s">
        <v>1984</v>
      </c>
      <c r="D1062" s="126" t="s">
        <v>1985</v>
      </c>
      <c r="E1062" s="128">
        <v>64543</v>
      </c>
      <c r="F1062" s="128">
        <v>12563</v>
      </c>
      <c r="G1062" s="128">
        <v>40695</v>
      </c>
      <c r="H1062" s="128">
        <v>11285</v>
      </c>
      <c r="I1062" s="128">
        <v>65484</v>
      </c>
      <c r="J1062" s="128">
        <v>13288</v>
      </c>
      <c r="K1062" s="128">
        <v>41046</v>
      </c>
      <c r="L1062" s="128">
        <v>11150</v>
      </c>
      <c r="M1062" s="128">
        <v>63820</v>
      </c>
      <c r="N1062" s="128">
        <v>13661</v>
      </c>
      <c r="O1062" s="128">
        <v>39487</v>
      </c>
      <c r="P1062" s="128">
        <v>10672</v>
      </c>
    </row>
    <row r="1063" spans="1:16" x14ac:dyDescent="0.25">
      <c r="A1063" s="126" t="s">
        <v>1983</v>
      </c>
      <c r="B1063" s="127" t="s">
        <v>941</v>
      </c>
      <c r="C1063" s="127" t="s">
        <v>2028</v>
      </c>
      <c r="D1063" s="126" t="s">
        <v>941</v>
      </c>
      <c r="E1063" s="128">
        <v>1918</v>
      </c>
      <c r="F1063" s="128">
        <v>429</v>
      </c>
      <c r="G1063" s="128">
        <v>1365</v>
      </c>
      <c r="H1063" s="128">
        <v>124</v>
      </c>
      <c r="I1063" s="128">
        <v>1950</v>
      </c>
      <c r="J1063" s="128">
        <v>443</v>
      </c>
      <c r="K1063" s="128">
        <v>1380</v>
      </c>
      <c r="L1063" s="128">
        <v>127</v>
      </c>
      <c r="M1063" s="128">
        <v>1950</v>
      </c>
      <c r="N1063" s="128">
        <v>440</v>
      </c>
      <c r="O1063" s="128">
        <v>1388</v>
      </c>
      <c r="P1063" s="128">
        <v>122</v>
      </c>
    </row>
    <row r="1064" spans="1:16" x14ac:dyDescent="0.25">
      <c r="A1064" s="126" t="s">
        <v>1983</v>
      </c>
      <c r="B1064" s="127" t="s">
        <v>941</v>
      </c>
      <c r="C1064" s="127" t="s">
        <v>2358</v>
      </c>
      <c r="D1064" s="126" t="s">
        <v>2358</v>
      </c>
      <c r="E1064" s="128">
        <v>6</v>
      </c>
      <c r="F1064" s="128">
        <v>0</v>
      </c>
      <c r="G1064" s="128">
        <v>0</v>
      </c>
      <c r="H1064" s="128">
        <v>6</v>
      </c>
      <c r="I1064" s="128">
        <v>6</v>
      </c>
      <c r="J1064" s="128">
        <v>0</v>
      </c>
      <c r="K1064" s="128">
        <v>0</v>
      </c>
      <c r="L1064" s="128">
        <v>6</v>
      </c>
      <c r="M1064" s="128">
        <v>9</v>
      </c>
      <c r="N1064" s="128">
        <v>0</v>
      </c>
      <c r="O1064" s="128">
        <v>5</v>
      </c>
      <c r="P1064" s="128">
        <v>4</v>
      </c>
    </row>
    <row r="1065" spans="1:16" x14ac:dyDescent="0.25">
      <c r="A1065" s="126" t="s">
        <v>2033</v>
      </c>
      <c r="B1065" s="127" t="s">
        <v>2034</v>
      </c>
      <c r="C1065" s="127" t="s">
        <v>2037</v>
      </c>
      <c r="D1065" s="126" t="s">
        <v>2038</v>
      </c>
      <c r="E1065" s="128">
        <v>913</v>
      </c>
      <c r="F1065" s="128">
        <v>135</v>
      </c>
      <c r="G1065" s="128">
        <v>687</v>
      </c>
      <c r="H1065" s="128">
        <v>91</v>
      </c>
      <c r="I1065" s="128">
        <v>1043</v>
      </c>
      <c r="J1065" s="128">
        <v>209</v>
      </c>
      <c r="K1065" s="128">
        <v>742</v>
      </c>
      <c r="L1065" s="128">
        <v>92</v>
      </c>
      <c r="M1065" s="128">
        <v>1072</v>
      </c>
      <c r="N1065" s="128">
        <v>211</v>
      </c>
      <c r="O1065" s="128">
        <v>771</v>
      </c>
      <c r="P1065" s="128">
        <v>90</v>
      </c>
    </row>
    <row r="1066" spans="1:16" x14ac:dyDescent="0.25">
      <c r="A1066" s="126" t="s">
        <v>2033</v>
      </c>
      <c r="B1066" s="127" t="s">
        <v>2034</v>
      </c>
      <c r="C1066" s="127" t="s">
        <v>2039</v>
      </c>
      <c r="D1066" s="126" t="s">
        <v>2040</v>
      </c>
      <c r="E1066" s="128">
        <v>712</v>
      </c>
      <c r="F1066" s="128">
        <v>154</v>
      </c>
      <c r="G1066" s="128">
        <v>411</v>
      </c>
      <c r="H1066" s="128">
        <v>147</v>
      </c>
      <c r="I1066" s="128">
        <v>716</v>
      </c>
      <c r="J1066" s="128">
        <v>152</v>
      </c>
      <c r="K1066" s="128">
        <v>413</v>
      </c>
      <c r="L1066" s="128">
        <v>151</v>
      </c>
      <c r="M1066" s="128">
        <v>719</v>
      </c>
      <c r="N1066" s="128">
        <v>158</v>
      </c>
      <c r="O1066" s="128">
        <v>420</v>
      </c>
      <c r="P1066" s="128">
        <v>141</v>
      </c>
    </row>
    <row r="1067" spans="1:16" x14ac:dyDescent="0.25">
      <c r="A1067" s="126" t="s">
        <v>2033</v>
      </c>
      <c r="B1067" s="127" t="s">
        <v>2034</v>
      </c>
      <c r="C1067" s="127" t="s">
        <v>2041</v>
      </c>
      <c r="D1067" s="126" t="s">
        <v>2042</v>
      </c>
      <c r="E1067" s="128">
        <v>596</v>
      </c>
      <c r="F1067" s="128">
        <v>147</v>
      </c>
      <c r="G1067" s="128">
        <v>357</v>
      </c>
      <c r="H1067" s="128">
        <v>92</v>
      </c>
      <c r="I1067" s="128">
        <v>609</v>
      </c>
      <c r="J1067" s="128">
        <v>178</v>
      </c>
      <c r="K1067" s="128">
        <v>341</v>
      </c>
      <c r="L1067" s="128">
        <v>90</v>
      </c>
      <c r="M1067" s="128">
        <v>618</v>
      </c>
      <c r="N1067" s="128">
        <v>180</v>
      </c>
      <c r="O1067" s="128">
        <v>356</v>
      </c>
      <c r="P1067" s="128">
        <v>82</v>
      </c>
    </row>
    <row r="1068" spans="1:16" x14ac:dyDescent="0.25">
      <c r="A1068" s="126" t="s">
        <v>2033</v>
      </c>
      <c r="B1068" s="127" t="s">
        <v>2034</v>
      </c>
      <c r="C1068" s="127" t="s">
        <v>2043</v>
      </c>
      <c r="D1068" s="126" t="s">
        <v>2044</v>
      </c>
      <c r="E1068" s="128">
        <v>376</v>
      </c>
      <c r="F1068" s="128">
        <v>175</v>
      </c>
      <c r="G1068" s="128">
        <v>43</v>
      </c>
      <c r="H1068" s="128">
        <v>158</v>
      </c>
      <c r="I1068" s="128">
        <v>459</v>
      </c>
      <c r="J1068" s="128">
        <v>250</v>
      </c>
      <c r="K1068" s="128">
        <v>42</v>
      </c>
      <c r="L1068" s="128">
        <v>167</v>
      </c>
      <c r="M1068" s="128">
        <v>466</v>
      </c>
      <c r="N1068" s="128">
        <v>247</v>
      </c>
      <c r="O1068" s="128">
        <v>51</v>
      </c>
      <c r="P1068" s="128">
        <v>168</v>
      </c>
    </row>
    <row r="1069" spans="1:16" x14ac:dyDescent="0.25">
      <c r="A1069" s="126" t="s">
        <v>2033</v>
      </c>
      <c r="B1069" s="127" t="s">
        <v>2034</v>
      </c>
      <c r="C1069" s="127" t="s">
        <v>2045</v>
      </c>
      <c r="D1069" s="126" t="s">
        <v>2046</v>
      </c>
      <c r="E1069" s="128">
        <v>1096</v>
      </c>
      <c r="F1069" s="128">
        <v>250</v>
      </c>
      <c r="G1069" s="128">
        <v>647</v>
      </c>
      <c r="H1069" s="128">
        <v>199</v>
      </c>
      <c r="I1069" s="128">
        <v>1149</v>
      </c>
      <c r="J1069" s="128">
        <v>335</v>
      </c>
      <c r="K1069" s="128">
        <v>622</v>
      </c>
      <c r="L1069" s="128">
        <v>192</v>
      </c>
      <c r="M1069" s="128">
        <v>1096</v>
      </c>
      <c r="N1069" s="128">
        <v>328</v>
      </c>
      <c r="O1069" s="128">
        <v>581</v>
      </c>
      <c r="P1069" s="128">
        <v>187</v>
      </c>
    </row>
    <row r="1070" spans="1:16" x14ac:dyDescent="0.25">
      <c r="A1070" s="126" t="s">
        <v>2033</v>
      </c>
      <c r="B1070" s="127" t="s">
        <v>2034</v>
      </c>
      <c r="C1070" s="127" t="s">
        <v>2047</v>
      </c>
      <c r="D1070" s="126" t="s">
        <v>2048</v>
      </c>
      <c r="E1070" s="128">
        <v>750</v>
      </c>
      <c r="F1070" s="128">
        <v>373</v>
      </c>
      <c r="G1070" s="128">
        <v>256</v>
      </c>
      <c r="H1070" s="128">
        <v>121</v>
      </c>
      <c r="I1070" s="128">
        <v>842</v>
      </c>
      <c r="J1070" s="128">
        <v>474</v>
      </c>
      <c r="K1070" s="128">
        <v>252</v>
      </c>
      <c r="L1070" s="128">
        <v>116</v>
      </c>
      <c r="M1070" s="128">
        <v>821</v>
      </c>
      <c r="N1070" s="128">
        <v>475</v>
      </c>
      <c r="O1070" s="128">
        <v>224</v>
      </c>
      <c r="P1070" s="128">
        <v>122</v>
      </c>
    </row>
    <row r="1071" spans="1:16" x14ac:dyDescent="0.25">
      <c r="A1071" s="126" t="s">
        <v>2033</v>
      </c>
      <c r="B1071" s="127" t="s">
        <v>2034</v>
      </c>
      <c r="C1071" s="127" t="s">
        <v>2049</v>
      </c>
      <c r="D1071" s="126" t="s">
        <v>2050</v>
      </c>
      <c r="E1071" s="128">
        <v>1598</v>
      </c>
      <c r="F1071" s="128">
        <v>293</v>
      </c>
      <c r="G1071" s="128">
        <v>884</v>
      </c>
      <c r="H1071" s="128">
        <v>421</v>
      </c>
      <c r="I1071" s="128">
        <v>1722</v>
      </c>
      <c r="J1071" s="128">
        <v>485</v>
      </c>
      <c r="K1071" s="128">
        <v>821</v>
      </c>
      <c r="L1071" s="128">
        <v>416</v>
      </c>
      <c r="M1071" s="128">
        <v>1625</v>
      </c>
      <c r="N1071" s="128">
        <v>487</v>
      </c>
      <c r="O1071" s="128">
        <v>742</v>
      </c>
      <c r="P1071" s="128">
        <v>396</v>
      </c>
    </row>
    <row r="1072" spans="1:16" x14ac:dyDescent="0.25">
      <c r="A1072" s="126" t="s">
        <v>2033</v>
      </c>
      <c r="B1072" s="127" t="s">
        <v>2034</v>
      </c>
      <c r="C1072" s="127" t="s">
        <v>2051</v>
      </c>
      <c r="D1072" s="126" t="s">
        <v>2052</v>
      </c>
      <c r="E1072" s="128">
        <v>1050</v>
      </c>
      <c r="F1072" s="128">
        <v>218</v>
      </c>
      <c r="G1072" s="128">
        <v>522</v>
      </c>
      <c r="H1072" s="128">
        <v>310</v>
      </c>
      <c r="I1072" s="128">
        <v>1186</v>
      </c>
      <c r="J1072" s="128">
        <v>352</v>
      </c>
      <c r="K1072" s="128">
        <v>521</v>
      </c>
      <c r="L1072" s="128">
        <v>313</v>
      </c>
      <c r="M1072" s="128">
        <v>1156</v>
      </c>
      <c r="N1072" s="128">
        <v>347</v>
      </c>
      <c r="O1072" s="128">
        <v>502</v>
      </c>
      <c r="P1072" s="128">
        <v>307</v>
      </c>
    </row>
    <row r="1073" spans="1:16" x14ac:dyDescent="0.25">
      <c r="A1073" s="126" t="s">
        <v>2033</v>
      </c>
      <c r="B1073" s="127" t="s">
        <v>2034</v>
      </c>
      <c r="C1073" s="127" t="s">
        <v>2053</v>
      </c>
      <c r="D1073" s="126" t="s">
        <v>2054</v>
      </c>
      <c r="E1073" s="128">
        <v>238</v>
      </c>
      <c r="F1073" s="128">
        <v>117</v>
      </c>
      <c r="G1073" s="128">
        <v>59</v>
      </c>
      <c r="H1073" s="128">
        <v>62</v>
      </c>
      <c r="I1073" s="128">
        <v>248</v>
      </c>
      <c r="J1073" s="128">
        <v>121</v>
      </c>
      <c r="K1073" s="128">
        <v>63</v>
      </c>
      <c r="L1073" s="128">
        <v>64</v>
      </c>
      <c r="M1073" s="128">
        <v>281</v>
      </c>
      <c r="N1073" s="128">
        <v>122</v>
      </c>
      <c r="O1073" s="128">
        <v>92</v>
      </c>
      <c r="P1073" s="128">
        <v>67</v>
      </c>
    </row>
    <row r="1074" spans="1:16" x14ac:dyDescent="0.25">
      <c r="A1074" s="126" t="s">
        <v>2033</v>
      </c>
      <c r="B1074" s="127" t="s">
        <v>2034</v>
      </c>
      <c r="C1074" s="127" t="s">
        <v>2055</v>
      </c>
      <c r="D1074" s="126" t="s">
        <v>2056</v>
      </c>
      <c r="E1074" s="128">
        <v>4179</v>
      </c>
      <c r="F1074" s="128">
        <v>1258</v>
      </c>
      <c r="G1074" s="128">
        <v>2032</v>
      </c>
      <c r="H1074" s="128">
        <v>889</v>
      </c>
      <c r="I1074" s="128">
        <v>4399</v>
      </c>
      <c r="J1074" s="128">
        <v>1502</v>
      </c>
      <c r="K1074" s="128">
        <v>1998</v>
      </c>
      <c r="L1074" s="128">
        <v>899</v>
      </c>
      <c r="M1074" s="128">
        <v>4396</v>
      </c>
      <c r="N1074" s="128">
        <v>1589</v>
      </c>
      <c r="O1074" s="128">
        <v>1921</v>
      </c>
      <c r="P1074" s="128">
        <v>886</v>
      </c>
    </row>
    <row r="1075" spans="1:16" x14ac:dyDescent="0.25">
      <c r="A1075" s="126" t="s">
        <v>2033</v>
      </c>
      <c r="B1075" s="127" t="s">
        <v>2034</v>
      </c>
      <c r="C1075" s="127" t="s">
        <v>2057</v>
      </c>
      <c r="D1075" s="126" t="s">
        <v>2058</v>
      </c>
      <c r="E1075" s="128">
        <v>478</v>
      </c>
      <c r="F1075" s="128">
        <v>180</v>
      </c>
      <c r="G1075" s="128">
        <v>185</v>
      </c>
      <c r="H1075" s="128">
        <v>113</v>
      </c>
      <c r="I1075" s="128">
        <v>541</v>
      </c>
      <c r="J1075" s="128">
        <v>239</v>
      </c>
      <c r="K1075" s="128">
        <v>191</v>
      </c>
      <c r="L1075" s="128">
        <v>111</v>
      </c>
      <c r="M1075" s="128">
        <v>534</v>
      </c>
      <c r="N1075" s="128">
        <v>245</v>
      </c>
      <c r="O1075" s="128">
        <v>211</v>
      </c>
      <c r="P1075" s="128">
        <v>78</v>
      </c>
    </row>
    <row r="1076" spans="1:16" x14ac:dyDescent="0.25">
      <c r="A1076" s="126" t="s">
        <v>2033</v>
      </c>
      <c r="B1076" s="127" t="s">
        <v>2034</v>
      </c>
      <c r="C1076" s="127" t="s">
        <v>2059</v>
      </c>
      <c r="D1076" s="126" t="s">
        <v>2060</v>
      </c>
      <c r="E1076" s="128">
        <v>850</v>
      </c>
      <c r="F1076" s="128">
        <v>419</v>
      </c>
      <c r="G1076" s="128">
        <v>259</v>
      </c>
      <c r="H1076" s="128">
        <v>172</v>
      </c>
      <c r="I1076" s="128">
        <v>1068</v>
      </c>
      <c r="J1076" s="128">
        <v>636</v>
      </c>
      <c r="K1076" s="128">
        <v>260</v>
      </c>
      <c r="L1076" s="128">
        <v>172</v>
      </c>
      <c r="M1076" s="128">
        <v>1077</v>
      </c>
      <c r="N1076" s="128">
        <v>641</v>
      </c>
      <c r="O1076" s="128">
        <v>260</v>
      </c>
      <c r="P1076" s="128">
        <v>176</v>
      </c>
    </row>
    <row r="1077" spans="1:16" x14ac:dyDescent="0.25">
      <c r="A1077" s="126" t="s">
        <v>2033</v>
      </c>
      <c r="B1077" s="127" t="s">
        <v>2034</v>
      </c>
      <c r="C1077" s="127" t="s">
        <v>2061</v>
      </c>
      <c r="D1077" s="126" t="s">
        <v>2062</v>
      </c>
      <c r="E1077" s="128">
        <v>372</v>
      </c>
      <c r="F1077" s="128">
        <v>186</v>
      </c>
      <c r="G1077" s="128">
        <v>95</v>
      </c>
      <c r="H1077" s="128">
        <v>91</v>
      </c>
      <c r="I1077" s="128">
        <v>462</v>
      </c>
      <c r="J1077" s="128">
        <v>292</v>
      </c>
      <c r="K1077" s="128">
        <v>82</v>
      </c>
      <c r="L1077" s="128">
        <v>88</v>
      </c>
      <c r="M1077" s="128">
        <v>449</v>
      </c>
      <c r="N1077" s="128">
        <v>295</v>
      </c>
      <c r="O1077" s="128">
        <v>60</v>
      </c>
      <c r="P1077" s="128">
        <v>94</v>
      </c>
    </row>
    <row r="1078" spans="1:16" x14ac:dyDescent="0.25">
      <c r="A1078" s="126" t="s">
        <v>2033</v>
      </c>
      <c r="B1078" s="127" t="s">
        <v>2034</v>
      </c>
      <c r="C1078" s="127" t="s">
        <v>2063</v>
      </c>
      <c r="D1078" s="126" t="s">
        <v>2064</v>
      </c>
      <c r="E1078" s="128">
        <v>280</v>
      </c>
      <c r="F1078" s="128">
        <v>140</v>
      </c>
      <c r="G1078" s="128">
        <v>49</v>
      </c>
      <c r="H1078" s="128">
        <v>91</v>
      </c>
      <c r="I1078" s="128">
        <v>315</v>
      </c>
      <c r="J1078" s="128">
        <v>177</v>
      </c>
      <c r="K1078" s="128">
        <v>44</v>
      </c>
      <c r="L1078" s="128">
        <v>94</v>
      </c>
      <c r="M1078" s="128">
        <v>313</v>
      </c>
      <c r="N1078" s="128">
        <v>175</v>
      </c>
      <c r="O1078" s="128">
        <v>43</v>
      </c>
      <c r="P1078" s="128">
        <v>95</v>
      </c>
    </row>
    <row r="1079" spans="1:16" x14ac:dyDescent="0.25">
      <c r="A1079" s="126" t="s">
        <v>2033</v>
      </c>
      <c r="B1079" s="127" t="s">
        <v>2034</v>
      </c>
      <c r="C1079" s="127" t="s">
        <v>2065</v>
      </c>
      <c r="D1079" s="126" t="s">
        <v>2066</v>
      </c>
      <c r="E1079" s="128">
        <v>10939</v>
      </c>
      <c r="F1079" s="128">
        <v>1813</v>
      </c>
      <c r="G1079" s="128">
        <v>6048</v>
      </c>
      <c r="H1079" s="128">
        <v>3078</v>
      </c>
      <c r="I1079" s="128">
        <v>11656</v>
      </c>
      <c r="J1079" s="128">
        <v>2484</v>
      </c>
      <c r="K1079" s="128">
        <v>6087</v>
      </c>
      <c r="L1079" s="128">
        <v>3085</v>
      </c>
      <c r="M1079" s="128">
        <v>11704</v>
      </c>
      <c r="N1079" s="128">
        <v>2647</v>
      </c>
      <c r="O1079" s="128">
        <v>6027</v>
      </c>
      <c r="P1079" s="128">
        <v>3030</v>
      </c>
    </row>
    <row r="1080" spans="1:16" x14ac:dyDescent="0.25">
      <c r="A1080" s="126" t="s">
        <v>2033</v>
      </c>
      <c r="B1080" s="127" t="s">
        <v>2034</v>
      </c>
      <c r="C1080" s="127" t="s">
        <v>2067</v>
      </c>
      <c r="D1080" s="126" t="s">
        <v>2068</v>
      </c>
      <c r="E1080" s="128">
        <v>423</v>
      </c>
      <c r="F1080" s="128">
        <v>242</v>
      </c>
      <c r="G1080" s="128">
        <v>119</v>
      </c>
      <c r="H1080" s="128">
        <v>62</v>
      </c>
      <c r="I1080" s="128">
        <v>411</v>
      </c>
      <c r="J1080" s="128">
        <v>239</v>
      </c>
      <c r="K1080" s="128">
        <v>103</v>
      </c>
      <c r="L1080" s="128">
        <v>69</v>
      </c>
      <c r="M1080" s="128">
        <v>401</v>
      </c>
      <c r="N1080" s="128">
        <v>237</v>
      </c>
      <c r="O1080" s="128">
        <v>95</v>
      </c>
      <c r="P1080" s="128">
        <v>69</v>
      </c>
    </row>
    <row r="1081" spans="1:16" x14ac:dyDescent="0.25">
      <c r="A1081" s="126" t="s">
        <v>2033</v>
      </c>
      <c r="B1081" s="127" t="s">
        <v>2034</v>
      </c>
      <c r="C1081" s="127" t="s">
        <v>2069</v>
      </c>
      <c r="D1081" s="126" t="s">
        <v>2070</v>
      </c>
      <c r="E1081" s="128">
        <v>1741</v>
      </c>
      <c r="F1081" s="128">
        <v>326</v>
      </c>
      <c r="G1081" s="128">
        <v>914</v>
      </c>
      <c r="H1081" s="128">
        <v>501</v>
      </c>
      <c r="I1081" s="128">
        <v>1703</v>
      </c>
      <c r="J1081" s="128">
        <v>395</v>
      </c>
      <c r="K1081" s="128">
        <v>808</v>
      </c>
      <c r="L1081" s="128">
        <v>500</v>
      </c>
      <c r="M1081" s="128">
        <v>1614</v>
      </c>
      <c r="N1081" s="128">
        <v>392</v>
      </c>
      <c r="O1081" s="128">
        <v>745</v>
      </c>
      <c r="P1081" s="128">
        <v>477</v>
      </c>
    </row>
    <row r="1082" spans="1:16" x14ac:dyDescent="0.25">
      <c r="A1082" s="126" t="s">
        <v>2033</v>
      </c>
      <c r="B1082" s="127" t="s">
        <v>2034</v>
      </c>
      <c r="C1082" s="127" t="s">
        <v>2071</v>
      </c>
      <c r="D1082" s="127" t="s">
        <v>2072</v>
      </c>
      <c r="E1082" s="128">
        <v>1927</v>
      </c>
      <c r="F1082" s="128">
        <v>579</v>
      </c>
      <c r="G1082" s="128">
        <v>721</v>
      </c>
      <c r="H1082" s="128">
        <v>627</v>
      </c>
      <c r="I1082" s="128">
        <v>2081</v>
      </c>
      <c r="J1082" s="128">
        <v>730</v>
      </c>
      <c r="K1082" s="128">
        <v>698</v>
      </c>
      <c r="L1082" s="128">
        <v>653</v>
      </c>
      <c r="M1082" s="128">
        <v>2164</v>
      </c>
      <c r="N1082" s="128">
        <v>841</v>
      </c>
      <c r="O1082" s="128">
        <v>707</v>
      </c>
      <c r="P1082" s="128">
        <v>616</v>
      </c>
    </row>
    <row r="1083" spans="1:16" x14ac:dyDescent="0.25">
      <c r="A1083" s="126" t="s">
        <v>2033</v>
      </c>
      <c r="B1083" s="127" t="s">
        <v>2034</v>
      </c>
      <c r="C1083" s="127" t="s">
        <v>2073</v>
      </c>
      <c r="D1083" s="126" t="s">
        <v>2074</v>
      </c>
      <c r="E1083" s="128">
        <v>2045</v>
      </c>
      <c r="F1083" s="128">
        <v>499</v>
      </c>
      <c r="G1083" s="128">
        <v>1003</v>
      </c>
      <c r="H1083" s="128">
        <v>543</v>
      </c>
      <c r="I1083" s="128">
        <v>2246</v>
      </c>
      <c r="J1083" s="128">
        <v>631</v>
      </c>
      <c r="K1083" s="128">
        <v>1072</v>
      </c>
      <c r="L1083" s="128">
        <v>543</v>
      </c>
      <c r="M1083" s="128">
        <v>2622</v>
      </c>
      <c r="N1083" s="128">
        <v>712</v>
      </c>
      <c r="O1083" s="128">
        <v>1359</v>
      </c>
      <c r="P1083" s="128">
        <v>551</v>
      </c>
    </row>
    <row r="1084" spans="1:16" x14ac:dyDescent="0.25">
      <c r="A1084" s="126" t="s">
        <v>2033</v>
      </c>
      <c r="B1084" s="127" t="s">
        <v>2034</v>
      </c>
      <c r="C1084" s="127" t="s">
        <v>2075</v>
      </c>
      <c r="D1084" s="126" t="s">
        <v>2076</v>
      </c>
      <c r="E1084" s="128">
        <v>362</v>
      </c>
      <c r="F1084" s="128">
        <v>142</v>
      </c>
      <c r="G1084" s="128">
        <v>90</v>
      </c>
      <c r="H1084" s="128">
        <v>130</v>
      </c>
      <c r="I1084" s="128">
        <v>379</v>
      </c>
      <c r="J1084" s="128">
        <v>167</v>
      </c>
      <c r="K1084" s="128">
        <v>84</v>
      </c>
      <c r="L1084" s="128">
        <v>128</v>
      </c>
      <c r="M1084" s="128">
        <v>425</v>
      </c>
      <c r="N1084" s="128">
        <v>170</v>
      </c>
      <c r="O1084" s="128">
        <v>137</v>
      </c>
      <c r="P1084" s="128">
        <v>118</v>
      </c>
    </row>
    <row r="1085" spans="1:16" x14ac:dyDescent="0.25">
      <c r="A1085" s="126" t="s">
        <v>2033</v>
      </c>
      <c r="B1085" s="127" t="s">
        <v>2034</v>
      </c>
      <c r="C1085" s="127" t="s">
        <v>2077</v>
      </c>
      <c r="D1085" s="126" t="s">
        <v>2078</v>
      </c>
      <c r="E1085" s="128">
        <v>3384</v>
      </c>
      <c r="F1085" s="128">
        <v>616</v>
      </c>
      <c r="G1085" s="128">
        <v>1725</v>
      </c>
      <c r="H1085" s="128">
        <v>1043</v>
      </c>
      <c r="I1085" s="128">
        <v>3517</v>
      </c>
      <c r="J1085" s="128">
        <v>777</v>
      </c>
      <c r="K1085" s="128">
        <v>1697</v>
      </c>
      <c r="L1085" s="128">
        <v>1043</v>
      </c>
      <c r="M1085" s="128">
        <v>3539</v>
      </c>
      <c r="N1085" s="128">
        <v>777</v>
      </c>
      <c r="O1085" s="128">
        <v>1735</v>
      </c>
      <c r="P1085" s="128">
        <v>1027</v>
      </c>
    </row>
    <row r="1086" spans="1:16" x14ac:dyDescent="0.25">
      <c r="A1086" s="126" t="s">
        <v>2033</v>
      </c>
      <c r="B1086" s="127" t="s">
        <v>2034</v>
      </c>
      <c r="C1086" s="127" t="s">
        <v>2035</v>
      </c>
      <c r="D1086" s="126" t="s">
        <v>2036</v>
      </c>
      <c r="E1086" s="128">
        <v>182233</v>
      </c>
      <c r="F1086" s="128">
        <v>29126</v>
      </c>
      <c r="G1086" s="128">
        <v>121554</v>
      </c>
      <c r="H1086" s="128">
        <v>31553</v>
      </c>
      <c r="I1086" s="128">
        <v>183559</v>
      </c>
      <c r="J1086" s="128">
        <v>31483</v>
      </c>
      <c r="K1086" s="128">
        <v>120449</v>
      </c>
      <c r="L1086" s="128">
        <v>31627</v>
      </c>
      <c r="M1086" s="128">
        <v>185538</v>
      </c>
      <c r="N1086" s="128">
        <v>34238</v>
      </c>
      <c r="O1086" s="128">
        <v>119974</v>
      </c>
      <c r="P1086" s="128">
        <v>31326</v>
      </c>
    </row>
    <row r="1087" spans="1:16" x14ac:dyDescent="0.25">
      <c r="A1087" s="126" t="s">
        <v>2033</v>
      </c>
      <c r="B1087" s="127" t="s">
        <v>2034</v>
      </c>
      <c r="C1087" s="127" t="s">
        <v>2079</v>
      </c>
      <c r="D1087" s="126" t="s">
        <v>2080</v>
      </c>
      <c r="E1087" s="128">
        <v>539</v>
      </c>
      <c r="F1087" s="128">
        <v>233</v>
      </c>
      <c r="G1087" s="128">
        <v>109</v>
      </c>
      <c r="H1087" s="128">
        <v>197</v>
      </c>
      <c r="I1087" s="128">
        <v>582</v>
      </c>
      <c r="J1087" s="128">
        <v>277</v>
      </c>
      <c r="K1087" s="128">
        <v>109</v>
      </c>
      <c r="L1087" s="128">
        <v>196</v>
      </c>
      <c r="M1087" s="128">
        <v>579</v>
      </c>
      <c r="N1087" s="128">
        <v>275</v>
      </c>
      <c r="O1087" s="128">
        <v>108</v>
      </c>
      <c r="P1087" s="128">
        <v>196</v>
      </c>
    </row>
    <row r="1088" spans="1:16" x14ac:dyDescent="0.25">
      <c r="A1088" s="126" t="s">
        <v>2033</v>
      </c>
      <c r="B1088" s="127" t="s">
        <v>2034</v>
      </c>
      <c r="C1088" s="127" t="s">
        <v>2081</v>
      </c>
      <c r="D1088" s="126" t="s">
        <v>2082</v>
      </c>
      <c r="E1088" s="128">
        <v>1839</v>
      </c>
      <c r="F1088" s="128">
        <v>397</v>
      </c>
      <c r="G1088" s="128">
        <v>971</v>
      </c>
      <c r="H1088" s="128">
        <v>471</v>
      </c>
      <c r="I1088" s="128">
        <v>1960</v>
      </c>
      <c r="J1088" s="128">
        <v>504</v>
      </c>
      <c r="K1088" s="128">
        <v>985</v>
      </c>
      <c r="L1088" s="128">
        <v>471</v>
      </c>
      <c r="M1088" s="128">
        <v>1911</v>
      </c>
      <c r="N1088" s="128">
        <v>487</v>
      </c>
      <c r="O1088" s="128">
        <v>953</v>
      </c>
      <c r="P1088" s="128">
        <v>471</v>
      </c>
    </row>
    <row r="1089" spans="1:16" x14ac:dyDescent="0.25">
      <c r="A1089" s="126" t="s">
        <v>2033</v>
      </c>
      <c r="B1089" s="127" t="s">
        <v>2034</v>
      </c>
      <c r="C1089" s="127" t="s">
        <v>2083</v>
      </c>
      <c r="D1089" s="126" t="s">
        <v>2084</v>
      </c>
      <c r="E1089" s="128">
        <v>4109</v>
      </c>
      <c r="F1089" s="128">
        <v>722</v>
      </c>
      <c r="G1089" s="128">
        <v>2401</v>
      </c>
      <c r="H1089" s="128">
        <v>986</v>
      </c>
      <c r="I1089" s="128">
        <v>4383</v>
      </c>
      <c r="J1089" s="128">
        <v>1034</v>
      </c>
      <c r="K1089" s="128">
        <v>2371</v>
      </c>
      <c r="L1089" s="128">
        <v>978</v>
      </c>
      <c r="M1089" s="128">
        <v>4465</v>
      </c>
      <c r="N1089" s="128">
        <v>1092</v>
      </c>
      <c r="O1089" s="128">
        <v>2371</v>
      </c>
      <c r="P1089" s="128">
        <v>1002</v>
      </c>
    </row>
    <row r="1090" spans="1:16" x14ac:dyDescent="0.25">
      <c r="A1090" s="126" t="s">
        <v>2033</v>
      </c>
      <c r="B1090" s="127" t="s">
        <v>2034</v>
      </c>
      <c r="C1090" s="127" t="s">
        <v>2087</v>
      </c>
      <c r="D1090" s="127" t="s">
        <v>2088</v>
      </c>
      <c r="E1090" s="128">
        <v>4257</v>
      </c>
      <c r="F1090" s="128">
        <v>989</v>
      </c>
      <c r="G1090" s="128">
        <v>1953</v>
      </c>
      <c r="H1090" s="128">
        <v>1315</v>
      </c>
      <c r="I1090" s="128">
        <v>4541</v>
      </c>
      <c r="J1090" s="128">
        <v>1333</v>
      </c>
      <c r="K1090" s="128">
        <v>1910</v>
      </c>
      <c r="L1090" s="128">
        <v>1298</v>
      </c>
      <c r="M1090" s="128">
        <v>4601</v>
      </c>
      <c r="N1090" s="128">
        <v>1375</v>
      </c>
      <c r="O1090" s="128">
        <v>1896</v>
      </c>
      <c r="P1090" s="128">
        <v>1330</v>
      </c>
    </row>
    <row r="1091" spans="1:16" x14ac:dyDescent="0.25">
      <c r="A1091" s="126" t="s">
        <v>2033</v>
      </c>
      <c r="B1091" s="127" t="s">
        <v>2034</v>
      </c>
      <c r="C1091" s="127" t="s">
        <v>2089</v>
      </c>
      <c r="D1091" s="126" t="s">
        <v>2090</v>
      </c>
      <c r="E1091" s="128">
        <v>332</v>
      </c>
      <c r="F1091" s="128">
        <v>105</v>
      </c>
      <c r="G1091" s="128">
        <v>182</v>
      </c>
      <c r="H1091" s="128">
        <v>45</v>
      </c>
      <c r="I1091" s="128">
        <v>355</v>
      </c>
      <c r="J1091" s="128">
        <v>131</v>
      </c>
      <c r="K1091" s="128">
        <v>178</v>
      </c>
      <c r="L1091" s="128">
        <v>46</v>
      </c>
      <c r="M1091" s="128">
        <v>333</v>
      </c>
      <c r="N1091" s="128">
        <v>128</v>
      </c>
      <c r="O1091" s="128">
        <v>161</v>
      </c>
      <c r="P1091" s="128">
        <v>44</v>
      </c>
    </row>
    <row r="1092" spans="1:16" x14ac:dyDescent="0.25">
      <c r="A1092" s="126" t="s">
        <v>2033</v>
      </c>
      <c r="B1092" s="127" t="s">
        <v>2034</v>
      </c>
      <c r="C1092" s="127" t="s">
        <v>2091</v>
      </c>
      <c r="D1092" s="126" t="s">
        <v>2092</v>
      </c>
      <c r="E1092" s="128">
        <v>696</v>
      </c>
      <c r="F1092" s="128">
        <v>320</v>
      </c>
      <c r="G1092" s="128">
        <v>169</v>
      </c>
      <c r="H1092" s="128">
        <v>207</v>
      </c>
      <c r="I1092" s="128">
        <v>711</v>
      </c>
      <c r="J1092" s="128">
        <v>329</v>
      </c>
      <c r="K1092" s="128">
        <v>172</v>
      </c>
      <c r="L1092" s="128">
        <v>210</v>
      </c>
      <c r="M1092" s="128">
        <v>717</v>
      </c>
      <c r="N1092" s="128">
        <v>328</v>
      </c>
      <c r="O1092" s="128">
        <v>172</v>
      </c>
      <c r="P1092" s="128">
        <v>217</v>
      </c>
    </row>
    <row r="1093" spans="1:16" x14ac:dyDescent="0.25">
      <c r="A1093" s="126" t="s">
        <v>2033</v>
      </c>
      <c r="B1093" s="127" t="s">
        <v>2034</v>
      </c>
      <c r="C1093" s="127" t="s">
        <v>2093</v>
      </c>
      <c r="D1093" s="126" t="s">
        <v>2094</v>
      </c>
      <c r="E1093" s="128">
        <v>1168</v>
      </c>
      <c r="F1093" s="128">
        <v>529</v>
      </c>
      <c r="G1093" s="128">
        <v>409</v>
      </c>
      <c r="H1093" s="128">
        <v>230</v>
      </c>
      <c r="I1093" s="128">
        <v>1392</v>
      </c>
      <c r="J1093" s="128">
        <v>786</v>
      </c>
      <c r="K1093" s="128">
        <v>392</v>
      </c>
      <c r="L1093" s="128">
        <v>214</v>
      </c>
      <c r="M1093" s="128">
        <v>1346</v>
      </c>
      <c r="N1093" s="128">
        <v>782</v>
      </c>
      <c r="O1093" s="128">
        <v>378</v>
      </c>
      <c r="P1093" s="128">
        <v>186</v>
      </c>
    </row>
    <row r="1094" spans="1:16" x14ac:dyDescent="0.25">
      <c r="A1094" s="126" t="s">
        <v>2033</v>
      </c>
      <c r="B1094" s="127" t="s">
        <v>2034</v>
      </c>
      <c r="C1094" s="127" t="s">
        <v>2095</v>
      </c>
      <c r="D1094" s="126" t="s">
        <v>2096</v>
      </c>
      <c r="E1094" s="128">
        <v>335</v>
      </c>
      <c r="F1094" s="128">
        <v>126</v>
      </c>
      <c r="G1094" s="128">
        <v>56</v>
      </c>
      <c r="H1094" s="128">
        <v>153</v>
      </c>
      <c r="I1094" s="128">
        <v>400</v>
      </c>
      <c r="J1094" s="128">
        <v>202</v>
      </c>
      <c r="K1094" s="128">
        <v>58</v>
      </c>
      <c r="L1094" s="128">
        <v>140</v>
      </c>
      <c r="M1094" s="128">
        <v>413</v>
      </c>
      <c r="N1094" s="128">
        <v>202</v>
      </c>
      <c r="O1094" s="128">
        <v>59</v>
      </c>
      <c r="P1094" s="128">
        <v>152</v>
      </c>
    </row>
    <row r="1095" spans="1:16" x14ac:dyDescent="0.25">
      <c r="A1095" s="126" t="s">
        <v>2033</v>
      </c>
      <c r="B1095" s="127" t="s">
        <v>2034</v>
      </c>
      <c r="C1095" s="127" t="s">
        <v>2097</v>
      </c>
      <c r="D1095" s="126" t="s">
        <v>2098</v>
      </c>
      <c r="E1095" s="128">
        <v>505</v>
      </c>
      <c r="F1095" s="128">
        <v>118</v>
      </c>
      <c r="G1095" s="128">
        <v>297</v>
      </c>
      <c r="H1095" s="128">
        <v>90</v>
      </c>
      <c r="I1095" s="128">
        <v>536</v>
      </c>
      <c r="J1095" s="128">
        <v>159</v>
      </c>
      <c r="K1095" s="128">
        <v>287</v>
      </c>
      <c r="L1095" s="128">
        <v>90</v>
      </c>
      <c r="M1095" s="128">
        <v>545</v>
      </c>
      <c r="N1095" s="128">
        <v>159</v>
      </c>
      <c r="O1095" s="128">
        <v>297</v>
      </c>
      <c r="P1095" s="128">
        <v>89</v>
      </c>
    </row>
    <row r="1096" spans="1:16" x14ac:dyDescent="0.25">
      <c r="A1096" s="126" t="s">
        <v>2033</v>
      </c>
      <c r="B1096" s="127" t="s">
        <v>2034</v>
      </c>
      <c r="C1096" s="127" t="s">
        <v>2099</v>
      </c>
      <c r="D1096" s="126" t="s">
        <v>2100</v>
      </c>
      <c r="E1096" s="128">
        <v>1481</v>
      </c>
      <c r="F1096" s="128">
        <v>545</v>
      </c>
      <c r="G1096" s="128">
        <v>560</v>
      </c>
      <c r="H1096" s="128">
        <v>376</v>
      </c>
      <c r="I1096" s="128">
        <v>1551</v>
      </c>
      <c r="J1096" s="128">
        <v>619</v>
      </c>
      <c r="K1096" s="128">
        <v>554</v>
      </c>
      <c r="L1096" s="128">
        <v>378</v>
      </c>
      <c r="M1096" s="128">
        <v>1570</v>
      </c>
      <c r="N1096" s="128">
        <v>667</v>
      </c>
      <c r="O1096" s="128">
        <v>530</v>
      </c>
      <c r="P1096" s="128">
        <v>373</v>
      </c>
    </row>
    <row r="1097" spans="1:16" x14ac:dyDescent="0.25">
      <c r="A1097" s="126" t="s">
        <v>2033</v>
      </c>
      <c r="B1097" s="127" t="s">
        <v>2034</v>
      </c>
      <c r="C1097" s="127" t="s">
        <v>2101</v>
      </c>
      <c r="D1097" s="126" t="s">
        <v>2102</v>
      </c>
      <c r="E1097" s="128">
        <v>596</v>
      </c>
      <c r="F1097" s="128">
        <v>165</v>
      </c>
      <c r="G1097" s="128">
        <v>266</v>
      </c>
      <c r="H1097" s="128">
        <v>165</v>
      </c>
      <c r="I1097" s="128">
        <v>577</v>
      </c>
      <c r="J1097" s="128">
        <v>164</v>
      </c>
      <c r="K1097" s="128">
        <v>256</v>
      </c>
      <c r="L1097" s="128">
        <v>157</v>
      </c>
      <c r="M1097" s="128">
        <v>567</v>
      </c>
      <c r="N1097" s="128">
        <v>160</v>
      </c>
      <c r="O1097" s="128">
        <v>251</v>
      </c>
      <c r="P1097" s="128">
        <v>156</v>
      </c>
    </row>
    <row r="1098" spans="1:16" x14ac:dyDescent="0.25">
      <c r="A1098" s="126" t="s">
        <v>2033</v>
      </c>
      <c r="B1098" s="127" t="s">
        <v>2034</v>
      </c>
      <c r="C1098" s="127" t="s">
        <v>2103</v>
      </c>
      <c r="D1098" s="126" t="s">
        <v>2104</v>
      </c>
      <c r="E1098" s="128">
        <v>1853</v>
      </c>
      <c r="F1098" s="128">
        <v>382</v>
      </c>
      <c r="G1098" s="128">
        <v>765</v>
      </c>
      <c r="H1098" s="128">
        <v>706</v>
      </c>
      <c r="I1098" s="128">
        <v>2137</v>
      </c>
      <c r="J1098" s="128">
        <v>617</v>
      </c>
      <c r="K1098" s="128">
        <v>813</v>
      </c>
      <c r="L1098" s="128">
        <v>707</v>
      </c>
      <c r="M1098" s="128">
        <v>2195</v>
      </c>
      <c r="N1098" s="128">
        <v>618</v>
      </c>
      <c r="O1098" s="128">
        <v>856</v>
      </c>
      <c r="P1098" s="128">
        <v>721</v>
      </c>
    </row>
    <row r="1099" spans="1:16" x14ac:dyDescent="0.25">
      <c r="A1099" s="126" t="s">
        <v>2033</v>
      </c>
      <c r="B1099" s="127" t="s">
        <v>2034</v>
      </c>
      <c r="C1099" s="127" t="s">
        <v>2105</v>
      </c>
      <c r="D1099" s="126" t="s">
        <v>2106</v>
      </c>
      <c r="E1099" s="128">
        <v>877</v>
      </c>
      <c r="F1099" s="128">
        <v>474</v>
      </c>
      <c r="G1099" s="128">
        <v>197</v>
      </c>
      <c r="H1099" s="128">
        <v>206</v>
      </c>
      <c r="I1099" s="128">
        <v>1135</v>
      </c>
      <c r="J1099" s="128">
        <v>732</v>
      </c>
      <c r="K1099" s="128">
        <v>194</v>
      </c>
      <c r="L1099" s="128">
        <v>209</v>
      </c>
      <c r="M1099" s="128">
        <v>1020</v>
      </c>
      <c r="N1099" s="128">
        <v>734</v>
      </c>
      <c r="O1099" s="128">
        <v>77</v>
      </c>
      <c r="P1099" s="128">
        <v>209</v>
      </c>
    </row>
    <row r="1100" spans="1:16" x14ac:dyDescent="0.25">
      <c r="A1100" s="126" t="s">
        <v>2033</v>
      </c>
      <c r="B1100" s="127" t="s">
        <v>2034</v>
      </c>
      <c r="C1100" s="127" t="s">
        <v>2107</v>
      </c>
      <c r="D1100" s="126" t="s">
        <v>2108</v>
      </c>
      <c r="E1100" s="128">
        <v>260</v>
      </c>
      <c r="F1100" s="128">
        <v>124</v>
      </c>
      <c r="G1100" s="128">
        <v>61</v>
      </c>
      <c r="H1100" s="128">
        <v>75</v>
      </c>
      <c r="I1100" s="128">
        <v>290</v>
      </c>
      <c r="J1100" s="128">
        <v>157</v>
      </c>
      <c r="K1100" s="128">
        <v>59</v>
      </c>
      <c r="L1100" s="128">
        <v>74</v>
      </c>
      <c r="M1100" s="128">
        <v>287</v>
      </c>
      <c r="N1100" s="128">
        <v>155</v>
      </c>
      <c r="O1100" s="128">
        <v>60</v>
      </c>
      <c r="P1100" s="128">
        <v>72</v>
      </c>
    </row>
    <row r="1101" spans="1:16" x14ac:dyDescent="0.25">
      <c r="A1101" s="126" t="s">
        <v>2033</v>
      </c>
      <c r="B1101" s="127" t="s">
        <v>2034</v>
      </c>
      <c r="C1101" s="127" t="s">
        <v>2109</v>
      </c>
      <c r="D1101" s="126" t="s">
        <v>2110</v>
      </c>
      <c r="E1101" s="128">
        <v>844</v>
      </c>
      <c r="F1101" s="128">
        <v>461</v>
      </c>
      <c r="G1101" s="128">
        <v>173</v>
      </c>
      <c r="H1101" s="128">
        <v>210</v>
      </c>
      <c r="I1101" s="128">
        <v>862</v>
      </c>
      <c r="J1101" s="128">
        <v>482</v>
      </c>
      <c r="K1101" s="128">
        <v>168</v>
      </c>
      <c r="L1101" s="128">
        <v>212</v>
      </c>
      <c r="M1101" s="128">
        <v>1061</v>
      </c>
      <c r="N1101" s="128">
        <v>681</v>
      </c>
      <c r="O1101" s="128">
        <v>157</v>
      </c>
      <c r="P1101" s="128">
        <v>223</v>
      </c>
    </row>
    <row r="1102" spans="1:16" x14ac:dyDescent="0.25">
      <c r="A1102" s="126" t="s">
        <v>2033</v>
      </c>
      <c r="B1102" s="127" t="s">
        <v>2034</v>
      </c>
      <c r="C1102" s="127" t="s">
        <v>2111</v>
      </c>
      <c r="D1102" s="126" t="s">
        <v>2112</v>
      </c>
      <c r="E1102" s="128">
        <v>1412</v>
      </c>
      <c r="F1102" s="128">
        <v>297</v>
      </c>
      <c r="G1102" s="128">
        <v>590</v>
      </c>
      <c r="H1102" s="128">
        <v>525</v>
      </c>
      <c r="I1102" s="128">
        <v>1411</v>
      </c>
      <c r="J1102" s="128">
        <v>303</v>
      </c>
      <c r="K1102" s="128">
        <v>591</v>
      </c>
      <c r="L1102" s="128">
        <v>517</v>
      </c>
      <c r="M1102" s="128">
        <v>1469</v>
      </c>
      <c r="N1102" s="128">
        <v>385</v>
      </c>
      <c r="O1102" s="128">
        <v>572</v>
      </c>
      <c r="P1102" s="128">
        <v>512</v>
      </c>
    </row>
    <row r="1103" spans="1:16" x14ac:dyDescent="0.25">
      <c r="A1103" s="126" t="s">
        <v>2033</v>
      </c>
      <c r="B1103" s="127" t="s">
        <v>2034</v>
      </c>
      <c r="C1103" s="127" t="s">
        <v>2113</v>
      </c>
      <c r="D1103" s="126" t="s">
        <v>2114</v>
      </c>
      <c r="E1103" s="128">
        <v>450</v>
      </c>
      <c r="F1103" s="128">
        <v>290</v>
      </c>
      <c r="G1103" s="128">
        <v>62</v>
      </c>
      <c r="H1103" s="128">
        <v>98</v>
      </c>
      <c r="I1103" s="128">
        <v>529</v>
      </c>
      <c r="J1103" s="128">
        <v>392</v>
      </c>
      <c r="K1103" s="128">
        <v>38</v>
      </c>
      <c r="L1103" s="128">
        <v>99</v>
      </c>
      <c r="M1103" s="128">
        <v>577</v>
      </c>
      <c r="N1103" s="128">
        <v>432</v>
      </c>
      <c r="O1103" s="128">
        <v>43</v>
      </c>
      <c r="P1103" s="128">
        <v>102</v>
      </c>
    </row>
    <row r="1104" spans="1:16" x14ac:dyDescent="0.25">
      <c r="A1104" s="126" t="s">
        <v>2033</v>
      </c>
      <c r="B1104" s="127" t="s">
        <v>2034</v>
      </c>
      <c r="C1104" s="127" t="s">
        <v>2115</v>
      </c>
      <c r="D1104" s="126" t="s">
        <v>335</v>
      </c>
      <c r="E1104" s="128">
        <v>689</v>
      </c>
      <c r="F1104" s="128">
        <v>292</v>
      </c>
      <c r="G1104" s="128">
        <v>246</v>
      </c>
      <c r="H1104" s="128">
        <v>151</v>
      </c>
      <c r="I1104" s="128">
        <v>811</v>
      </c>
      <c r="J1104" s="128">
        <v>412</v>
      </c>
      <c r="K1104" s="128">
        <v>254</v>
      </c>
      <c r="L1104" s="128">
        <v>145</v>
      </c>
      <c r="M1104" s="128">
        <v>809</v>
      </c>
      <c r="N1104" s="128">
        <v>415</v>
      </c>
      <c r="O1104" s="128">
        <v>254</v>
      </c>
      <c r="P1104" s="128">
        <v>140</v>
      </c>
    </row>
    <row r="1105" spans="1:16" x14ac:dyDescent="0.25">
      <c r="A1105" s="126" t="s">
        <v>2033</v>
      </c>
      <c r="B1105" s="127" t="s">
        <v>2034</v>
      </c>
      <c r="C1105" s="127" t="s">
        <v>2085</v>
      </c>
      <c r="D1105" s="126" t="s">
        <v>2086</v>
      </c>
      <c r="E1105" s="128">
        <v>3985</v>
      </c>
      <c r="F1105" s="128">
        <v>525</v>
      </c>
      <c r="G1105" s="128">
        <v>2420</v>
      </c>
      <c r="H1105" s="128">
        <v>1040</v>
      </c>
      <c r="I1105" s="128">
        <v>4041</v>
      </c>
      <c r="J1105" s="128">
        <v>710</v>
      </c>
      <c r="K1105" s="128">
        <v>2303</v>
      </c>
      <c r="L1105" s="128">
        <v>1028</v>
      </c>
      <c r="M1105" s="128">
        <v>4049</v>
      </c>
      <c r="N1105" s="128">
        <v>704</v>
      </c>
      <c r="O1105" s="128">
        <v>2330</v>
      </c>
      <c r="P1105" s="128">
        <v>1015</v>
      </c>
    </row>
    <row r="1106" spans="1:16" x14ac:dyDescent="0.25">
      <c r="A1106" s="126" t="s">
        <v>2033</v>
      </c>
      <c r="B1106" s="127" t="s">
        <v>2034</v>
      </c>
      <c r="C1106" s="127" t="s">
        <v>2116</v>
      </c>
      <c r="D1106" s="126" t="s">
        <v>2117</v>
      </c>
      <c r="E1106" s="128">
        <v>277</v>
      </c>
      <c r="F1106" s="128">
        <v>134</v>
      </c>
      <c r="G1106" s="128">
        <v>48</v>
      </c>
      <c r="H1106" s="128">
        <v>95</v>
      </c>
      <c r="I1106" s="128">
        <v>304</v>
      </c>
      <c r="J1106" s="128">
        <v>151</v>
      </c>
      <c r="K1106" s="128">
        <v>48</v>
      </c>
      <c r="L1106" s="128">
        <v>105</v>
      </c>
      <c r="M1106" s="128">
        <v>325</v>
      </c>
      <c r="N1106" s="128">
        <v>161</v>
      </c>
      <c r="O1106" s="128">
        <v>54</v>
      </c>
      <c r="P1106" s="128">
        <v>110</v>
      </c>
    </row>
    <row r="1107" spans="1:16" x14ac:dyDescent="0.25">
      <c r="A1107" s="126" t="s">
        <v>2033</v>
      </c>
      <c r="B1107" s="127" t="s">
        <v>2034</v>
      </c>
      <c r="C1107" s="127" t="s">
        <v>2118</v>
      </c>
      <c r="D1107" s="126" t="s">
        <v>939</v>
      </c>
      <c r="E1107" s="128">
        <v>232</v>
      </c>
      <c r="F1107" s="128">
        <v>91</v>
      </c>
      <c r="G1107" s="128">
        <v>71</v>
      </c>
      <c r="H1107" s="128">
        <v>70</v>
      </c>
      <c r="I1107" s="128">
        <v>239</v>
      </c>
      <c r="J1107" s="128">
        <v>94</v>
      </c>
      <c r="K1107" s="128">
        <v>70</v>
      </c>
      <c r="L1107" s="128">
        <v>75</v>
      </c>
      <c r="M1107" s="128">
        <v>234</v>
      </c>
      <c r="N1107" s="128">
        <v>99</v>
      </c>
      <c r="O1107" s="128">
        <v>58</v>
      </c>
      <c r="P1107" s="128">
        <v>77</v>
      </c>
    </row>
    <row r="1108" spans="1:16" x14ac:dyDescent="0.25">
      <c r="A1108" s="126" t="s">
        <v>2033</v>
      </c>
      <c r="B1108" s="127" t="s">
        <v>2034</v>
      </c>
      <c r="C1108" s="127" t="s">
        <v>2119</v>
      </c>
      <c r="D1108" s="126" t="s">
        <v>2120</v>
      </c>
      <c r="E1108" s="128">
        <v>335</v>
      </c>
      <c r="F1108" s="128">
        <v>89</v>
      </c>
      <c r="G1108" s="128">
        <v>154</v>
      </c>
      <c r="H1108" s="128">
        <v>92</v>
      </c>
      <c r="I1108" s="128">
        <v>362</v>
      </c>
      <c r="J1108" s="128">
        <v>117</v>
      </c>
      <c r="K1108" s="128">
        <v>152</v>
      </c>
      <c r="L1108" s="128">
        <v>93</v>
      </c>
      <c r="M1108" s="128">
        <v>379</v>
      </c>
      <c r="N1108" s="128">
        <v>119</v>
      </c>
      <c r="O1108" s="128">
        <v>159</v>
      </c>
      <c r="P1108" s="128">
        <v>101</v>
      </c>
    </row>
    <row r="1109" spans="1:16" x14ac:dyDescent="0.25">
      <c r="A1109" s="126" t="s">
        <v>2033</v>
      </c>
      <c r="B1109" s="127" t="s">
        <v>2034</v>
      </c>
      <c r="C1109" s="127" t="s">
        <v>2121</v>
      </c>
      <c r="D1109" s="126" t="s">
        <v>2122</v>
      </c>
      <c r="E1109" s="128">
        <v>922</v>
      </c>
      <c r="F1109" s="128">
        <v>295</v>
      </c>
      <c r="G1109" s="128">
        <v>400</v>
      </c>
      <c r="H1109" s="128">
        <v>227</v>
      </c>
      <c r="I1109" s="128">
        <v>979</v>
      </c>
      <c r="J1109" s="128">
        <v>350</v>
      </c>
      <c r="K1109" s="128">
        <v>390</v>
      </c>
      <c r="L1109" s="128">
        <v>239</v>
      </c>
      <c r="M1109" s="128">
        <v>1000</v>
      </c>
      <c r="N1109" s="128">
        <v>392</v>
      </c>
      <c r="O1109" s="128">
        <v>373</v>
      </c>
      <c r="P1109" s="128">
        <v>235</v>
      </c>
    </row>
    <row r="1110" spans="1:16" x14ac:dyDescent="0.25">
      <c r="A1110" s="126" t="s">
        <v>2033</v>
      </c>
      <c r="B1110" s="127" t="s">
        <v>2034</v>
      </c>
      <c r="C1110" s="127" t="s">
        <v>2123</v>
      </c>
      <c r="D1110" s="127" t="s">
        <v>2124</v>
      </c>
      <c r="E1110" s="128">
        <v>280</v>
      </c>
      <c r="F1110" s="128">
        <v>177</v>
      </c>
      <c r="G1110" s="128">
        <v>24</v>
      </c>
      <c r="H1110" s="128">
        <v>79</v>
      </c>
      <c r="I1110" s="128">
        <v>366</v>
      </c>
      <c r="J1110" s="128">
        <v>260</v>
      </c>
      <c r="K1110" s="128">
        <v>24</v>
      </c>
      <c r="L1110" s="128">
        <v>82</v>
      </c>
      <c r="M1110" s="128">
        <v>380</v>
      </c>
      <c r="N1110" s="128">
        <v>260</v>
      </c>
      <c r="O1110" s="128">
        <v>26</v>
      </c>
      <c r="P1110" s="128">
        <v>94</v>
      </c>
    </row>
    <row r="1111" spans="1:16" x14ac:dyDescent="0.25">
      <c r="A1111" s="126" t="s">
        <v>2033</v>
      </c>
      <c r="B1111" s="127" t="s">
        <v>2034</v>
      </c>
      <c r="C1111" s="127" t="s">
        <v>2125</v>
      </c>
      <c r="D1111" s="126" t="s">
        <v>2126</v>
      </c>
      <c r="E1111" s="128">
        <v>235</v>
      </c>
      <c r="F1111" s="128">
        <v>110</v>
      </c>
      <c r="G1111" s="128">
        <v>43</v>
      </c>
      <c r="H1111" s="128">
        <v>82</v>
      </c>
      <c r="I1111" s="128">
        <v>298</v>
      </c>
      <c r="J1111" s="128">
        <v>161</v>
      </c>
      <c r="K1111" s="128">
        <v>53</v>
      </c>
      <c r="L1111" s="128">
        <v>84</v>
      </c>
      <c r="M1111" s="128">
        <v>300</v>
      </c>
      <c r="N1111" s="128">
        <v>165</v>
      </c>
      <c r="O1111" s="128">
        <v>52</v>
      </c>
      <c r="P1111" s="128">
        <v>83</v>
      </c>
    </row>
    <row r="1112" spans="1:16" x14ac:dyDescent="0.25">
      <c r="A1112" s="126" t="s">
        <v>2033</v>
      </c>
      <c r="B1112" s="127" t="s">
        <v>2034</v>
      </c>
      <c r="C1112" s="127" t="s">
        <v>2358</v>
      </c>
      <c r="D1112" s="126" t="s">
        <v>2358</v>
      </c>
      <c r="E1112" s="128">
        <v>20</v>
      </c>
      <c r="F1112" s="128">
        <v>0</v>
      </c>
      <c r="G1112" s="128">
        <v>6</v>
      </c>
      <c r="H1112" s="128">
        <v>14</v>
      </c>
      <c r="I1112" s="128">
        <v>17</v>
      </c>
      <c r="J1112" s="128">
        <v>1</v>
      </c>
      <c r="K1112" s="128">
        <v>5</v>
      </c>
      <c r="L1112" s="128">
        <v>11</v>
      </c>
      <c r="M1112" s="128">
        <v>16</v>
      </c>
      <c r="N1112" s="128">
        <v>4</v>
      </c>
      <c r="O1112" s="128">
        <v>4</v>
      </c>
      <c r="P1112" s="128">
        <v>8</v>
      </c>
    </row>
    <row r="1113" spans="1:16" x14ac:dyDescent="0.25">
      <c r="A1113" s="126" t="s">
        <v>2127</v>
      </c>
      <c r="B1113" s="127" t="s">
        <v>2128</v>
      </c>
      <c r="C1113" s="127" t="s">
        <v>2131</v>
      </c>
      <c r="D1113" s="126" t="s">
        <v>2132</v>
      </c>
      <c r="E1113" s="128">
        <v>1008</v>
      </c>
      <c r="F1113" s="128">
        <v>273</v>
      </c>
      <c r="G1113" s="128">
        <v>515</v>
      </c>
      <c r="H1113" s="128">
        <v>220</v>
      </c>
      <c r="I1113" s="128">
        <v>1051</v>
      </c>
      <c r="J1113" s="128">
        <v>274</v>
      </c>
      <c r="K1113" s="128">
        <v>557</v>
      </c>
      <c r="L1113" s="128">
        <v>220</v>
      </c>
      <c r="M1113" s="128">
        <v>1190</v>
      </c>
      <c r="N1113" s="128">
        <v>411</v>
      </c>
      <c r="O1113" s="128">
        <v>565</v>
      </c>
      <c r="P1113" s="128">
        <v>214</v>
      </c>
    </row>
    <row r="1114" spans="1:16" x14ac:dyDescent="0.25">
      <c r="A1114" s="126" t="s">
        <v>2127</v>
      </c>
      <c r="B1114" s="127" t="s">
        <v>2128</v>
      </c>
      <c r="C1114" s="127" t="s">
        <v>2133</v>
      </c>
      <c r="D1114" s="126" t="s">
        <v>2134</v>
      </c>
      <c r="E1114" s="128">
        <v>1525</v>
      </c>
      <c r="F1114" s="128">
        <v>326</v>
      </c>
      <c r="G1114" s="128">
        <v>805</v>
      </c>
      <c r="H1114" s="128">
        <v>394</v>
      </c>
      <c r="I1114" s="128">
        <v>1514</v>
      </c>
      <c r="J1114" s="128">
        <v>326</v>
      </c>
      <c r="K1114" s="128">
        <v>796</v>
      </c>
      <c r="L1114" s="128">
        <v>392</v>
      </c>
      <c r="M1114" s="128">
        <v>1559</v>
      </c>
      <c r="N1114" s="128">
        <v>390</v>
      </c>
      <c r="O1114" s="128">
        <v>783</v>
      </c>
      <c r="P1114" s="128">
        <v>386</v>
      </c>
    </row>
    <row r="1115" spans="1:16" x14ac:dyDescent="0.25">
      <c r="A1115" s="126" t="s">
        <v>2127</v>
      </c>
      <c r="B1115" s="127" t="s">
        <v>2128</v>
      </c>
      <c r="C1115" s="127" t="s">
        <v>2135</v>
      </c>
      <c r="D1115" s="126" t="s">
        <v>2136</v>
      </c>
      <c r="E1115" s="128">
        <v>799</v>
      </c>
      <c r="F1115" s="128">
        <v>284</v>
      </c>
      <c r="G1115" s="128">
        <v>355</v>
      </c>
      <c r="H1115" s="128">
        <v>160</v>
      </c>
      <c r="I1115" s="128">
        <v>774</v>
      </c>
      <c r="J1115" s="128">
        <v>276</v>
      </c>
      <c r="K1115" s="128">
        <v>343</v>
      </c>
      <c r="L1115" s="128">
        <v>155</v>
      </c>
      <c r="M1115" s="128">
        <v>947</v>
      </c>
      <c r="N1115" s="128">
        <v>457</v>
      </c>
      <c r="O1115" s="128">
        <v>335</v>
      </c>
      <c r="P1115" s="128">
        <v>155</v>
      </c>
    </row>
    <row r="1116" spans="1:16" x14ac:dyDescent="0.25">
      <c r="A1116" s="126" t="s">
        <v>2127</v>
      </c>
      <c r="B1116" s="127" t="s">
        <v>2128</v>
      </c>
      <c r="C1116" s="127" t="s">
        <v>2137</v>
      </c>
      <c r="D1116" s="126" t="s">
        <v>175</v>
      </c>
      <c r="E1116" s="128">
        <v>344</v>
      </c>
      <c r="F1116" s="128">
        <v>144</v>
      </c>
      <c r="G1116" s="128">
        <v>106</v>
      </c>
      <c r="H1116" s="128">
        <v>94</v>
      </c>
      <c r="I1116" s="128">
        <v>325</v>
      </c>
      <c r="J1116" s="128">
        <v>138</v>
      </c>
      <c r="K1116" s="128">
        <v>92</v>
      </c>
      <c r="L1116" s="128">
        <v>95</v>
      </c>
      <c r="M1116" s="128">
        <v>345</v>
      </c>
      <c r="N1116" s="128">
        <v>156</v>
      </c>
      <c r="O1116" s="128">
        <v>90</v>
      </c>
      <c r="P1116" s="128">
        <v>99</v>
      </c>
    </row>
    <row r="1117" spans="1:16" x14ac:dyDescent="0.25">
      <c r="A1117" s="126" t="s">
        <v>2127</v>
      </c>
      <c r="B1117" s="127" t="s">
        <v>2128</v>
      </c>
      <c r="C1117" s="127" t="s">
        <v>2138</v>
      </c>
      <c r="D1117" s="126" t="s">
        <v>447</v>
      </c>
      <c r="E1117" s="128">
        <v>1056</v>
      </c>
      <c r="F1117" s="128">
        <v>302</v>
      </c>
      <c r="G1117" s="128">
        <v>428</v>
      </c>
      <c r="H1117" s="128">
        <v>326</v>
      </c>
      <c r="I1117" s="128">
        <v>1067</v>
      </c>
      <c r="J1117" s="128">
        <v>299</v>
      </c>
      <c r="K1117" s="128">
        <v>438</v>
      </c>
      <c r="L1117" s="128">
        <v>330</v>
      </c>
      <c r="M1117" s="128">
        <v>1237</v>
      </c>
      <c r="N1117" s="128">
        <v>446</v>
      </c>
      <c r="O1117" s="128">
        <v>457</v>
      </c>
      <c r="P1117" s="128">
        <v>334</v>
      </c>
    </row>
    <row r="1118" spans="1:16" x14ac:dyDescent="0.25">
      <c r="A1118" s="126" t="s">
        <v>2127</v>
      </c>
      <c r="B1118" s="127" t="s">
        <v>2128</v>
      </c>
      <c r="C1118" s="127" t="s">
        <v>2139</v>
      </c>
      <c r="D1118" s="126" t="s">
        <v>2140</v>
      </c>
      <c r="E1118" s="128">
        <v>35054</v>
      </c>
      <c r="F1118" s="128">
        <v>6980</v>
      </c>
      <c r="G1118" s="128">
        <v>22806</v>
      </c>
      <c r="H1118" s="128">
        <v>5268</v>
      </c>
      <c r="I1118" s="128">
        <v>35113</v>
      </c>
      <c r="J1118" s="128">
        <v>6910</v>
      </c>
      <c r="K1118" s="128">
        <v>22924</v>
      </c>
      <c r="L1118" s="128">
        <v>5279</v>
      </c>
      <c r="M1118" s="128">
        <v>35085</v>
      </c>
      <c r="N1118" s="128">
        <v>7123</v>
      </c>
      <c r="O1118" s="128">
        <v>22719</v>
      </c>
      <c r="P1118" s="128">
        <v>5243</v>
      </c>
    </row>
    <row r="1119" spans="1:16" x14ac:dyDescent="0.25">
      <c r="A1119" s="126" t="s">
        <v>2127</v>
      </c>
      <c r="B1119" s="127" t="s">
        <v>2128</v>
      </c>
      <c r="C1119" s="127" t="s">
        <v>2143</v>
      </c>
      <c r="D1119" s="126" t="s">
        <v>2144</v>
      </c>
      <c r="E1119" s="128">
        <v>3306</v>
      </c>
      <c r="F1119" s="128">
        <v>404</v>
      </c>
      <c r="G1119" s="128">
        <v>2170</v>
      </c>
      <c r="H1119" s="128">
        <v>732</v>
      </c>
      <c r="I1119" s="128">
        <v>3338</v>
      </c>
      <c r="J1119" s="128">
        <v>399</v>
      </c>
      <c r="K1119" s="128">
        <v>2196</v>
      </c>
      <c r="L1119" s="128">
        <v>743</v>
      </c>
      <c r="M1119" s="128">
        <v>3766</v>
      </c>
      <c r="N1119" s="128">
        <v>734</v>
      </c>
      <c r="O1119" s="128">
        <v>2301</v>
      </c>
      <c r="P1119" s="128">
        <v>731</v>
      </c>
    </row>
    <row r="1120" spans="1:16" x14ac:dyDescent="0.25">
      <c r="A1120" s="126" t="s">
        <v>2127</v>
      </c>
      <c r="B1120" s="127" t="s">
        <v>2128</v>
      </c>
      <c r="C1120" s="127" t="s">
        <v>2145</v>
      </c>
      <c r="D1120" s="126" t="s">
        <v>2146</v>
      </c>
      <c r="E1120" s="128">
        <v>3153</v>
      </c>
      <c r="F1120" s="128">
        <v>599</v>
      </c>
      <c r="G1120" s="128">
        <v>1513</v>
      </c>
      <c r="H1120" s="128">
        <v>1041</v>
      </c>
      <c r="I1120" s="128">
        <v>3156</v>
      </c>
      <c r="J1120" s="128">
        <v>645</v>
      </c>
      <c r="K1120" s="128">
        <v>1480</v>
      </c>
      <c r="L1120" s="128">
        <v>1031</v>
      </c>
      <c r="M1120" s="128">
        <v>3417</v>
      </c>
      <c r="N1120" s="128">
        <v>837</v>
      </c>
      <c r="O1120" s="128">
        <v>1502</v>
      </c>
      <c r="P1120" s="128">
        <v>1078</v>
      </c>
    </row>
    <row r="1121" spans="1:16" x14ac:dyDescent="0.25">
      <c r="A1121" s="126" t="s">
        <v>2127</v>
      </c>
      <c r="B1121" s="127" t="s">
        <v>2128</v>
      </c>
      <c r="C1121" s="127" t="s">
        <v>2147</v>
      </c>
      <c r="D1121" s="126" t="s">
        <v>2148</v>
      </c>
      <c r="E1121" s="128">
        <v>1601</v>
      </c>
      <c r="F1121" s="128">
        <v>313</v>
      </c>
      <c r="G1121" s="128">
        <v>875</v>
      </c>
      <c r="H1121" s="128">
        <v>413</v>
      </c>
      <c r="I1121" s="128">
        <v>1566</v>
      </c>
      <c r="J1121" s="128">
        <v>310</v>
      </c>
      <c r="K1121" s="128">
        <v>847</v>
      </c>
      <c r="L1121" s="128">
        <v>409</v>
      </c>
      <c r="M1121" s="128">
        <v>1740</v>
      </c>
      <c r="N1121" s="128">
        <v>459</v>
      </c>
      <c r="O1121" s="128">
        <v>866</v>
      </c>
      <c r="P1121" s="128">
        <v>415</v>
      </c>
    </row>
    <row r="1122" spans="1:16" x14ac:dyDescent="0.25">
      <c r="A1122" s="126" t="s">
        <v>2127</v>
      </c>
      <c r="B1122" s="127" t="s">
        <v>2128</v>
      </c>
      <c r="C1122" s="127" t="s">
        <v>2149</v>
      </c>
      <c r="D1122" s="126" t="s">
        <v>405</v>
      </c>
      <c r="E1122" s="128">
        <v>10242</v>
      </c>
      <c r="F1122" s="128">
        <v>1279</v>
      </c>
      <c r="G1122" s="128">
        <v>6827</v>
      </c>
      <c r="H1122" s="128">
        <v>2136</v>
      </c>
      <c r="I1122" s="128">
        <v>10254</v>
      </c>
      <c r="J1122" s="128">
        <v>1303</v>
      </c>
      <c r="K1122" s="128">
        <v>6774</v>
      </c>
      <c r="L1122" s="128">
        <v>2177</v>
      </c>
      <c r="M1122" s="128">
        <v>10558</v>
      </c>
      <c r="N1122" s="128">
        <v>1568</v>
      </c>
      <c r="O1122" s="128">
        <v>6792</v>
      </c>
      <c r="P1122" s="128">
        <v>2198</v>
      </c>
    </row>
    <row r="1123" spans="1:16" x14ac:dyDescent="0.25">
      <c r="A1123" s="126" t="s">
        <v>2127</v>
      </c>
      <c r="B1123" s="127" t="s">
        <v>2128</v>
      </c>
      <c r="C1123" s="127" t="s">
        <v>2150</v>
      </c>
      <c r="D1123" s="126" t="s">
        <v>2151</v>
      </c>
      <c r="E1123" s="128">
        <v>28028</v>
      </c>
      <c r="F1123" s="128">
        <v>4347</v>
      </c>
      <c r="G1123" s="128">
        <v>17193</v>
      </c>
      <c r="H1123" s="128">
        <v>6488</v>
      </c>
      <c r="I1123" s="128">
        <v>27865</v>
      </c>
      <c r="J1123" s="128">
        <v>4378</v>
      </c>
      <c r="K1123" s="128">
        <v>16989</v>
      </c>
      <c r="L1123" s="128">
        <v>6498</v>
      </c>
      <c r="M1123" s="128">
        <v>27615</v>
      </c>
      <c r="N1123" s="128">
        <v>4441</v>
      </c>
      <c r="O1123" s="128">
        <v>16752</v>
      </c>
      <c r="P1123" s="128">
        <v>6422</v>
      </c>
    </row>
    <row r="1124" spans="1:16" x14ac:dyDescent="0.25">
      <c r="A1124" s="126" t="s">
        <v>2127</v>
      </c>
      <c r="B1124" s="127" t="s">
        <v>2128</v>
      </c>
      <c r="C1124" s="127" t="s">
        <v>2152</v>
      </c>
      <c r="D1124" s="127" t="s">
        <v>2153</v>
      </c>
      <c r="E1124" s="128">
        <v>2221</v>
      </c>
      <c r="F1124" s="128">
        <v>566</v>
      </c>
      <c r="G1124" s="128">
        <v>1099</v>
      </c>
      <c r="H1124" s="128">
        <v>556</v>
      </c>
      <c r="I1124" s="128">
        <v>2222</v>
      </c>
      <c r="J1124" s="128">
        <v>558</v>
      </c>
      <c r="K1124" s="128">
        <v>1105</v>
      </c>
      <c r="L1124" s="128">
        <v>559</v>
      </c>
      <c r="M1124" s="128">
        <v>2605</v>
      </c>
      <c r="N1124" s="128">
        <v>984</v>
      </c>
      <c r="O1124" s="128">
        <v>1113</v>
      </c>
      <c r="P1124" s="128">
        <v>508</v>
      </c>
    </row>
    <row r="1125" spans="1:16" x14ac:dyDescent="0.25">
      <c r="A1125" s="126" t="s">
        <v>2127</v>
      </c>
      <c r="B1125" s="127" t="s">
        <v>2128</v>
      </c>
      <c r="C1125" s="127" t="s">
        <v>2154</v>
      </c>
      <c r="D1125" s="126" t="s">
        <v>2155</v>
      </c>
      <c r="E1125" s="128">
        <v>290</v>
      </c>
      <c r="F1125" s="128">
        <v>182</v>
      </c>
      <c r="G1125" s="128">
        <v>44</v>
      </c>
      <c r="H1125" s="128">
        <v>64</v>
      </c>
      <c r="I1125" s="128">
        <v>290</v>
      </c>
      <c r="J1125" s="128">
        <v>180</v>
      </c>
      <c r="K1125" s="128">
        <v>44</v>
      </c>
      <c r="L1125" s="128">
        <v>66</v>
      </c>
      <c r="M1125" s="128">
        <v>363</v>
      </c>
      <c r="N1125" s="128">
        <v>256</v>
      </c>
      <c r="O1125" s="128">
        <v>42</v>
      </c>
      <c r="P1125" s="128">
        <v>65</v>
      </c>
    </row>
    <row r="1126" spans="1:16" x14ac:dyDescent="0.25">
      <c r="A1126" s="126" t="s">
        <v>2127</v>
      </c>
      <c r="B1126" s="127" t="s">
        <v>2128</v>
      </c>
      <c r="C1126" s="127" t="s">
        <v>2156</v>
      </c>
      <c r="D1126" s="126" t="s">
        <v>2157</v>
      </c>
      <c r="E1126" s="128">
        <v>341</v>
      </c>
      <c r="F1126" s="128">
        <v>150</v>
      </c>
      <c r="G1126" s="128">
        <v>70</v>
      </c>
      <c r="H1126" s="128">
        <v>121</v>
      </c>
      <c r="I1126" s="128">
        <v>351</v>
      </c>
      <c r="J1126" s="128">
        <v>147</v>
      </c>
      <c r="K1126" s="128">
        <v>84</v>
      </c>
      <c r="L1126" s="128">
        <v>120</v>
      </c>
      <c r="M1126" s="128">
        <v>449</v>
      </c>
      <c r="N1126" s="128">
        <v>207</v>
      </c>
      <c r="O1126" s="128">
        <v>128</v>
      </c>
      <c r="P1126" s="128">
        <v>114</v>
      </c>
    </row>
    <row r="1127" spans="1:16" x14ac:dyDescent="0.25">
      <c r="A1127" s="126" t="s">
        <v>2127</v>
      </c>
      <c r="B1127" s="127" t="s">
        <v>2128</v>
      </c>
      <c r="C1127" s="127" t="s">
        <v>2158</v>
      </c>
      <c r="D1127" s="127" t="s">
        <v>2159</v>
      </c>
      <c r="E1127" s="128">
        <v>4462</v>
      </c>
      <c r="F1127" s="128">
        <v>699</v>
      </c>
      <c r="G1127" s="128">
        <v>2505</v>
      </c>
      <c r="H1127" s="128">
        <v>1258</v>
      </c>
      <c r="I1127" s="128">
        <v>4526</v>
      </c>
      <c r="J1127" s="128">
        <v>719</v>
      </c>
      <c r="K1127" s="128">
        <v>2533</v>
      </c>
      <c r="L1127" s="128">
        <v>1274</v>
      </c>
      <c r="M1127" s="128">
        <v>4884</v>
      </c>
      <c r="N1127" s="128">
        <v>1064</v>
      </c>
      <c r="O1127" s="128">
        <v>2559</v>
      </c>
      <c r="P1127" s="128">
        <v>1261</v>
      </c>
    </row>
    <row r="1128" spans="1:16" x14ac:dyDescent="0.25">
      <c r="A1128" s="126" t="s">
        <v>2127</v>
      </c>
      <c r="B1128" s="127" t="s">
        <v>2128</v>
      </c>
      <c r="C1128" s="127" t="s">
        <v>2160</v>
      </c>
      <c r="D1128" s="126" t="s">
        <v>2161</v>
      </c>
      <c r="E1128" s="128">
        <v>962</v>
      </c>
      <c r="F1128" s="128">
        <v>216</v>
      </c>
      <c r="G1128" s="128">
        <v>525</v>
      </c>
      <c r="H1128" s="128">
        <v>221</v>
      </c>
      <c r="I1128" s="128">
        <v>966</v>
      </c>
      <c r="J1128" s="128">
        <v>215</v>
      </c>
      <c r="K1128" s="128">
        <v>534</v>
      </c>
      <c r="L1128" s="128">
        <v>217</v>
      </c>
      <c r="M1128" s="128">
        <v>1135</v>
      </c>
      <c r="N1128" s="128">
        <v>346</v>
      </c>
      <c r="O1128" s="128">
        <v>569</v>
      </c>
      <c r="P1128" s="128">
        <v>220</v>
      </c>
    </row>
    <row r="1129" spans="1:16" x14ac:dyDescent="0.25">
      <c r="A1129" s="126" t="s">
        <v>2127</v>
      </c>
      <c r="B1129" s="127" t="s">
        <v>2128</v>
      </c>
      <c r="C1129" s="127" t="s">
        <v>2162</v>
      </c>
      <c r="D1129" s="126" t="s">
        <v>2163</v>
      </c>
      <c r="E1129" s="128">
        <v>4721</v>
      </c>
      <c r="F1129" s="128">
        <v>773</v>
      </c>
      <c r="G1129" s="128">
        <v>2737</v>
      </c>
      <c r="H1129" s="128">
        <v>1211</v>
      </c>
      <c r="I1129" s="128">
        <v>4606</v>
      </c>
      <c r="J1129" s="128">
        <v>766</v>
      </c>
      <c r="K1129" s="128">
        <v>2628</v>
      </c>
      <c r="L1129" s="128">
        <v>1212</v>
      </c>
      <c r="M1129" s="128">
        <v>4653</v>
      </c>
      <c r="N1129" s="128">
        <v>809</v>
      </c>
      <c r="O1129" s="128">
        <v>2666</v>
      </c>
      <c r="P1129" s="128">
        <v>1178</v>
      </c>
    </row>
    <row r="1130" spans="1:16" x14ac:dyDescent="0.25">
      <c r="A1130" s="126" t="s">
        <v>2127</v>
      </c>
      <c r="B1130" s="127" t="s">
        <v>2128</v>
      </c>
      <c r="C1130" s="127" t="s">
        <v>2164</v>
      </c>
      <c r="D1130" s="126" t="s">
        <v>2165</v>
      </c>
      <c r="E1130" s="128">
        <v>2483</v>
      </c>
      <c r="F1130" s="128">
        <v>428</v>
      </c>
      <c r="G1130" s="128">
        <v>1466</v>
      </c>
      <c r="H1130" s="128">
        <v>589</v>
      </c>
      <c r="I1130" s="128">
        <v>2511</v>
      </c>
      <c r="J1130" s="128">
        <v>416</v>
      </c>
      <c r="K1130" s="128">
        <v>1504</v>
      </c>
      <c r="L1130" s="128">
        <v>591</v>
      </c>
      <c r="M1130" s="128">
        <v>2597</v>
      </c>
      <c r="N1130" s="128">
        <v>426</v>
      </c>
      <c r="O1130" s="128">
        <v>1565</v>
      </c>
      <c r="P1130" s="128">
        <v>606</v>
      </c>
    </row>
    <row r="1131" spans="1:16" x14ac:dyDescent="0.25">
      <c r="A1131" s="126" t="s">
        <v>2127</v>
      </c>
      <c r="B1131" s="127" t="s">
        <v>2128</v>
      </c>
      <c r="C1131" s="127" t="s">
        <v>2166</v>
      </c>
      <c r="D1131" s="126" t="s">
        <v>2167</v>
      </c>
      <c r="E1131" s="128">
        <v>4294</v>
      </c>
      <c r="F1131" s="128">
        <v>500</v>
      </c>
      <c r="G1131" s="128">
        <v>3138</v>
      </c>
      <c r="H1131" s="128">
        <v>656</v>
      </c>
      <c r="I1131" s="128">
        <v>4412</v>
      </c>
      <c r="J1131" s="128">
        <v>524</v>
      </c>
      <c r="K1131" s="128">
        <v>3226</v>
      </c>
      <c r="L1131" s="128">
        <v>662</v>
      </c>
      <c r="M1131" s="128">
        <v>4709</v>
      </c>
      <c r="N1131" s="128">
        <v>844</v>
      </c>
      <c r="O1131" s="128">
        <v>3226</v>
      </c>
      <c r="P1131" s="128">
        <v>639</v>
      </c>
    </row>
    <row r="1132" spans="1:16" x14ac:dyDescent="0.25">
      <c r="A1132" s="126" t="s">
        <v>2127</v>
      </c>
      <c r="B1132" s="127" t="s">
        <v>2128</v>
      </c>
      <c r="C1132" s="127" t="s">
        <v>2141</v>
      </c>
      <c r="D1132" s="126" t="s">
        <v>2142</v>
      </c>
      <c r="E1132" s="128">
        <v>26773</v>
      </c>
      <c r="F1132" s="128">
        <v>3281</v>
      </c>
      <c r="G1132" s="128">
        <v>17511</v>
      </c>
      <c r="H1132" s="128">
        <v>5981</v>
      </c>
      <c r="I1132" s="128">
        <v>26307</v>
      </c>
      <c r="J1132" s="128">
        <v>2996</v>
      </c>
      <c r="K1132" s="128">
        <v>17336</v>
      </c>
      <c r="L1132" s="128">
        <v>5975</v>
      </c>
      <c r="M1132" s="128">
        <v>26653</v>
      </c>
      <c r="N1132" s="128">
        <v>3356</v>
      </c>
      <c r="O1132" s="128">
        <v>17317</v>
      </c>
      <c r="P1132" s="128">
        <v>5980</v>
      </c>
    </row>
    <row r="1133" spans="1:16" x14ac:dyDescent="0.25">
      <c r="A1133" s="126" t="s">
        <v>2127</v>
      </c>
      <c r="B1133" s="127" t="s">
        <v>2128</v>
      </c>
      <c r="C1133" s="127" t="s">
        <v>2168</v>
      </c>
      <c r="D1133" s="126" t="s">
        <v>2169</v>
      </c>
      <c r="E1133" s="128">
        <v>15300</v>
      </c>
      <c r="F1133" s="128">
        <v>2412</v>
      </c>
      <c r="G1133" s="128">
        <v>8136</v>
      </c>
      <c r="H1133" s="128">
        <v>4752</v>
      </c>
      <c r="I1133" s="128">
        <v>15316</v>
      </c>
      <c r="J1133" s="128">
        <v>2458</v>
      </c>
      <c r="K1133" s="128">
        <v>8078</v>
      </c>
      <c r="L1133" s="128">
        <v>4780</v>
      </c>
      <c r="M1133" s="128">
        <v>15115</v>
      </c>
      <c r="N1133" s="128">
        <v>2437</v>
      </c>
      <c r="O1133" s="128">
        <v>7952</v>
      </c>
      <c r="P1133" s="128">
        <v>4726</v>
      </c>
    </row>
    <row r="1134" spans="1:16" x14ac:dyDescent="0.25">
      <c r="A1134" s="126" t="s">
        <v>2127</v>
      </c>
      <c r="B1134" s="127" t="s">
        <v>2128</v>
      </c>
      <c r="C1134" s="127" t="s">
        <v>2170</v>
      </c>
      <c r="D1134" s="126" t="s">
        <v>2171</v>
      </c>
      <c r="E1134" s="128">
        <v>803</v>
      </c>
      <c r="F1134" s="128">
        <v>232</v>
      </c>
      <c r="G1134" s="128">
        <v>307</v>
      </c>
      <c r="H1134" s="128">
        <v>264</v>
      </c>
      <c r="I1134" s="128">
        <v>807</v>
      </c>
      <c r="J1134" s="128">
        <v>232</v>
      </c>
      <c r="K1134" s="128">
        <v>303</v>
      </c>
      <c r="L1134" s="128">
        <v>272</v>
      </c>
      <c r="M1134" s="128">
        <v>894</v>
      </c>
      <c r="N1134" s="128">
        <v>311</v>
      </c>
      <c r="O1134" s="128">
        <v>315</v>
      </c>
      <c r="P1134" s="128">
        <v>268</v>
      </c>
    </row>
    <row r="1135" spans="1:16" x14ac:dyDescent="0.25">
      <c r="A1135" s="126" t="s">
        <v>2127</v>
      </c>
      <c r="B1135" s="127" t="s">
        <v>2128</v>
      </c>
      <c r="C1135" s="127" t="s">
        <v>2172</v>
      </c>
      <c r="D1135" s="126" t="s">
        <v>277</v>
      </c>
      <c r="E1135" s="128">
        <v>3473</v>
      </c>
      <c r="F1135" s="128">
        <v>594</v>
      </c>
      <c r="G1135" s="128">
        <v>1877</v>
      </c>
      <c r="H1135" s="128">
        <v>1002</v>
      </c>
      <c r="I1135" s="128">
        <v>3589</v>
      </c>
      <c r="J1135" s="128">
        <v>671</v>
      </c>
      <c r="K1135" s="128">
        <v>1927</v>
      </c>
      <c r="L1135" s="128">
        <v>991</v>
      </c>
      <c r="M1135" s="128">
        <v>3685</v>
      </c>
      <c r="N1135" s="128">
        <v>840</v>
      </c>
      <c r="O1135" s="128">
        <v>1855</v>
      </c>
      <c r="P1135" s="128">
        <v>990</v>
      </c>
    </row>
    <row r="1136" spans="1:16" x14ac:dyDescent="0.25">
      <c r="A1136" s="126" t="s">
        <v>2127</v>
      </c>
      <c r="B1136" s="127" t="s">
        <v>2128</v>
      </c>
      <c r="C1136" s="127" t="s">
        <v>2173</v>
      </c>
      <c r="D1136" s="126" t="s">
        <v>635</v>
      </c>
      <c r="E1136" s="128">
        <v>1214</v>
      </c>
      <c r="F1136" s="128">
        <v>244</v>
      </c>
      <c r="G1136" s="128">
        <v>644</v>
      </c>
      <c r="H1136" s="128">
        <v>326</v>
      </c>
      <c r="I1136" s="128">
        <v>1137</v>
      </c>
      <c r="J1136" s="128">
        <v>241</v>
      </c>
      <c r="K1136" s="128">
        <v>567</v>
      </c>
      <c r="L1136" s="128">
        <v>329</v>
      </c>
      <c r="M1136" s="128">
        <v>1311</v>
      </c>
      <c r="N1136" s="128">
        <v>458</v>
      </c>
      <c r="O1136" s="128">
        <v>529</v>
      </c>
      <c r="P1136" s="128">
        <v>324</v>
      </c>
    </row>
    <row r="1137" spans="1:16" x14ac:dyDescent="0.25">
      <c r="A1137" s="126" t="s">
        <v>2127</v>
      </c>
      <c r="B1137" s="127" t="s">
        <v>2128</v>
      </c>
      <c r="C1137" s="126" t="s">
        <v>2174</v>
      </c>
      <c r="D1137" s="126" t="s">
        <v>2175</v>
      </c>
      <c r="E1137" s="128">
        <v>855</v>
      </c>
      <c r="F1137" s="128">
        <v>221</v>
      </c>
      <c r="G1137" s="128">
        <v>496</v>
      </c>
      <c r="H1137" s="128">
        <v>138</v>
      </c>
      <c r="I1137" s="128">
        <v>851</v>
      </c>
      <c r="J1137" s="128">
        <v>218</v>
      </c>
      <c r="K1137" s="128">
        <v>490</v>
      </c>
      <c r="L1137" s="128">
        <v>143</v>
      </c>
      <c r="M1137" s="126">
        <v>959</v>
      </c>
      <c r="N1137" s="126">
        <v>308</v>
      </c>
      <c r="O1137" s="126">
        <v>503</v>
      </c>
      <c r="P1137" s="126">
        <v>148</v>
      </c>
    </row>
    <row r="1138" spans="1:16" x14ac:dyDescent="0.25">
      <c r="A1138" s="126" t="s">
        <v>2127</v>
      </c>
      <c r="B1138" s="127" t="s">
        <v>2128</v>
      </c>
      <c r="C1138" s="127" t="s">
        <v>2176</v>
      </c>
      <c r="D1138" s="126" t="s">
        <v>2177</v>
      </c>
      <c r="E1138" s="128">
        <v>67577</v>
      </c>
      <c r="F1138" s="128">
        <v>6802</v>
      </c>
      <c r="G1138" s="128">
        <v>45397</v>
      </c>
      <c r="H1138" s="128">
        <v>15378</v>
      </c>
      <c r="I1138" s="128">
        <v>66943</v>
      </c>
      <c r="J1138" s="128">
        <v>6719</v>
      </c>
      <c r="K1138" s="128">
        <v>44882</v>
      </c>
      <c r="L1138" s="128">
        <v>15342</v>
      </c>
      <c r="M1138" s="128">
        <v>67140</v>
      </c>
      <c r="N1138" s="149">
        <v>7058</v>
      </c>
      <c r="O1138" s="128">
        <v>44910</v>
      </c>
      <c r="P1138" s="128">
        <v>15172</v>
      </c>
    </row>
    <row r="1139" spans="1:16" x14ac:dyDescent="0.25">
      <c r="A1139" s="126" t="s">
        <v>2127</v>
      </c>
      <c r="B1139" s="127" t="s">
        <v>2128</v>
      </c>
      <c r="C1139" s="127" t="s">
        <v>2178</v>
      </c>
      <c r="D1139" s="127" t="s">
        <v>2179</v>
      </c>
      <c r="E1139" s="128">
        <v>3444</v>
      </c>
      <c r="F1139" s="128">
        <v>689</v>
      </c>
      <c r="G1139" s="128">
        <v>1931</v>
      </c>
      <c r="H1139" s="128">
        <v>824</v>
      </c>
      <c r="I1139" s="128">
        <v>3353</v>
      </c>
      <c r="J1139" s="128">
        <v>697</v>
      </c>
      <c r="K1139" s="128">
        <v>1805</v>
      </c>
      <c r="L1139" s="128">
        <v>851</v>
      </c>
      <c r="M1139" s="128">
        <v>3980</v>
      </c>
      <c r="N1139" s="149">
        <v>1244</v>
      </c>
      <c r="O1139" s="128">
        <v>1856</v>
      </c>
      <c r="P1139" s="128">
        <v>880</v>
      </c>
    </row>
    <row r="1140" spans="1:16" x14ac:dyDescent="0.25">
      <c r="A1140" s="126" t="s">
        <v>2127</v>
      </c>
      <c r="B1140" s="127" t="s">
        <v>2128</v>
      </c>
      <c r="C1140" s="127" t="s">
        <v>2180</v>
      </c>
      <c r="D1140" s="126" t="s">
        <v>1561</v>
      </c>
      <c r="E1140" s="128">
        <v>1358</v>
      </c>
      <c r="F1140" s="128">
        <v>319</v>
      </c>
      <c r="G1140" s="128">
        <v>671</v>
      </c>
      <c r="H1140" s="128">
        <v>368</v>
      </c>
      <c r="I1140" s="128">
        <v>1380</v>
      </c>
      <c r="J1140" s="128">
        <v>315</v>
      </c>
      <c r="K1140" s="128">
        <v>684</v>
      </c>
      <c r="L1140" s="128">
        <v>381</v>
      </c>
      <c r="M1140" s="128">
        <v>1632</v>
      </c>
      <c r="N1140" s="149">
        <v>596</v>
      </c>
      <c r="O1140" s="128">
        <v>671</v>
      </c>
      <c r="P1140" s="128">
        <v>365</v>
      </c>
    </row>
    <row r="1141" spans="1:16" x14ac:dyDescent="0.25">
      <c r="A1141" s="145" t="s">
        <v>2127</v>
      </c>
      <c r="B1141" s="127" t="s">
        <v>2128</v>
      </c>
      <c r="C1141" s="127" t="s">
        <v>2181</v>
      </c>
      <c r="D1141" s="127" t="s">
        <v>2182</v>
      </c>
      <c r="E1141" s="128">
        <v>1112</v>
      </c>
      <c r="F1141" s="128">
        <v>328</v>
      </c>
      <c r="G1141" s="128">
        <v>545</v>
      </c>
      <c r="H1141" s="128">
        <v>239</v>
      </c>
      <c r="I1141" s="128">
        <v>1129</v>
      </c>
      <c r="J1141" s="128">
        <v>323</v>
      </c>
      <c r="K1141" s="128">
        <v>565</v>
      </c>
      <c r="L1141" s="128">
        <v>241</v>
      </c>
      <c r="M1141" s="128">
        <v>1314</v>
      </c>
      <c r="N1141" s="149">
        <v>485</v>
      </c>
      <c r="O1141" s="128">
        <v>588</v>
      </c>
      <c r="P1141" s="128">
        <v>241</v>
      </c>
    </row>
    <row r="1142" spans="1:16" x14ac:dyDescent="0.25">
      <c r="A1142" s="145" t="s">
        <v>2127</v>
      </c>
      <c r="B1142" s="127" t="s">
        <v>2128</v>
      </c>
      <c r="C1142" s="127" t="s">
        <v>2183</v>
      </c>
      <c r="D1142" s="127" t="s">
        <v>2184</v>
      </c>
      <c r="E1142" s="128">
        <v>4533</v>
      </c>
      <c r="F1142" s="128">
        <v>1288</v>
      </c>
      <c r="G1142" s="128">
        <v>2111</v>
      </c>
      <c r="H1142" s="128">
        <v>1134</v>
      </c>
      <c r="I1142" s="128">
        <v>4630</v>
      </c>
      <c r="J1142" s="128">
        <v>1243</v>
      </c>
      <c r="K1142" s="128">
        <v>2244</v>
      </c>
      <c r="L1142" s="128">
        <v>1143</v>
      </c>
      <c r="M1142" s="128">
        <v>4463</v>
      </c>
      <c r="N1142" s="149">
        <v>1122</v>
      </c>
      <c r="O1142" s="128">
        <v>2219</v>
      </c>
      <c r="P1142" s="128">
        <v>1122</v>
      </c>
    </row>
    <row r="1143" spans="1:16" x14ac:dyDescent="0.25">
      <c r="A1143" s="148" t="s">
        <v>2127</v>
      </c>
      <c r="B1143" s="127" t="s">
        <v>2128</v>
      </c>
      <c r="C1143" s="127" t="s">
        <v>2185</v>
      </c>
      <c r="D1143" s="127" t="s">
        <v>2025</v>
      </c>
      <c r="E1143" s="128">
        <v>1446</v>
      </c>
      <c r="F1143" s="128">
        <v>253</v>
      </c>
      <c r="G1143" s="128">
        <v>888</v>
      </c>
      <c r="H1143" s="128">
        <v>305</v>
      </c>
      <c r="I1143" s="128">
        <v>1458</v>
      </c>
      <c r="J1143" s="128">
        <v>256</v>
      </c>
      <c r="K1143" s="128">
        <v>894</v>
      </c>
      <c r="L1143" s="128">
        <v>308</v>
      </c>
      <c r="M1143" s="128">
        <v>1699</v>
      </c>
      <c r="N1143" s="149">
        <v>493</v>
      </c>
      <c r="O1143" s="128">
        <v>884</v>
      </c>
      <c r="P1143" s="128">
        <v>322</v>
      </c>
    </row>
    <row r="1144" spans="1:16" x14ac:dyDescent="0.25">
      <c r="A1144" s="145" t="s">
        <v>2127</v>
      </c>
      <c r="B1144" s="127" t="s">
        <v>2128</v>
      </c>
      <c r="C1144" s="127" t="s">
        <v>2129</v>
      </c>
      <c r="D1144" s="127" t="s">
        <v>2130</v>
      </c>
      <c r="E1144" s="128">
        <v>943298</v>
      </c>
      <c r="F1144" s="128">
        <v>99529</v>
      </c>
      <c r="G1144" s="128">
        <v>703001</v>
      </c>
      <c r="H1144" s="128">
        <v>140768</v>
      </c>
      <c r="I1144" s="128">
        <v>939009</v>
      </c>
      <c r="J1144" s="128">
        <v>101946</v>
      </c>
      <c r="K1144" s="128">
        <v>697461</v>
      </c>
      <c r="L1144" s="128">
        <v>139602</v>
      </c>
      <c r="M1144" s="128">
        <v>924728</v>
      </c>
      <c r="N1144" s="149">
        <v>103607</v>
      </c>
      <c r="O1144" s="128">
        <v>684273</v>
      </c>
      <c r="P1144" s="128">
        <v>136848</v>
      </c>
    </row>
    <row r="1145" spans="1:16" x14ac:dyDescent="0.25">
      <c r="A1145" s="145" t="s">
        <v>2127</v>
      </c>
      <c r="B1145" s="127" t="s">
        <v>2128</v>
      </c>
      <c r="C1145" s="127" t="s">
        <v>2186</v>
      </c>
      <c r="D1145" s="127" t="s">
        <v>2187</v>
      </c>
      <c r="E1145" s="128">
        <v>3589</v>
      </c>
      <c r="F1145" s="128">
        <v>604</v>
      </c>
      <c r="G1145" s="128">
        <v>1996</v>
      </c>
      <c r="H1145" s="128">
        <v>989</v>
      </c>
      <c r="I1145" s="128">
        <v>3565</v>
      </c>
      <c r="J1145" s="128">
        <v>575</v>
      </c>
      <c r="K1145" s="128">
        <v>2000</v>
      </c>
      <c r="L1145" s="128">
        <v>990</v>
      </c>
      <c r="M1145" s="128">
        <v>3849</v>
      </c>
      <c r="N1145" s="149">
        <v>817</v>
      </c>
      <c r="O1145" s="128">
        <v>2048</v>
      </c>
      <c r="P1145" s="128">
        <v>984</v>
      </c>
    </row>
    <row r="1146" spans="1:16" x14ac:dyDescent="0.25">
      <c r="A1146" s="145" t="s">
        <v>2127</v>
      </c>
      <c r="B1146" s="127" t="s">
        <v>2128</v>
      </c>
      <c r="C1146" s="127" t="s">
        <v>2188</v>
      </c>
      <c r="D1146" s="127" t="s">
        <v>2189</v>
      </c>
      <c r="E1146" s="128">
        <v>791</v>
      </c>
      <c r="F1146" s="128">
        <v>302</v>
      </c>
      <c r="G1146" s="128">
        <v>237</v>
      </c>
      <c r="H1146" s="128">
        <v>252</v>
      </c>
      <c r="I1146" s="128">
        <v>794</v>
      </c>
      <c r="J1146" s="128">
        <v>294</v>
      </c>
      <c r="K1146" s="128">
        <v>244</v>
      </c>
      <c r="L1146" s="128">
        <v>256</v>
      </c>
      <c r="M1146" s="128">
        <v>866</v>
      </c>
      <c r="N1146" s="149">
        <v>367</v>
      </c>
      <c r="O1146" s="128">
        <v>238</v>
      </c>
      <c r="P1146" s="128">
        <v>261</v>
      </c>
    </row>
    <row r="1147" spans="1:16" x14ac:dyDescent="0.25">
      <c r="A1147" s="145" t="s">
        <v>2127</v>
      </c>
      <c r="B1147" s="127" t="s">
        <v>2128</v>
      </c>
      <c r="C1147" s="127" t="s">
        <v>2190</v>
      </c>
      <c r="D1147" s="127" t="s">
        <v>2191</v>
      </c>
      <c r="E1147" s="128">
        <v>1037</v>
      </c>
      <c r="F1147" s="128">
        <v>321</v>
      </c>
      <c r="G1147" s="128">
        <v>398</v>
      </c>
      <c r="H1147" s="128">
        <v>318</v>
      </c>
      <c r="I1147" s="128">
        <v>1023</v>
      </c>
      <c r="J1147" s="128">
        <v>322</v>
      </c>
      <c r="K1147" s="128">
        <v>390</v>
      </c>
      <c r="L1147" s="128">
        <v>311</v>
      </c>
      <c r="M1147" s="128">
        <v>1229</v>
      </c>
      <c r="N1147" s="149">
        <v>513</v>
      </c>
      <c r="O1147" s="128">
        <v>393</v>
      </c>
      <c r="P1147" s="128">
        <v>323</v>
      </c>
    </row>
    <row r="1148" spans="1:16" x14ac:dyDescent="0.25">
      <c r="A1148" s="145" t="s">
        <v>2127</v>
      </c>
      <c r="B1148" s="127" t="s">
        <v>2128</v>
      </c>
      <c r="C1148" s="127" t="s">
        <v>2192</v>
      </c>
      <c r="D1148" s="127" t="s">
        <v>2193</v>
      </c>
      <c r="E1148" s="128">
        <v>39062</v>
      </c>
      <c r="F1148" s="128">
        <v>5858</v>
      </c>
      <c r="G1148" s="128">
        <v>24040</v>
      </c>
      <c r="H1148" s="128">
        <v>9164</v>
      </c>
      <c r="I1148" s="128">
        <v>40413</v>
      </c>
      <c r="J1148" s="128">
        <v>7207</v>
      </c>
      <c r="K1148" s="128">
        <v>24096</v>
      </c>
      <c r="L1148" s="128">
        <v>9110</v>
      </c>
      <c r="M1148" s="128">
        <v>41701</v>
      </c>
      <c r="N1148" s="149">
        <v>8721</v>
      </c>
      <c r="O1148" s="128">
        <v>23950</v>
      </c>
      <c r="P1148" s="128">
        <v>9030</v>
      </c>
    </row>
    <row r="1149" spans="1:16" x14ac:dyDescent="0.25">
      <c r="A1149" s="145" t="s">
        <v>2127</v>
      </c>
      <c r="B1149" s="127" t="s">
        <v>2128</v>
      </c>
      <c r="C1149" s="127" t="s">
        <v>2194</v>
      </c>
      <c r="D1149" s="127" t="s">
        <v>2195</v>
      </c>
      <c r="E1149" s="128">
        <v>359</v>
      </c>
      <c r="F1149" s="128">
        <v>130</v>
      </c>
      <c r="G1149" s="128">
        <v>138</v>
      </c>
      <c r="H1149" s="128">
        <v>91</v>
      </c>
      <c r="I1149" s="128">
        <v>361</v>
      </c>
      <c r="J1149" s="128">
        <v>130</v>
      </c>
      <c r="K1149" s="128">
        <v>134</v>
      </c>
      <c r="L1149" s="128">
        <v>97</v>
      </c>
      <c r="M1149" s="128">
        <v>417</v>
      </c>
      <c r="N1149" s="149">
        <v>156</v>
      </c>
      <c r="O1149" s="128">
        <v>152</v>
      </c>
      <c r="P1149" s="128">
        <v>109</v>
      </c>
    </row>
    <row r="1150" spans="1:16" x14ac:dyDescent="0.25">
      <c r="A1150" s="145" t="s">
        <v>2127</v>
      </c>
      <c r="B1150" s="127" t="s">
        <v>2128</v>
      </c>
      <c r="C1150" s="127" t="s">
        <v>2196</v>
      </c>
      <c r="D1150" s="127" t="s">
        <v>2197</v>
      </c>
      <c r="E1150" s="128">
        <v>911</v>
      </c>
      <c r="F1150" s="128">
        <v>184</v>
      </c>
      <c r="G1150" s="128">
        <v>375</v>
      </c>
      <c r="H1150" s="128">
        <v>352</v>
      </c>
      <c r="I1150" s="128">
        <v>928</v>
      </c>
      <c r="J1150" s="128">
        <v>181</v>
      </c>
      <c r="K1150" s="128">
        <v>401</v>
      </c>
      <c r="L1150" s="128">
        <v>346</v>
      </c>
      <c r="M1150" s="128">
        <v>894</v>
      </c>
      <c r="N1150" s="149">
        <v>173</v>
      </c>
      <c r="O1150" s="128">
        <v>375</v>
      </c>
      <c r="P1150" s="128">
        <v>346</v>
      </c>
    </row>
    <row r="1151" spans="1:16" x14ac:dyDescent="0.25">
      <c r="A1151" s="145" t="s">
        <v>2127</v>
      </c>
      <c r="B1151" s="127" t="s">
        <v>2128</v>
      </c>
      <c r="C1151" s="127" t="s">
        <v>2198</v>
      </c>
      <c r="D1151" s="127" t="s">
        <v>2199</v>
      </c>
      <c r="E1151" s="128">
        <v>812</v>
      </c>
      <c r="F1151" s="128">
        <v>180</v>
      </c>
      <c r="G1151" s="128">
        <v>377</v>
      </c>
      <c r="H1151" s="128">
        <v>255</v>
      </c>
      <c r="I1151" s="128">
        <v>810</v>
      </c>
      <c r="J1151" s="128">
        <v>177</v>
      </c>
      <c r="K1151" s="128">
        <v>380</v>
      </c>
      <c r="L1151" s="128">
        <v>253</v>
      </c>
      <c r="M1151" s="128">
        <v>971</v>
      </c>
      <c r="N1151" s="149">
        <v>332</v>
      </c>
      <c r="O1151" s="128">
        <v>380</v>
      </c>
      <c r="P1151" s="128">
        <v>259</v>
      </c>
    </row>
    <row r="1152" spans="1:16" x14ac:dyDescent="0.25">
      <c r="A1152" s="145" t="s">
        <v>2127</v>
      </c>
      <c r="B1152" s="127" t="s">
        <v>2128</v>
      </c>
      <c r="C1152" s="127" t="s">
        <v>2200</v>
      </c>
      <c r="D1152" s="127" t="s">
        <v>2201</v>
      </c>
      <c r="E1152" s="128">
        <v>1220</v>
      </c>
      <c r="F1152" s="128">
        <v>259</v>
      </c>
      <c r="G1152" s="128">
        <v>597</v>
      </c>
      <c r="H1152" s="128">
        <v>364</v>
      </c>
      <c r="I1152" s="128">
        <v>1234</v>
      </c>
      <c r="J1152" s="128">
        <v>255</v>
      </c>
      <c r="K1152" s="128">
        <v>598</v>
      </c>
      <c r="L1152" s="128">
        <v>381</v>
      </c>
      <c r="M1152" s="128">
        <v>1312</v>
      </c>
      <c r="N1152" s="149">
        <v>309</v>
      </c>
      <c r="O1152" s="128">
        <v>611</v>
      </c>
      <c r="P1152" s="128">
        <v>392</v>
      </c>
    </row>
    <row r="1153" spans="1:16" x14ac:dyDescent="0.25">
      <c r="A1153" s="145" t="s">
        <v>2127</v>
      </c>
      <c r="B1153" s="127" t="s">
        <v>2128</v>
      </c>
      <c r="C1153" s="127" t="s">
        <v>2202</v>
      </c>
      <c r="D1153" s="127" t="s">
        <v>2203</v>
      </c>
      <c r="E1153" s="128">
        <v>36909</v>
      </c>
      <c r="F1153" s="128">
        <v>2327</v>
      </c>
      <c r="G1153" s="128">
        <v>30354</v>
      </c>
      <c r="H1153" s="128">
        <v>4228</v>
      </c>
      <c r="I1153" s="128">
        <v>36789</v>
      </c>
      <c r="J1153" s="128">
        <v>2364</v>
      </c>
      <c r="K1153" s="128">
        <v>30158</v>
      </c>
      <c r="L1153" s="128">
        <v>4267</v>
      </c>
      <c r="M1153" s="128">
        <v>36559</v>
      </c>
      <c r="N1153" s="149">
        <v>2301</v>
      </c>
      <c r="O1153" s="128">
        <v>29924</v>
      </c>
      <c r="P1153" s="128">
        <v>4334</v>
      </c>
    </row>
    <row r="1154" spans="1:16" x14ac:dyDescent="0.25">
      <c r="A1154" s="145" t="s">
        <v>2127</v>
      </c>
      <c r="B1154" s="127" t="s">
        <v>2128</v>
      </c>
      <c r="C1154" s="127" t="s">
        <v>2204</v>
      </c>
      <c r="D1154" s="127" t="s">
        <v>2205</v>
      </c>
      <c r="E1154" s="128">
        <v>5544</v>
      </c>
      <c r="F1154" s="128">
        <v>1138</v>
      </c>
      <c r="G1154" s="128">
        <v>3407</v>
      </c>
      <c r="H1154" s="128">
        <v>999</v>
      </c>
      <c r="I1154" s="128">
        <v>5653</v>
      </c>
      <c r="J1154" s="128">
        <v>1147</v>
      </c>
      <c r="K1154" s="128">
        <v>3496</v>
      </c>
      <c r="L1154" s="128">
        <v>1010</v>
      </c>
      <c r="M1154" s="128">
        <v>6416</v>
      </c>
      <c r="N1154" s="149">
        <v>1656</v>
      </c>
      <c r="O1154" s="128">
        <v>3749</v>
      </c>
      <c r="P1154" s="128">
        <v>1011</v>
      </c>
    </row>
    <row r="1155" spans="1:16" x14ac:dyDescent="0.25">
      <c r="A1155" s="145" t="s">
        <v>2127</v>
      </c>
      <c r="B1155" s="127" t="s">
        <v>2128</v>
      </c>
      <c r="C1155" s="127" t="s">
        <v>2358</v>
      </c>
      <c r="D1155" s="126" t="s">
        <v>2358</v>
      </c>
      <c r="E1155" s="128">
        <v>88</v>
      </c>
      <c r="F1155" s="128">
        <v>2</v>
      </c>
      <c r="G1155" s="128">
        <v>80</v>
      </c>
      <c r="H1155" s="128">
        <v>6</v>
      </c>
      <c r="I1155" s="128">
        <v>33</v>
      </c>
      <c r="J1155" s="128">
        <v>3</v>
      </c>
      <c r="K1155" s="128">
        <v>23</v>
      </c>
      <c r="L1155" s="128">
        <v>7</v>
      </c>
      <c r="M1155" s="128">
        <v>329</v>
      </c>
      <c r="N1155" s="149">
        <v>2</v>
      </c>
      <c r="O1155" s="128">
        <v>314</v>
      </c>
      <c r="P1155" s="128">
        <v>13</v>
      </c>
    </row>
    <row r="1156" spans="1:16" x14ac:dyDescent="0.25">
      <c r="A1156" s="145" t="s">
        <v>2334</v>
      </c>
      <c r="B1156" s="127" t="s">
        <v>2335</v>
      </c>
      <c r="C1156" s="127" t="s">
        <v>2338</v>
      </c>
      <c r="D1156" s="127" t="s">
        <v>2339</v>
      </c>
      <c r="E1156" s="128">
        <v>394</v>
      </c>
      <c r="F1156" s="128">
        <v>105</v>
      </c>
      <c r="G1156" s="128">
        <v>251</v>
      </c>
      <c r="H1156" s="128">
        <v>38</v>
      </c>
      <c r="I1156" s="128">
        <v>409</v>
      </c>
      <c r="J1156" s="128">
        <v>102</v>
      </c>
      <c r="K1156" s="128">
        <v>257</v>
      </c>
      <c r="L1156" s="128">
        <v>50</v>
      </c>
      <c r="M1156" s="128">
        <v>383</v>
      </c>
      <c r="N1156" s="149">
        <v>101</v>
      </c>
      <c r="O1156" s="128">
        <v>234</v>
      </c>
      <c r="P1156" s="128">
        <v>48</v>
      </c>
    </row>
    <row r="1157" spans="1:16" x14ac:dyDescent="0.25">
      <c r="A1157" s="145" t="s">
        <v>2334</v>
      </c>
      <c r="B1157" s="127" t="s">
        <v>2335</v>
      </c>
      <c r="C1157" s="127" t="s">
        <v>2336</v>
      </c>
      <c r="D1157" s="127" t="s">
        <v>2337</v>
      </c>
      <c r="E1157" s="128">
        <v>4202</v>
      </c>
      <c r="F1157" s="128">
        <v>1004</v>
      </c>
      <c r="G1157" s="128">
        <v>1710</v>
      </c>
      <c r="H1157" s="128">
        <v>1488</v>
      </c>
      <c r="I1157" s="128">
        <v>4131</v>
      </c>
      <c r="J1157" s="128">
        <v>1007</v>
      </c>
      <c r="K1157" s="128">
        <v>1636</v>
      </c>
      <c r="L1157" s="128">
        <v>1488</v>
      </c>
      <c r="M1157" s="128">
        <v>4219</v>
      </c>
      <c r="N1157" s="149">
        <v>1103</v>
      </c>
      <c r="O1157" s="128">
        <v>1629</v>
      </c>
      <c r="P1157" s="128">
        <v>1487</v>
      </c>
    </row>
    <row r="1158" spans="1:16" x14ac:dyDescent="0.25">
      <c r="A1158" s="145" t="s">
        <v>2334</v>
      </c>
      <c r="B1158" s="127" t="s">
        <v>2335</v>
      </c>
      <c r="C1158" s="127" t="s">
        <v>2340</v>
      </c>
      <c r="D1158" s="127" t="s">
        <v>2341</v>
      </c>
      <c r="E1158" s="128">
        <v>35</v>
      </c>
      <c r="F1158" s="128">
        <v>4</v>
      </c>
      <c r="G1158" s="128">
        <v>30</v>
      </c>
      <c r="H1158" s="128">
        <v>1</v>
      </c>
      <c r="I1158" s="128">
        <v>36</v>
      </c>
      <c r="J1158" s="128">
        <v>5</v>
      </c>
      <c r="K1158" s="128">
        <v>29</v>
      </c>
      <c r="L1158" s="128">
        <v>2</v>
      </c>
      <c r="M1158" s="128">
        <v>33</v>
      </c>
      <c r="N1158" s="149">
        <v>4</v>
      </c>
      <c r="O1158" s="128">
        <v>28</v>
      </c>
      <c r="P1158" s="128">
        <v>1</v>
      </c>
    </row>
    <row r="1159" spans="1:16" x14ac:dyDescent="0.25">
      <c r="A1159" s="145" t="s">
        <v>2334</v>
      </c>
      <c r="B1159" s="127" t="s">
        <v>2335</v>
      </c>
      <c r="C1159" s="127" t="s">
        <v>2344</v>
      </c>
      <c r="D1159" s="127" t="s">
        <v>2345</v>
      </c>
      <c r="E1159" s="128">
        <v>20</v>
      </c>
      <c r="F1159" s="128">
        <v>0</v>
      </c>
      <c r="G1159" s="128">
        <v>20</v>
      </c>
      <c r="H1159" s="128">
        <v>0</v>
      </c>
      <c r="I1159" s="128">
        <v>9</v>
      </c>
      <c r="J1159" s="128">
        <v>0</v>
      </c>
      <c r="K1159" s="128">
        <v>9</v>
      </c>
      <c r="L1159" s="128">
        <v>0</v>
      </c>
      <c r="M1159" s="128">
        <v>8</v>
      </c>
      <c r="N1159" s="128">
        <v>0</v>
      </c>
      <c r="O1159" s="128">
        <v>8</v>
      </c>
      <c r="P1159" s="128">
        <v>0</v>
      </c>
    </row>
    <row r="1160" spans="1:16" x14ac:dyDescent="0.25">
      <c r="A1160" s="145" t="s">
        <v>2334</v>
      </c>
      <c r="B1160" s="127" t="s">
        <v>2335</v>
      </c>
      <c r="C1160" s="127" t="s">
        <v>2342</v>
      </c>
      <c r="D1160" s="127" t="s">
        <v>2343</v>
      </c>
      <c r="E1160" s="128">
        <v>95</v>
      </c>
      <c r="F1160" s="128">
        <v>56</v>
      </c>
      <c r="G1160" s="128">
        <v>22</v>
      </c>
      <c r="H1160" s="128">
        <v>17</v>
      </c>
      <c r="I1160" s="128">
        <v>117</v>
      </c>
      <c r="J1160" s="128">
        <v>55</v>
      </c>
      <c r="K1160" s="128">
        <v>43</v>
      </c>
      <c r="L1160" s="128">
        <v>19</v>
      </c>
      <c r="M1160" s="128">
        <v>110</v>
      </c>
      <c r="N1160" s="149">
        <v>50</v>
      </c>
      <c r="O1160" s="128">
        <v>43</v>
      </c>
      <c r="P1160" s="128">
        <v>17</v>
      </c>
    </row>
    <row r="1161" spans="1:16" x14ac:dyDescent="0.25">
      <c r="A1161" s="145" t="s">
        <v>2334</v>
      </c>
      <c r="B1161" s="127" t="s">
        <v>2335</v>
      </c>
      <c r="C1161" s="127" t="s">
        <v>2346</v>
      </c>
      <c r="D1161" s="127" t="s">
        <v>2347</v>
      </c>
      <c r="E1161" s="128">
        <v>10</v>
      </c>
      <c r="F1161" s="128">
        <v>9</v>
      </c>
      <c r="G1161" s="128">
        <v>1</v>
      </c>
      <c r="H1161" s="128">
        <v>0</v>
      </c>
      <c r="I1161" s="128">
        <v>83</v>
      </c>
      <c r="J1161" s="128">
        <v>9</v>
      </c>
      <c r="K1161" s="128">
        <v>74</v>
      </c>
      <c r="L1161" s="128">
        <v>0</v>
      </c>
      <c r="M1161" s="128">
        <v>89</v>
      </c>
      <c r="N1161" s="149">
        <v>9</v>
      </c>
      <c r="O1161" s="128">
        <v>80</v>
      </c>
      <c r="P1161" s="128">
        <v>0</v>
      </c>
    </row>
    <row r="1162" spans="1:16" x14ac:dyDescent="0.25">
      <c r="A1162" s="145" t="s">
        <v>2334</v>
      </c>
      <c r="B1162" s="127" t="s">
        <v>2335</v>
      </c>
      <c r="C1162" s="127" t="s">
        <v>2358</v>
      </c>
      <c r="D1162" s="126" t="s">
        <v>2358</v>
      </c>
      <c r="E1162" s="128">
        <v>2</v>
      </c>
      <c r="F1162" s="128">
        <v>0</v>
      </c>
      <c r="G1162" s="128">
        <v>1</v>
      </c>
      <c r="H1162" s="128">
        <v>1</v>
      </c>
      <c r="I1162" s="128">
        <v>3</v>
      </c>
      <c r="J1162" s="128">
        <v>0</v>
      </c>
      <c r="K1162" s="128">
        <v>2</v>
      </c>
      <c r="L1162" s="128">
        <v>1</v>
      </c>
      <c r="M1162" s="128">
        <v>2</v>
      </c>
      <c r="N1162" s="128">
        <v>0</v>
      </c>
      <c r="O1162" s="128">
        <v>1</v>
      </c>
      <c r="P1162" s="128">
        <v>1</v>
      </c>
    </row>
    <row r="1163" spans="1:16" x14ac:dyDescent="0.25">
      <c r="A1163" s="145" t="s">
        <v>2348</v>
      </c>
      <c r="B1163" s="127" t="s">
        <v>2349</v>
      </c>
      <c r="C1163" s="127" t="s">
        <v>2356</v>
      </c>
      <c r="D1163" s="127" t="s">
        <v>2357</v>
      </c>
      <c r="E1163" s="128">
        <v>45839</v>
      </c>
      <c r="F1163" s="128">
        <v>512</v>
      </c>
      <c r="G1163" s="128">
        <v>44942</v>
      </c>
      <c r="H1163" s="128">
        <v>385</v>
      </c>
      <c r="I1163" s="128">
        <v>45497</v>
      </c>
      <c r="J1163" s="128">
        <v>512</v>
      </c>
      <c r="K1163" s="128">
        <v>44593</v>
      </c>
      <c r="L1163" s="128">
        <v>392</v>
      </c>
      <c r="M1163" s="128">
        <v>44828</v>
      </c>
      <c r="N1163" s="149">
        <v>525</v>
      </c>
      <c r="O1163" s="128">
        <v>43913</v>
      </c>
      <c r="P1163" s="128">
        <v>390</v>
      </c>
    </row>
    <row r="1164" spans="1:16" x14ac:dyDescent="0.25">
      <c r="A1164" s="145" t="s">
        <v>2348</v>
      </c>
      <c r="B1164" s="127" t="s">
        <v>2349</v>
      </c>
      <c r="C1164" s="127" t="s">
        <v>2352</v>
      </c>
      <c r="D1164" s="127" t="s">
        <v>2353</v>
      </c>
      <c r="E1164" s="128">
        <v>2586</v>
      </c>
      <c r="F1164" s="128">
        <v>268</v>
      </c>
      <c r="G1164" s="128">
        <v>2100</v>
      </c>
      <c r="H1164" s="128">
        <v>218</v>
      </c>
      <c r="I1164" s="128">
        <v>2569</v>
      </c>
      <c r="J1164" s="128">
        <v>269</v>
      </c>
      <c r="K1164" s="128">
        <v>2071</v>
      </c>
      <c r="L1164" s="128">
        <v>229</v>
      </c>
      <c r="M1164" s="128">
        <v>2465</v>
      </c>
      <c r="N1164" s="149">
        <v>271</v>
      </c>
      <c r="O1164" s="128">
        <v>1971</v>
      </c>
      <c r="P1164" s="128">
        <v>223</v>
      </c>
    </row>
    <row r="1165" spans="1:16" x14ac:dyDescent="0.25">
      <c r="A1165" s="145" t="s">
        <v>2348</v>
      </c>
      <c r="B1165" s="127" t="s">
        <v>2349</v>
      </c>
      <c r="C1165" s="127" t="s">
        <v>2350</v>
      </c>
      <c r="D1165" s="127" t="s">
        <v>2351</v>
      </c>
      <c r="E1165" s="128">
        <v>97949</v>
      </c>
      <c r="F1165" s="128">
        <v>1197</v>
      </c>
      <c r="G1165" s="128">
        <v>95112</v>
      </c>
      <c r="H1165" s="128">
        <v>1640</v>
      </c>
      <c r="I1165" s="128">
        <v>101155</v>
      </c>
      <c r="J1165" s="128">
        <v>1242</v>
      </c>
      <c r="K1165" s="128">
        <v>98216</v>
      </c>
      <c r="L1165" s="128">
        <v>1697</v>
      </c>
      <c r="M1165" s="128">
        <v>105327</v>
      </c>
      <c r="N1165" s="149">
        <v>1235</v>
      </c>
      <c r="O1165" s="128">
        <v>102565</v>
      </c>
      <c r="P1165" s="128">
        <v>1527</v>
      </c>
    </row>
    <row r="1166" spans="1:16" x14ac:dyDescent="0.25">
      <c r="A1166" s="145" t="s">
        <v>2348</v>
      </c>
      <c r="B1166" s="127" t="s">
        <v>2349</v>
      </c>
      <c r="C1166" s="127" t="s">
        <v>2354</v>
      </c>
      <c r="D1166" s="127" t="s">
        <v>2355</v>
      </c>
      <c r="E1166" s="128">
        <v>1623</v>
      </c>
      <c r="F1166" s="128">
        <v>94</v>
      </c>
      <c r="G1166" s="128">
        <v>1401</v>
      </c>
      <c r="H1166" s="128">
        <v>128</v>
      </c>
      <c r="I1166" s="128">
        <v>1499</v>
      </c>
      <c r="J1166" s="128">
        <v>95</v>
      </c>
      <c r="K1166" s="128">
        <v>1277</v>
      </c>
      <c r="L1166" s="128">
        <v>127</v>
      </c>
      <c r="M1166" s="128">
        <v>1551</v>
      </c>
      <c r="N1166" s="149">
        <v>95</v>
      </c>
      <c r="O1166" s="128">
        <v>1335</v>
      </c>
      <c r="P1166" s="128">
        <v>121</v>
      </c>
    </row>
    <row r="1167" spans="1:16" x14ac:dyDescent="0.25">
      <c r="A1167" s="145" t="s">
        <v>2348</v>
      </c>
      <c r="B1167" s="127" t="s">
        <v>2349</v>
      </c>
      <c r="C1167" s="127" t="s">
        <v>2358</v>
      </c>
      <c r="D1167" s="126" t="s">
        <v>2358</v>
      </c>
      <c r="E1167" s="128">
        <v>60</v>
      </c>
      <c r="F1167" s="128">
        <v>1</v>
      </c>
      <c r="G1167" s="128">
        <v>59</v>
      </c>
      <c r="H1167" s="128">
        <v>0</v>
      </c>
      <c r="I1167" s="128">
        <v>79</v>
      </c>
      <c r="J1167" s="128">
        <v>3</v>
      </c>
      <c r="K1167" s="128">
        <v>76</v>
      </c>
      <c r="L1167" s="128">
        <v>0</v>
      </c>
      <c r="M1167" s="128">
        <v>51</v>
      </c>
      <c r="N1167" s="149">
        <v>0</v>
      </c>
      <c r="O1167" s="128">
        <v>49</v>
      </c>
      <c r="P1167" s="128">
        <v>2</v>
      </c>
    </row>
    <row r="1168" spans="1:16" x14ac:dyDescent="0.25">
      <c r="A1168" s="150" t="s">
        <v>2358</v>
      </c>
      <c r="B1168" s="130" t="s">
        <v>2359</v>
      </c>
      <c r="C1168" s="130" t="s">
        <v>2358</v>
      </c>
      <c r="D1168" s="202" t="s">
        <v>2358</v>
      </c>
      <c r="E1168" s="129">
        <v>28413</v>
      </c>
      <c r="F1168" s="129">
        <v>1</v>
      </c>
      <c r="G1168" s="129">
        <v>444</v>
      </c>
      <c r="H1168" s="129">
        <v>27968</v>
      </c>
      <c r="I1168" s="129">
        <v>28345</v>
      </c>
      <c r="J1168" s="129">
        <v>5</v>
      </c>
      <c r="K1168" s="129">
        <v>418</v>
      </c>
      <c r="L1168" s="129">
        <v>27922</v>
      </c>
      <c r="M1168" s="129">
        <v>28408</v>
      </c>
      <c r="N1168" s="151">
        <v>4</v>
      </c>
      <c r="O1168" s="129">
        <v>314</v>
      </c>
      <c r="P1168" s="129">
        <v>28090</v>
      </c>
    </row>
  </sheetData>
  <mergeCells count="7">
    <mergeCell ref="D2:I4"/>
    <mergeCell ref="J2:K4"/>
    <mergeCell ref="D5:K5"/>
    <mergeCell ref="A11:P11"/>
    <mergeCell ref="E12:H12"/>
    <mergeCell ref="I12:L12"/>
    <mergeCell ref="M12:P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Resultado generales</vt:lpstr>
      <vt:lpstr>Dependientes sector privado</vt:lpstr>
      <vt:lpstr>Independientes</vt:lpstr>
      <vt:lpstr>Monto de cotización</vt:lpstr>
      <vt:lpstr>Resumen municipal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ANDRYU ENRIQUE MENDOZA BELTRAN</dc:creator>
  <cp:lastModifiedBy>Usuario</cp:lastModifiedBy>
  <cp:lastPrinted>2022-03-14T16:58:55Z</cp:lastPrinted>
  <dcterms:created xsi:type="dcterms:W3CDTF">2020-10-26T16:46:23Z</dcterms:created>
  <dcterms:modified xsi:type="dcterms:W3CDTF">2023-07-30T01:13:39Z</dcterms:modified>
</cp:coreProperties>
</file>