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2.xml" ContentType="application/vnd.ms-office.chartex+xml"/>
  <Override PartName="/xl/charts/style4.xml" ContentType="application/vnd.ms-office.chartstyle+xml"/>
  <Override PartName="/xl/charts/colors4.xml" ContentType="application/vnd.ms-office.chartcolorstyle+xml"/>
  <Override PartName="/xl/charts/chart3.xml" ContentType="application/vnd.openxmlformats-officedocument.drawingml.chart+xml"/>
  <Override PartName="/xl/charts/style5.xml" ContentType="application/vnd.ms-office.chartstyle+xml"/>
  <Override PartName="/xl/charts/colors5.xml" ContentType="application/vnd.ms-office.chartcolorstyle+xml"/>
  <Override PartName="/xl/charts/chart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hidePivotFieldList="1" defaultThemeVersion="166925"/>
  <mc:AlternateContent xmlns:mc="http://schemas.openxmlformats.org/markup-compatibility/2006">
    <mc:Choice Requires="x15">
      <x15ac:absPath xmlns:x15ac="http://schemas.microsoft.com/office/spreadsheetml/2010/11/ac" url="C:\Users\Mateo Grisales\Desktop\"/>
    </mc:Choice>
  </mc:AlternateContent>
  <xr:revisionPtr revIDLastSave="0" documentId="13_ncr:1_{5022A93E-3CDD-48A4-9F7C-58C38F3E4574}" xr6:coauthVersionLast="47" xr6:coauthVersionMax="47" xr10:uidLastSave="{00000000-0000-0000-0000-000000000000}"/>
  <bookViews>
    <workbookView xWindow="-108" yWindow="-108" windowWidth="23256" windowHeight="12456" xr2:uid="{C1906065-A51F-4A52-ADBA-E90869F494AF}"/>
  </bookViews>
  <sheets>
    <sheet name="Resultados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municipal'!$E$13:$P$1129</definedName>
    <definedName name="_xlchart.v6.0" hidden="1">'Dependientes sector privado'!$A$82:$D$82</definedName>
    <definedName name="_xlchart.v6.1" hidden="1">'Dependientes sector privado'!$A$83:$D$115</definedName>
    <definedName name="_xlchart.v6.2" hidden="1">'Dependientes sector privado'!$E$82</definedName>
    <definedName name="_xlchart.v6.3" hidden="1">'Dependientes sector privado'!$F$83:$F$116</definedName>
    <definedName name="_xlchart.v6.4" hidden="1">Independientes!$A$65:$D$65</definedName>
    <definedName name="_xlchart.v6.5" hidden="1">Independientes!$A$66:$D$98</definedName>
    <definedName name="_xlchart.v6.6" hidden="1">Independientes!$E$65</definedName>
    <definedName name="_xlchart.v6.7" hidden="1">Independientes!$F$66:$F$99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4" i="5" l="1"/>
  <c r="H123" i="5"/>
  <c r="H121" i="5"/>
  <c r="H117" i="5"/>
  <c r="H115" i="5"/>
  <c r="H113" i="5"/>
  <c r="H111" i="5"/>
  <c r="E97" i="5"/>
  <c r="F94" i="5"/>
  <c r="E89" i="5"/>
  <c r="E86" i="5"/>
  <c r="F78" i="5"/>
  <c r="E73" i="5"/>
  <c r="F68" i="5"/>
  <c r="E36" i="5"/>
  <c r="H140" i="2"/>
  <c r="H138" i="2"/>
  <c r="H136" i="2"/>
  <c r="H134" i="2"/>
  <c r="H132" i="2"/>
  <c r="H128" i="2"/>
  <c r="F115" i="2"/>
  <c r="F114" i="2"/>
  <c r="E109" i="2"/>
  <c r="E106" i="2"/>
  <c r="E104" i="2"/>
  <c r="F104" i="2"/>
  <c r="E101" i="2"/>
  <c r="E98" i="2"/>
  <c r="F96" i="2"/>
  <c r="E90" i="2"/>
  <c r="E88" i="2"/>
  <c r="F88" i="2"/>
  <c r="E85" i="2"/>
  <c r="I124" i="2"/>
  <c r="F72" i="2"/>
  <c r="F69" i="2"/>
  <c r="H67" i="2"/>
  <c r="F61" i="2"/>
  <c r="H59" i="2"/>
  <c r="F56" i="2"/>
  <c r="N43" i="2"/>
  <c r="N45" i="2"/>
  <c r="J2" i="6"/>
  <c r="J2" i="4"/>
  <c r="J2" i="5"/>
  <c r="J2" i="2"/>
  <c r="J2" i="1"/>
  <c r="H124" i="5"/>
  <c r="H122" i="5"/>
  <c r="H120" i="5"/>
  <c r="H118" i="5"/>
  <c r="H114" i="5"/>
  <c r="H110" i="5"/>
  <c r="F98" i="5"/>
  <c r="F95" i="5"/>
  <c r="E92" i="5"/>
  <c r="F87" i="5"/>
  <c r="E81" i="5"/>
  <c r="F79" i="5"/>
  <c r="E76" i="5"/>
  <c r="F74" i="5"/>
  <c r="E71" i="5"/>
  <c r="F71" i="5"/>
  <c r="E70" i="5"/>
  <c r="H52" i="5"/>
  <c r="H50" i="5"/>
  <c r="H44" i="5"/>
  <c r="H42" i="5"/>
  <c r="I122" i="5"/>
  <c r="H119" i="5"/>
  <c r="I118" i="5"/>
  <c r="I116" i="5"/>
  <c r="I114" i="5"/>
  <c r="H112" i="5"/>
  <c r="I110" i="5"/>
  <c r="E84" i="5"/>
  <c r="F45" i="5"/>
  <c r="F37" i="5"/>
  <c r="I141" i="2"/>
  <c r="I136" i="2"/>
  <c r="H135" i="2"/>
  <c r="I134" i="2"/>
  <c r="H133" i="2"/>
  <c r="I132" i="2"/>
  <c r="H130" i="2"/>
  <c r="H124" i="2"/>
  <c r="B124" i="2"/>
  <c r="E111" i="2"/>
  <c r="F103" i="2"/>
  <c r="E95" i="2"/>
  <c r="F93" i="2"/>
  <c r="E87" i="2"/>
  <c r="E112" i="2"/>
  <c r="F107" i="2"/>
  <c r="H73" i="2"/>
  <c r="F71" i="2"/>
  <c r="H70" i="2"/>
  <c r="H66" i="2"/>
  <c r="F62" i="2"/>
  <c r="H57" i="2"/>
  <c r="H55" i="2"/>
  <c r="H54" i="2"/>
  <c r="E102" i="2"/>
  <c r="F100" i="2"/>
  <c r="E99" i="2"/>
  <c r="E97" i="2"/>
  <c r="F97" i="2"/>
  <c r="E94" i="2"/>
  <c r="E91" i="2"/>
  <c r="F84" i="2"/>
  <c r="N44" i="2"/>
  <c r="I123" i="5"/>
  <c r="H116" i="5"/>
  <c r="I115" i="5"/>
  <c r="I113" i="5"/>
  <c r="I112" i="5"/>
  <c r="I111" i="5"/>
  <c r="E96" i="5"/>
  <c r="E91" i="5"/>
  <c r="F90" i="5"/>
  <c r="F85" i="5"/>
  <c r="E82" i="5"/>
  <c r="E77" i="5"/>
  <c r="E75" i="5"/>
  <c r="F69" i="5"/>
  <c r="H54" i="5"/>
  <c r="F53" i="5"/>
  <c r="F51" i="5"/>
  <c r="F49" i="5"/>
  <c r="H49" i="5"/>
  <c r="F48" i="5"/>
  <c r="H48" i="5"/>
  <c r="E85" i="5"/>
  <c r="F82" i="5"/>
  <c r="E80" i="5"/>
  <c r="F56" i="5"/>
  <c r="H43" i="5"/>
  <c r="H38" i="5"/>
  <c r="I138" i="2"/>
  <c r="I137" i="2"/>
  <c r="I133" i="2"/>
  <c r="I131" i="2"/>
  <c r="I130" i="2"/>
  <c r="I129" i="2"/>
  <c r="I128" i="2"/>
  <c r="H141" i="2"/>
  <c r="H139" i="2"/>
  <c r="H137" i="2"/>
  <c r="H131" i="2"/>
  <c r="H129" i="2"/>
  <c r="E113" i="2"/>
  <c r="F113" i="2"/>
  <c r="E108" i="2"/>
  <c r="E103" i="2"/>
  <c r="E92" i="2"/>
  <c r="F87" i="2"/>
  <c r="E86" i="2"/>
  <c r="H72" i="2"/>
  <c r="H71" i="2"/>
  <c r="F67" i="2"/>
  <c r="H65" i="2"/>
  <c r="H64" i="2"/>
  <c r="H62" i="2"/>
  <c r="F60" i="2"/>
  <c r="F93" i="5"/>
  <c r="E88" i="5"/>
  <c r="E83" i="5"/>
  <c r="F77" i="5"/>
  <c r="E72" i="5"/>
  <c r="E67" i="5"/>
  <c r="E66" i="5"/>
  <c r="E84" i="2"/>
  <c r="E89" i="2"/>
  <c r="F89" i="2"/>
  <c r="E100" i="2"/>
  <c r="E107" i="2"/>
  <c r="E110" i="2"/>
  <c r="F110" i="2"/>
  <c r="E115" i="2"/>
  <c r="I121" i="5"/>
  <c r="I120" i="5"/>
  <c r="I119" i="5"/>
  <c r="I117" i="5"/>
  <c r="I109" i="5"/>
  <c r="E93" i="5"/>
  <c r="F91" i="5"/>
  <c r="E90" i="5"/>
  <c r="F88" i="5"/>
  <c r="E87" i="5"/>
  <c r="F83" i="5"/>
  <c r="F72" i="5"/>
  <c r="F67" i="5"/>
  <c r="H56" i="5"/>
  <c r="H51" i="5"/>
  <c r="H46" i="5"/>
  <c r="F46" i="5"/>
  <c r="H41" i="5"/>
  <c r="F41" i="5"/>
  <c r="H40" i="5"/>
  <c r="F40" i="5"/>
  <c r="F38" i="5"/>
  <c r="I140" i="2"/>
  <c r="I139" i="2"/>
  <c r="I135" i="2"/>
  <c r="I127" i="2"/>
  <c r="H127" i="2"/>
  <c r="I126" i="2"/>
  <c r="F73" i="2"/>
  <c r="H68" i="2"/>
  <c r="F68" i="2"/>
  <c r="H58" i="2"/>
  <c r="F57" i="2"/>
  <c r="H56" i="2"/>
  <c r="E124" i="2" l="1"/>
  <c r="F92" i="5"/>
  <c r="F76" i="5"/>
  <c r="G51" i="5"/>
  <c r="G46" i="5"/>
  <c r="F36" i="5"/>
  <c r="G36" i="5"/>
  <c r="F86" i="5"/>
  <c r="F111" i="2"/>
  <c r="F98" i="2"/>
  <c r="E114" i="2"/>
  <c r="F90" i="2"/>
  <c r="F106" i="2"/>
  <c r="I57" i="2"/>
  <c r="F105" i="2"/>
  <c r="E105" i="2"/>
  <c r="F99" i="2"/>
  <c r="F94" i="2"/>
  <c r="F91" i="2"/>
  <c r="E94" i="5"/>
  <c r="E69" i="5"/>
  <c r="F75" i="5"/>
  <c r="F70" i="5"/>
  <c r="E74" i="5"/>
  <c r="E78" i="5"/>
  <c r="E79" i="5"/>
  <c r="E95" i="5"/>
  <c r="F80" i="5"/>
  <c r="F96" i="5"/>
  <c r="E98" i="5"/>
  <c r="F66" i="5"/>
  <c r="E68" i="5"/>
  <c r="F84" i="5"/>
  <c r="F52" i="5"/>
  <c r="F43" i="5"/>
  <c r="H36" i="5"/>
  <c r="F54" i="5"/>
  <c r="F44" i="5"/>
  <c r="H142" i="2"/>
  <c r="E117" i="2"/>
  <c r="F117" i="2"/>
  <c r="F112" i="2"/>
  <c r="E96" i="2"/>
  <c r="F95" i="2"/>
  <c r="F101" i="2"/>
  <c r="F85" i="2"/>
  <c r="E83" i="2"/>
  <c r="E93" i="2"/>
  <c r="F83" i="2"/>
  <c r="F108" i="2"/>
  <c r="F92" i="2"/>
  <c r="F102" i="2"/>
  <c r="F86" i="2"/>
  <c r="F109" i="2"/>
  <c r="G58" i="2"/>
  <c r="G56" i="2"/>
  <c r="F59" i="2"/>
  <c r="F70" i="2"/>
  <c r="H60" i="2"/>
  <c r="F64" i="2"/>
  <c r="F66" i="2"/>
  <c r="F65" i="2"/>
  <c r="F54" i="2"/>
  <c r="H109" i="5"/>
  <c r="I125" i="5"/>
  <c r="F100" i="5"/>
  <c r="E100" i="5"/>
  <c r="F73" i="5"/>
  <c r="F81" i="5"/>
  <c r="F89" i="5"/>
  <c r="F97" i="5"/>
  <c r="E57" i="5"/>
  <c r="E49" i="5"/>
  <c r="E41" i="5"/>
  <c r="E43" i="5"/>
  <c r="E52" i="5"/>
  <c r="E44" i="5"/>
  <c r="I58" i="5"/>
  <c r="H58" i="5"/>
  <c r="E50" i="5"/>
  <c r="E42" i="5"/>
  <c r="G58" i="5"/>
  <c r="E53" i="5"/>
  <c r="E45" i="5"/>
  <c r="E37" i="5"/>
  <c r="F58" i="5"/>
  <c r="E56" i="5"/>
  <c r="E48" i="5"/>
  <c r="E40" i="5"/>
  <c r="E51" i="5"/>
  <c r="E54" i="5"/>
  <c r="E46" i="5"/>
  <c r="E38" i="5"/>
  <c r="G53" i="5"/>
  <c r="G45" i="5"/>
  <c r="G37" i="5"/>
  <c r="G56" i="5"/>
  <c r="G48" i="5"/>
  <c r="G40" i="5"/>
  <c r="G49" i="5"/>
  <c r="G43" i="5"/>
  <c r="G54" i="5"/>
  <c r="G38" i="5"/>
  <c r="G41" i="5"/>
  <c r="G57" i="5"/>
  <c r="G52" i="5"/>
  <c r="G44" i="5"/>
  <c r="I47" i="5"/>
  <c r="I56" i="5"/>
  <c r="I48" i="5"/>
  <c r="I40" i="5"/>
  <c r="I51" i="5"/>
  <c r="I43" i="5"/>
  <c r="I54" i="5"/>
  <c r="I46" i="5"/>
  <c r="I38" i="5"/>
  <c r="I39" i="5"/>
  <c r="I49" i="5"/>
  <c r="I41" i="5"/>
  <c r="I57" i="5"/>
  <c r="I52" i="5"/>
  <c r="I44" i="5"/>
  <c r="I36" i="5"/>
  <c r="I50" i="5"/>
  <c r="I42" i="5"/>
  <c r="I55" i="5"/>
  <c r="I37" i="5"/>
  <c r="G39" i="5"/>
  <c r="G42" i="5"/>
  <c r="I45" i="5"/>
  <c r="G47" i="5"/>
  <c r="G50" i="5"/>
  <c r="I53" i="5"/>
  <c r="G55" i="5"/>
  <c r="H39" i="5"/>
  <c r="H47" i="5"/>
  <c r="H55" i="5"/>
  <c r="E39" i="5"/>
  <c r="F42" i="5"/>
  <c r="E47" i="5"/>
  <c r="F50" i="5"/>
  <c r="E55" i="5"/>
  <c r="H37" i="5"/>
  <c r="F39" i="5"/>
  <c r="H45" i="5"/>
  <c r="F47" i="5"/>
  <c r="H53" i="5"/>
  <c r="F55" i="5"/>
  <c r="I142" i="2"/>
  <c r="H126" i="2"/>
  <c r="G67" i="2"/>
  <c r="G59" i="2"/>
  <c r="G54" i="2"/>
  <c r="G70" i="2"/>
  <c r="G62" i="2"/>
  <c r="G73" i="2"/>
  <c r="G65" i="2"/>
  <c r="G57" i="2"/>
  <c r="G68" i="2"/>
  <c r="G60" i="2"/>
  <c r="G72" i="2"/>
  <c r="G64" i="2"/>
  <c r="G71" i="2"/>
  <c r="G74" i="2"/>
  <c r="E57" i="2"/>
  <c r="E56" i="2"/>
  <c r="I75" i="2"/>
  <c r="E72" i="2"/>
  <c r="E64" i="2"/>
  <c r="H75" i="2"/>
  <c r="E67" i="2"/>
  <c r="E59" i="2"/>
  <c r="E54" i="2"/>
  <c r="E74" i="2"/>
  <c r="E66" i="2"/>
  <c r="G75" i="2"/>
  <c r="E70" i="2"/>
  <c r="E62" i="2"/>
  <c r="E58" i="2"/>
  <c r="E53" i="2"/>
  <c r="F75" i="2"/>
  <c r="E73" i="2"/>
  <c r="E65" i="2"/>
  <c r="E68" i="2"/>
  <c r="E60" i="2"/>
  <c r="E71" i="2"/>
  <c r="I59" i="2"/>
  <c r="E61" i="2"/>
  <c r="I67" i="2"/>
  <c r="E69" i="2"/>
  <c r="I63" i="2"/>
  <c r="I73" i="2"/>
  <c r="I65" i="2"/>
  <c r="I68" i="2"/>
  <c r="I60" i="2"/>
  <c r="I55" i="2"/>
  <c r="I71" i="2"/>
  <c r="I66" i="2"/>
  <c r="I58" i="2"/>
  <c r="I56" i="2"/>
  <c r="I64" i="2"/>
  <c r="I54" i="2"/>
  <c r="I70" i="2"/>
  <c r="I62" i="2"/>
  <c r="I74" i="2"/>
  <c r="I72" i="2"/>
  <c r="G69" i="2"/>
  <c r="F53" i="2"/>
  <c r="E55" i="2"/>
  <c r="G66" i="2"/>
  <c r="H69" i="2"/>
  <c r="G61" i="2"/>
  <c r="H53" i="2"/>
  <c r="F55" i="2"/>
  <c r="I61" i="2"/>
  <c r="G63" i="2"/>
  <c r="I69" i="2"/>
  <c r="F58" i="2"/>
  <c r="E63" i="2"/>
  <c r="G53" i="2"/>
  <c r="F63" i="2"/>
  <c r="I53" i="2"/>
  <c r="G55" i="2"/>
  <c r="H63" i="2"/>
  <c r="H61" i="2"/>
  <c r="H125" i="5"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<sst xmlns="http://schemas.openxmlformats.org/spreadsheetml/2006/main" count="5150" uniqueCount="2346">
  <si>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</si>
  <si>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</si>
  <si>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</si>
  <si>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</si>
  <si>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</si>
  <si>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</si>
  <si>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</si>
  <si>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</si>
  <si>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</si>
  <si>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</si>
  <si>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</si>
  <si>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</si>
  <si>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</si>
  <si>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</si>
  <si>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</si>
  <si>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</si>
  <si>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</si>
  <si>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</si>
  <si>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</si>
  <si>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Información y comunicaciones</t>
  </si>
  <si>
    <t>Total general</t>
  </si>
  <si>
    <t xml:space="preserve">Total cotizantes de sector privado según la actividad económica </t>
  </si>
  <si>
    <t>Subsistema</t>
  </si>
  <si>
    <t>ARL</t>
  </si>
  <si>
    <t>CCF</t>
  </si>
  <si>
    <t xml:space="preserve">Total monto de cotización en millones de pesos para todos los cotizantes dependientes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</si>
  <si>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</si>
  <si>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</si>
  <si>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</si>
  <si>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</si>
  <si>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</si>
  <si>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</si>
  <si>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</si>
  <si>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</si>
  <si>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</si>
  <si>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</si>
  <si>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</si>
  <si>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</si>
  <si>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</si>
  <si>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</si>
  <si>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</si>
  <si>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</si>
  <si>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</si>
  <si>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</si>
  <si>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</si>
  <si>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</si>
  <si>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</si>
  <si>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</si>
  <si>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</si>
  <si>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</si>
  <si>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</si>
  <si>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</si>
  <si>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</si>
  <si>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</si>
  <si>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</si>
  <si>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</si>
  <si>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</si>
  <si>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</si>
  <si>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</si>
  <si>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</si>
  <si>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</si>
  <si>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</si>
  <si>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</si>
  <si>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</si>
  <si>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</si>
  <si>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</si>
  <si>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</si>
  <si>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</si>
  <si>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</si>
  <si>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</si>
  <si>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</si>
  <si>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</si>
  <si>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</si>
  <si>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</si>
  <si>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</si>
  <si>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</si>
  <si>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</si>
  <si>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</si>
  <si>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</si>
  <si>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</si>
  <si>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</si>
  <si>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</si>
  <si>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</si>
  <si>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</si>
  <si>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</si>
  <si>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</si>
  <si>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</si>
  <si>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</si>
  <si>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</si>
  <si>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</si>
  <si>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</si>
  <si>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</si>
  <si>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</si>
  <si>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</si>
  <si>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</si>
  <si>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</si>
  <si>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</si>
  <si>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</si>
  <si>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</si>
  <si>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</si>
  <si>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</si>
  <si>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</si>
  <si>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</si>
  <si>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</si>
  <si>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</si>
  <si>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</si>
  <si>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</si>
  <si>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05</t>
  </si>
  <si>
    <t>ANTIOQUIA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</si>
  <si>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</si>
  <si>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</si>
  <si>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</si>
  <si>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</si>
  <si>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</si>
  <si>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</si>
  <si>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</si>
  <si>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</si>
  <si>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</si>
  <si>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</si>
  <si>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</si>
  <si>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</si>
  <si>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</si>
  <si>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</si>
  <si>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</si>
  <si>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</si>
  <si>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</si>
  <si>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</si>
  <si>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</si>
  <si>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</si>
  <si>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</si>
  <si>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</si>
  <si>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</si>
  <si>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</si>
  <si>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</si>
  <si>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</si>
  <si>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</si>
  <si>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</si>
  <si>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</si>
  <si>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</si>
  <si>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</si>
  <si>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</si>
  <si>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</si>
  <si>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</si>
  <si>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</si>
  <si>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</si>
  <si>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</si>
  <si>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</si>
  <si>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</si>
  <si>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</si>
  <si>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</si>
  <si>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</si>
  <si>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</si>
  <si>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</si>
  <si>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</si>
  <si>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</si>
  <si>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</si>
  <si>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</si>
  <si>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</si>
  <si>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</si>
  <si>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</si>
  <si>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</si>
  <si>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</si>
  <si>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</si>
  <si>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</si>
  <si>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</si>
  <si>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</si>
  <si>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</si>
  <si>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</si>
  <si>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</si>
  <si>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</si>
  <si>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</si>
  <si>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</si>
  <si>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</si>
  <si>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</si>
  <si>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</si>
  <si>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</si>
  <si>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</si>
  <si>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</si>
  <si>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</si>
  <si>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</si>
  <si>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</si>
  <si>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</si>
  <si>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</si>
  <si>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</si>
  <si>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</si>
  <si>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</si>
  <si>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</si>
  <si>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</si>
  <si>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</si>
  <si>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</si>
  <si>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</si>
  <si>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</si>
  <si>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</si>
  <si>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</si>
  <si>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</si>
  <si>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</si>
  <si>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</si>
  <si>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</si>
  <si>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</si>
  <si>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</si>
  <si>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</si>
  <si>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</si>
  <si>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</si>
  <si>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</si>
  <si>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</si>
  <si>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</si>
  <si>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</si>
  <si>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</si>
  <si>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</si>
  <si>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</si>
  <si>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</si>
  <si>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</si>
  <si>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</si>
  <si>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</si>
  <si>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</si>
  <si>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</si>
  <si>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</si>
  <si>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</si>
  <si>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</si>
  <si>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</si>
  <si>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</si>
  <si>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</si>
  <si>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</si>
  <si>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</si>
  <si>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</si>
  <si>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</si>
  <si>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</si>
  <si>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</si>
  <si>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</si>
  <si>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</si>
  <si>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</si>
  <si>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</si>
  <si>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</si>
  <si>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</si>
  <si>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08</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</si>
  <si>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</si>
  <si>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</si>
  <si>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</si>
  <si>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</si>
  <si>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</si>
  <si>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</si>
  <si>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</si>
  <si>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</si>
  <si>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</si>
  <si>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</si>
  <si>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</si>
  <si>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</si>
  <si>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</si>
  <si>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</si>
  <si>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</si>
  <si>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</si>
  <si>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</si>
  <si>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</si>
  <si>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</si>
  <si>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</si>
  <si>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</si>
  <si>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</si>
  <si>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</si>
  <si>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11</t>
  </si>
  <si>
    <t>BOGOTÁ, D.C.</t>
  </si>
  <si>
    <t>13</t>
  </si>
  <si>
    <t>BOLÍVAR</t>
  </si>
  <si>
    <t>CARTAGENA DE INDIAS</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</si>
  <si>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</si>
  <si>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</si>
  <si>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</si>
  <si>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</si>
  <si>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</si>
  <si>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</si>
  <si>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</si>
  <si>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</si>
  <si>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</si>
  <si>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</si>
  <si>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</si>
  <si>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</si>
  <si>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</si>
  <si>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</si>
  <si>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</si>
  <si>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</si>
  <si>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</si>
  <si>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</si>
  <si>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</si>
  <si>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</si>
  <si>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</si>
  <si>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</si>
  <si>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</si>
  <si>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</si>
  <si>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</si>
  <si>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</si>
  <si>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</si>
  <si>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</si>
  <si>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</si>
  <si>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</si>
  <si>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</si>
  <si>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</si>
  <si>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</si>
  <si>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</si>
  <si>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</si>
  <si>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</si>
  <si>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</si>
  <si>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</si>
  <si>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</si>
  <si>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</si>
  <si>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</si>
  <si>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</si>
  <si>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TURBANA</t>
  </si>
  <si>
    <t>VILLANUEVA</t>
  </si>
  <si>
    <t>ZAMBRANO</t>
  </si>
  <si>
    <t>15</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</si>
  <si>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</si>
  <si>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</si>
  <si>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</si>
  <si>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</si>
  <si>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</si>
  <si>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</si>
  <si>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</si>
  <si>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</si>
  <si>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</si>
  <si>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</si>
  <si>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</si>
  <si>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</si>
  <si>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</si>
  <si>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</si>
  <si>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</si>
  <si>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</si>
  <si>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</si>
  <si>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</si>
  <si>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</si>
  <si>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</si>
  <si>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</si>
  <si>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</si>
  <si>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</si>
  <si>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</si>
  <si>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</si>
  <si>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</si>
  <si>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</si>
  <si>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</si>
  <si>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</si>
  <si>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</si>
  <si>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</si>
  <si>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</si>
  <si>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</si>
  <si>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</si>
  <si>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</si>
  <si>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</si>
  <si>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</si>
  <si>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</si>
  <si>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</si>
  <si>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</si>
  <si>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</si>
  <si>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</si>
  <si>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</si>
  <si>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</si>
  <si>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</si>
  <si>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</si>
  <si>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</si>
  <si>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</si>
  <si>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</si>
  <si>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</si>
  <si>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</si>
  <si>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</si>
  <si>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</si>
  <si>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</si>
  <si>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</si>
  <si>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</si>
  <si>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</si>
  <si>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</si>
  <si>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</si>
  <si>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</si>
  <si>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</si>
  <si>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</si>
  <si>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</si>
  <si>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</si>
  <si>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</si>
  <si>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</si>
  <si>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</si>
  <si>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</si>
  <si>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</si>
  <si>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</si>
  <si>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</si>
  <si>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</si>
  <si>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</si>
  <si>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</si>
  <si>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</si>
  <si>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</si>
  <si>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</si>
  <si>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</si>
  <si>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</si>
  <si>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</si>
  <si>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</si>
  <si>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</si>
  <si>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</si>
  <si>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</si>
  <si>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</si>
  <si>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</si>
  <si>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</si>
  <si>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</si>
  <si>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</si>
  <si>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</si>
  <si>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</si>
  <si>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</si>
  <si>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</si>
  <si>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</si>
  <si>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</si>
  <si>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</si>
  <si>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</si>
  <si>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</si>
  <si>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</si>
  <si>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</si>
  <si>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</si>
  <si>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</si>
  <si>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</si>
  <si>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</si>
  <si>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</si>
  <si>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</si>
  <si>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</si>
  <si>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</si>
  <si>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</si>
  <si>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</si>
  <si>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</si>
  <si>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</si>
  <si>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</si>
  <si>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</si>
  <si>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</si>
  <si>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</si>
  <si>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</si>
  <si>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</si>
  <si>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</si>
  <si>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</si>
  <si>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17</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</si>
  <si>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</si>
  <si>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</si>
  <si>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</si>
  <si>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</si>
  <si>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</si>
  <si>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</si>
  <si>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</si>
  <si>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</si>
  <si>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</si>
  <si>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</si>
  <si>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</si>
  <si>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</si>
  <si>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</si>
  <si>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</si>
  <si>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</si>
  <si>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</si>
  <si>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</si>
  <si>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</si>
  <si>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</si>
  <si>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</si>
  <si>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</si>
  <si>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</si>
  <si>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</si>
  <si>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</si>
  <si>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</si>
  <si>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</si>
  <si>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</si>
  <si>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18</t>
  </si>
  <si>
    <t>CAQUETÁ</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</si>
  <si>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</si>
  <si>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</si>
  <si>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</si>
  <si>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</si>
  <si>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</si>
  <si>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</si>
  <si>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</si>
  <si>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</si>
  <si>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</si>
  <si>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</si>
  <si>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</si>
  <si>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</si>
  <si>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</si>
  <si>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</si>
  <si>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</si>
  <si>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19</t>
  </si>
  <si>
    <t>CAUCA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</si>
  <si>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</si>
  <si>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</si>
  <si>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</si>
  <si>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</si>
  <si>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</si>
  <si>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</si>
  <si>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</si>
  <si>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</si>
  <si>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</si>
  <si>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</si>
  <si>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</si>
  <si>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</si>
  <si>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</si>
  <si>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</si>
  <si>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</si>
  <si>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</si>
  <si>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</si>
  <si>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</si>
  <si>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</si>
  <si>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</si>
  <si>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</si>
  <si>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</si>
  <si>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</si>
  <si>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</si>
  <si>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</si>
  <si>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</si>
  <si>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</si>
  <si>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</si>
  <si>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</si>
  <si>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</si>
  <si>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SUCRE</t>
  </si>
  <si>
    <t>TIMBÍO</t>
  </si>
  <si>
    <t>TIMBIQUÍ</t>
  </si>
  <si>
    <t>TORIBÍO</t>
  </si>
  <si>
    <t>TOTORÓ</t>
  </si>
  <si>
    <t>VILLA RICA</t>
  </si>
  <si>
    <t>20</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</si>
  <si>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</si>
  <si>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</si>
  <si>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</si>
  <si>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</si>
  <si>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</si>
  <si>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</si>
  <si>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</si>
  <si>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</si>
  <si>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</si>
  <si>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</si>
  <si>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</si>
  <si>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</si>
  <si>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</si>
  <si>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</si>
  <si>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</si>
  <si>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</si>
  <si>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</si>
  <si>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</si>
  <si>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</si>
  <si>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</si>
  <si>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</si>
  <si>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</si>
  <si>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</si>
  <si>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</si>
  <si>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</si>
  <si>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</si>
  <si>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23</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</si>
  <si>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</si>
  <si>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</si>
  <si>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</si>
  <si>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</si>
  <si>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</si>
  <si>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</si>
  <si>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</si>
  <si>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</si>
  <si>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</si>
  <si>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</si>
  <si>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</si>
  <si>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</si>
  <si>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</si>
  <si>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</si>
  <si>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</si>
  <si>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</si>
  <si>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</si>
  <si>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</si>
  <si>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</si>
  <si>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</si>
  <si>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</si>
  <si>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</si>
  <si>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</si>
  <si>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</si>
  <si>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</si>
  <si>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</si>
  <si>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</si>
  <si>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</si>
  <si>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25</t>
  </si>
  <si>
    <t>CUNDINAMARCA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</si>
  <si>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</si>
  <si>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</si>
  <si>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</si>
  <si>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</si>
  <si>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</si>
  <si>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</si>
  <si>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</si>
  <si>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</si>
  <si>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</si>
  <si>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</si>
  <si>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</si>
  <si>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</si>
  <si>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</si>
  <si>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</si>
  <si>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</si>
  <si>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</si>
  <si>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</si>
  <si>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</si>
  <si>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</si>
  <si>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</si>
  <si>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</si>
  <si>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</si>
  <si>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</si>
  <si>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</si>
  <si>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</si>
  <si>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</si>
  <si>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</si>
  <si>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</si>
  <si>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</si>
  <si>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</si>
  <si>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</si>
  <si>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</si>
  <si>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</si>
  <si>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</si>
  <si>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</si>
  <si>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</si>
  <si>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</si>
  <si>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</si>
  <si>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</si>
  <si>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</si>
  <si>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</si>
  <si>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</si>
  <si>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</si>
  <si>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</si>
  <si>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</si>
  <si>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</si>
  <si>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</si>
  <si>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</si>
  <si>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</si>
  <si>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</si>
  <si>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</si>
  <si>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</si>
  <si>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</si>
  <si>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</si>
  <si>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</si>
  <si>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</si>
  <si>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</si>
  <si>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</si>
  <si>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</si>
  <si>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</si>
  <si>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</si>
  <si>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</si>
  <si>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</si>
  <si>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</si>
  <si>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</si>
  <si>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</si>
  <si>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</si>
  <si>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</si>
  <si>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</si>
  <si>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</si>
  <si>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</si>
  <si>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</si>
  <si>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</si>
  <si>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</si>
  <si>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</si>
  <si>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</si>
  <si>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</si>
  <si>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</si>
  <si>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</si>
  <si>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</si>
  <si>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</si>
  <si>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</si>
  <si>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</si>
  <si>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</si>
  <si>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</si>
  <si>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</si>
  <si>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</si>
  <si>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</si>
  <si>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</si>
  <si>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</si>
  <si>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</si>
  <si>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</si>
  <si>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</si>
  <si>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</si>
  <si>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</si>
  <si>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</si>
  <si>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</si>
  <si>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</si>
  <si>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</si>
  <si>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</si>
  <si>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</si>
  <si>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</si>
  <si>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</si>
  <si>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</si>
  <si>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</si>
  <si>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</si>
  <si>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</si>
  <si>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</si>
  <si>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</si>
  <si>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</si>
  <si>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27</t>
  </si>
  <si>
    <t>CHOCÓ</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</si>
  <si>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</si>
  <si>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</si>
  <si>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</si>
  <si>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</si>
  <si>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</si>
  <si>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</si>
  <si>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</si>
  <si>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</si>
  <si>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</si>
  <si>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</si>
  <si>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</si>
  <si>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</si>
  <si>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</si>
  <si>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</si>
  <si>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</si>
  <si>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</si>
  <si>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</si>
  <si>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</si>
  <si>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</si>
  <si>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</si>
  <si>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</si>
  <si>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</si>
  <si>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</si>
  <si>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</si>
  <si>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</si>
  <si>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</si>
  <si>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</si>
  <si>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</si>
  <si>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</si>
  <si>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41</t>
  </si>
  <si>
    <t>HUILA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</si>
  <si>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</si>
  <si>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</si>
  <si>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</si>
  <si>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</si>
  <si>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</si>
  <si>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</si>
  <si>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</si>
  <si>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</si>
  <si>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</si>
  <si>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</si>
  <si>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</si>
  <si>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</si>
  <si>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</si>
  <si>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</si>
  <si>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</si>
  <si>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</si>
  <si>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</si>
  <si>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</si>
  <si>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</si>
  <si>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</si>
  <si>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</si>
  <si>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</si>
  <si>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</si>
  <si>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</si>
  <si>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</si>
  <si>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</si>
  <si>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</si>
  <si>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</si>
  <si>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</si>
  <si>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</si>
  <si>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</si>
  <si>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</si>
  <si>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</si>
  <si>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</si>
  <si>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44</t>
  </si>
  <si>
    <t>LA GUAJIRA</t>
  </si>
  <si>
    <t>RIOHACHA</t>
  </si>
  <si>
    <t>BARRANCAS</t>
  </si>
  <si>
    <t>DIBULLA</t>
  </si>
  <si>
    <t>DISTRACCIÓN</t>
  </si>
  <si>
    <t>EL MOLINO</t>
  </si>
  <si>
    <t>FONSECA</t>
  </si>
  <si>
    <t>HATONUEVO</t>
  </si>
  <si>
    <t>LA JAGUA DEL PILAR</t>
  </si>
  <si>
    <t>MAICAO</t>
  </si>
  <si>
    <t>MANAURE</t>
  </si>
  <si>
    <t>SAN JUAN DEL CESAR</t>
  </si>
  <si>
    <t>URIBIA</t>
  </si>
  <si>
    <t>URUMITA</t>
  </si>
  <si>
    <t>47</t>
  </si>
  <si>
    <t>MAGDALENA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</si>
  <si>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</si>
  <si>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</si>
  <si>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</si>
  <si>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</si>
  <si>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</si>
  <si>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</si>
  <si>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</si>
  <si>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</si>
  <si>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</si>
  <si>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</si>
  <si>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</si>
  <si>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</si>
  <si>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</si>
  <si>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</si>
  <si>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</si>
  <si>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</si>
  <si>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</si>
  <si>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</si>
  <si>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</si>
  <si>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</si>
  <si>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</si>
  <si>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</si>
  <si>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</si>
  <si>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</si>
  <si>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</si>
  <si>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</si>
  <si>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</si>
  <si>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</si>
  <si>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50</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</si>
  <si>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</si>
  <si>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</si>
  <si>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</si>
  <si>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</si>
  <si>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</si>
  <si>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</si>
  <si>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</si>
  <si>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</si>
  <si>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</si>
  <si>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</si>
  <si>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</si>
  <si>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</si>
  <si>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</si>
  <si>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</si>
  <si>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</si>
  <si>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</si>
  <si>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</si>
  <si>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</si>
  <si>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</si>
  <si>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</si>
  <si>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</si>
  <si>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</si>
  <si>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</si>
  <si>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</si>
  <si>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</si>
  <si>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</si>
  <si>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52</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</si>
  <si>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</si>
  <si>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</si>
  <si>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</si>
  <si>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</si>
  <si>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</si>
  <si>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</si>
  <si>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</si>
  <si>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</si>
  <si>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</si>
  <si>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</si>
  <si>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</si>
  <si>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</si>
  <si>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</si>
  <si>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</si>
  <si>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</si>
  <si>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</si>
  <si>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</si>
  <si>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</si>
  <si>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</si>
  <si>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</si>
  <si>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</si>
  <si>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</si>
  <si>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</si>
  <si>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</si>
  <si>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</si>
  <si>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</si>
  <si>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</si>
  <si>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</si>
  <si>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</si>
  <si>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</si>
  <si>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</si>
  <si>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</si>
  <si>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</si>
  <si>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</si>
  <si>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</si>
  <si>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</si>
  <si>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</si>
  <si>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</si>
  <si>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</si>
  <si>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</si>
  <si>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</si>
  <si>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</si>
  <si>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</si>
  <si>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</si>
  <si>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</si>
  <si>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</si>
  <si>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</si>
  <si>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</si>
  <si>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</si>
  <si>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</si>
  <si>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</si>
  <si>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</si>
  <si>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</si>
  <si>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54</t>
  </si>
  <si>
    <t>NORTE DE SANTANDER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</si>
  <si>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</si>
  <si>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</si>
  <si>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</si>
  <si>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</si>
  <si>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</si>
  <si>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</si>
  <si>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</si>
  <si>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</si>
  <si>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</si>
  <si>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</si>
  <si>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</si>
  <si>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</si>
  <si>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</si>
  <si>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</si>
  <si>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</si>
  <si>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</si>
  <si>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</si>
  <si>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</si>
  <si>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</si>
  <si>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</si>
  <si>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</si>
  <si>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</si>
  <si>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</si>
  <si>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</si>
  <si>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</si>
  <si>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</si>
  <si>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</si>
  <si>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</si>
  <si>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</si>
  <si>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</si>
  <si>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</si>
  <si>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</si>
  <si>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</si>
  <si>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</si>
  <si>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</si>
  <si>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</si>
  <si>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</si>
  <si>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</si>
  <si>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63</t>
  </si>
  <si>
    <t>QUINDÍO</t>
  </si>
  <si>
    <t>CALARCÁ</t>
  </si>
  <si>
    <t>CIRCASIA</t>
  </si>
  <si>
    <t>FILANDIA</t>
  </si>
  <si>
    <t>GÉNOVA</t>
  </si>
  <si>
    <t>LA TEBAIDA</t>
  </si>
  <si>
    <t>MONTENEGRO</t>
  </si>
  <si>
    <t>PIJAO</t>
  </si>
  <si>
    <t>QUIMBAYA</t>
  </si>
  <si>
    <t>SALENTO</t>
  </si>
  <si>
    <t>66</t>
  </si>
  <si>
    <t>PEREIRA</t>
  </si>
  <si>
    <t>APÍA</t>
  </si>
  <si>
    <t>BELÉN DE UMBRÍA</t>
  </si>
  <si>
    <t>DOSQUEBRADAS</t>
  </si>
  <si>
    <t>GUÁTICA</t>
  </si>
  <si>
    <t>LA CELIA</t>
  </si>
  <si>
    <t>LA VIRGINIA</t>
  </si>
  <si>
    <t>MARSELLA</t>
  </si>
  <si>
    <t>MISTRATÓ</t>
  </si>
  <si>
    <t>PUEBLO RICO</t>
  </si>
  <si>
    <t>QUINCHÍA</t>
  </si>
  <si>
    <t>SANTA ROSA DE CABAL</t>
  </si>
  <si>
    <t>SANTUARIO</t>
  </si>
  <si>
    <t>68</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</si>
  <si>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</si>
  <si>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</si>
  <si>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</si>
  <si>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</si>
  <si>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</si>
  <si>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</si>
  <si>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</si>
  <si>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</si>
  <si>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</si>
  <si>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</si>
  <si>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</si>
  <si>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</si>
  <si>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</si>
  <si>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</si>
  <si>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</si>
  <si>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</si>
  <si>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</si>
  <si>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</si>
  <si>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</si>
  <si>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</si>
  <si>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</si>
  <si>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</si>
  <si>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</si>
  <si>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</si>
  <si>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</si>
  <si>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</si>
  <si>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</si>
  <si>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</si>
  <si>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</si>
  <si>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</si>
  <si>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</si>
  <si>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</si>
  <si>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</si>
  <si>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</si>
  <si>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</si>
  <si>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</si>
  <si>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</si>
  <si>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</si>
  <si>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</si>
  <si>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</si>
  <si>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</si>
  <si>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</si>
  <si>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</si>
  <si>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</si>
  <si>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</si>
  <si>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</si>
  <si>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</si>
  <si>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</si>
  <si>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</si>
  <si>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</si>
  <si>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</si>
  <si>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</si>
  <si>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</si>
  <si>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</si>
  <si>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</si>
  <si>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</si>
  <si>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</si>
  <si>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</si>
  <si>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</si>
  <si>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</si>
  <si>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</si>
  <si>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</si>
  <si>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</si>
  <si>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</si>
  <si>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</si>
  <si>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</si>
  <si>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</si>
  <si>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</si>
  <si>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</si>
  <si>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</si>
  <si>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</si>
  <si>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</si>
  <si>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</si>
  <si>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</si>
  <si>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</si>
  <si>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70</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</si>
  <si>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</si>
  <si>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</si>
  <si>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</si>
  <si>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</si>
  <si>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</si>
  <si>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</si>
  <si>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</si>
  <si>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</si>
  <si>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</si>
  <si>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</si>
  <si>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</si>
  <si>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</si>
  <si>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</si>
  <si>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</si>
  <si>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</si>
  <si>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</si>
  <si>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</si>
  <si>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</si>
  <si>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</si>
  <si>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</si>
  <si>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</si>
  <si>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</si>
  <si>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</si>
  <si>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73</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</si>
  <si>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</si>
  <si>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</si>
  <si>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</si>
  <si>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</si>
  <si>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</si>
  <si>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</si>
  <si>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</si>
  <si>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</si>
  <si>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</si>
  <si>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</si>
  <si>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</si>
  <si>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</si>
  <si>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</si>
  <si>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</si>
  <si>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</si>
  <si>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</si>
  <si>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</si>
  <si>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</si>
  <si>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</si>
  <si>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</si>
  <si>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</si>
  <si>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</si>
  <si>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</si>
  <si>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</si>
  <si>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</si>
  <si>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</si>
  <si>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</si>
  <si>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</si>
  <si>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</si>
  <si>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</si>
  <si>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</si>
  <si>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</si>
  <si>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</si>
  <si>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</si>
  <si>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</si>
  <si>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</si>
  <si>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</si>
  <si>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</si>
  <si>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</si>
  <si>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</si>
  <si>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</si>
  <si>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</si>
  <si>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</si>
  <si>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</si>
  <si>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</si>
  <si>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</si>
  <si>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76</t>
  </si>
  <si>
    <t>VALLE DEL CAUCA</t>
  </si>
  <si>
    <t>SANTIAGO DE 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</si>
  <si>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</si>
  <si>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</si>
  <si>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</si>
  <si>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</si>
  <si>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</si>
  <si>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</si>
  <si>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</si>
  <si>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</si>
  <si>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</si>
  <si>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</si>
  <si>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</si>
  <si>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</si>
  <si>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</si>
  <si>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</si>
  <si>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</si>
  <si>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</si>
  <si>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</si>
  <si>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</si>
  <si>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</si>
  <si>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</si>
  <si>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</si>
  <si>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</si>
  <si>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</si>
  <si>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</si>
  <si>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</si>
  <si>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</si>
  <si>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</si>
  <si>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</si>
  <si>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</si>
  <si>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</si>
  <si>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</si>
  <si>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</si>
  <si>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</si>
  <si>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</si>
  <si>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81</t>
  </si>
  <si>
    <t>ARAUCA</t>
  </si>
  <si>
    <t>ARAUQUITA</t>
  </si>
  <si>
    <t>CRAVO NORTE</t>
  </si>
  <si>
    <t>FORTUL</t>
  </si>
  <si>
    <t>PUERTO RONDÓN</t>
  </si>
  <si>
    <t>SARAVENA</t>
  </si>
  <si>
    <t>TAME</t>
  </si>
  <si>
    <t>85</t>
  </si>
  <si>
    <t>CASANARE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</si>
  <si>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</si>
  <si>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</si>
  <si>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</si>
  <si>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</si>
  <si>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</si>
  <si>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</si>
  <si>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</si>
  <si>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</si>
  <si>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</si>
  <si>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</si>
  <si>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</si>
  <si>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</si>
  <si>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</si>
  <si>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</si>
  <si>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</si>
  <si>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</si>
  <si>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</si>
  <si>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86</t>
  </si>
  <si>
    <t>PUTUMAYO</t>
  </si>
  <si>
    <t>MOCOA</t>
  </si>
  <si>
    <t>ORITO</t>
  </si>
  <si>
    <t>PUERTO ASÍS</t>
  </si>
  <si>
    <t>PUERTO CAICEDO</t>
  </si>
  <si>
    <t>PUERTO GUZMÁN</t>
  </si>
  <si>
    <t>PUERTO LEGUÍZAMO</t>
  </si>
  <si>
    <t>SIBUNDOY</t>
  </si>
  <si>
    <t>VALLE DEL GUAMUEZ</t>
  </si>
  <si>
    <t>VILLAGARZÓN</t>
  </si>
  <si>
    <t>88</t>
  </si>
  <si>
    <t>ARCHIPIÉLAGO DE SAN ANDRÉS, PROVIDENCIA Y SANTA CATALINA</t>
  </si>
  <si>
    <t>91</t>
  </si>
  <si>
    <t>AMAZONAS</t>
  </si>
  <si>
    <t>LETICIA</t>
  </si>
  <si>
    <t>EL ENCANTO</t>
  </si>
  <si>
    <t>LA CHORRERA</t>
  </si>
  <si>
    <t>LA PEDRERA</t>
  </si>
  <si>
    <t>MIRITÍ - PARANÁ</t>
  </si>
  <si>
    <t>PUERTO ALEGRÍA</t>
  </si>
  <si>
    <t>PUERTO NARIÑO</t>
  </si>
  <si>
    <t>TARAPACÁ</t>
  </si>
  <si>
    <t>94</t>
  </si>
  <si>
    <t>GUAINÍA</t>
  </si>
  <si>
    <t>INÍRIDA</t>
  </si>
  <si>
    <t>BARRANCOMINAS</t>
  </si>
  <si>
    <t>SAN FELIPE</t>
  </si>
  <si>
    <t>MORICHAL</t>
  </si>
  <si>
    <t>95</t>
  </si>
  <si>
    <t>GUAVIARE</t>
  </si>
  <si>
    <t>SAN JOSÉ DEL GUAVIARE</t>
  </si>
  <si>
    <t>EL RETORNO</t>
  </si>
  <si>
    <t>97</t>
  </si>
  <si>
    <t>VAUPÉS</t>
  </si>
  <si>
    <t>MITÚ</t>
  </si>
  <si>
    <t>CARURÚ</t>
  </si>
  <si>
    <t>TARAIRA</t>
  </si>
  <si>
    <t>99</t>
  </si>
  <si>
    <t>VICHADA</t>
  </si>
  <si>
    <t>PUERTO CARREÑO</t>
  </si>
  <si>
    <t>LA PRIMAVERA</t>
  </si>
  <si>
    <t>SANTA ROSALÍA</t>
  </si>
  <si>
    <t>CUMARIBO</t>
  </si>
  <si>
    <t>00</t>
  </si>
  <si>
    <t>Total Nacional</t>
  </si>
  <si>
    <t>00000</t>
  </si>
  <si>
    <t>SENA</t>
  </si>
  <si>
    <t>ICBF</t>
  </si>
  <si>
    <t>Act. de atención de la salud humana</t>
  </si>
  <si>
    <t>Actividades de los hogares individuales</t>
  </si>
  <si>
    <t>Otros</t>
  </si>
  <si>
    <t>Más de 85 años</t>
  </si>
  <si>
    <t>Público</t>
  </si>
  <si>
    <t>Privado</t>
  </si>
  <si>
    <t>Indep.</t>
  </si>
  <si>
    <t>may-23</t>
  </si>
  <si>
    <t>jun-23</t>
  </si>
  <si>
    <t>jul-23</t>
  </si>
  <si>
    <t>ago-23</t>
  </si>
  <si>
    <t>sep-23</t>
  </si>
  <si>
    <t>oct-23</t>
  </si>
  <si>
    <t>nov-23</t>
  </si>
  <si>
    <t>dic-23</t>
  </si>
  <si>
    <t xml:space="preserve">Contribución </t>
  </si>
  <si>
    <t>ene-24</t>
  </si>
  <si>
    <t>PUERTO ARICA</t>
  </si>
  <si>
    <t>11001</t>
  </si>
  <si>
    <t>05001</t>
  </si>
  <si>
    <t>76001</t>
  </si>
  <si>
    <t>08001</t>
  </si>
  <si>
    <t>68001</t>
  </si>
  <si>
    <t>13001</t>
  </si>
  <si>
    <t>66001</t>
  </si>
  <si>
    <t>17001</t>
  </si>
  <si>
    <t>54001</t>
  </si>
  <si>
    <t>05266</t>
  </si>
  <si>
    <t>50001</t>
  </si>
  <si>
    <t>73001</t>
  </si>
  <si>
    <t>47001</t>
  </si>
  <si>
    <t>41001</t>
  </si>
  <si>
    <t>05360</t>
  </si>
  <si>
    <t>63001</t>
  </si>
  <si>
    <t>52001</t>
  </si>
  <si>
    <t>23001</t>
  </si>
  <si>
    <t>19001</t>
  </si>
  <si>
    <t>20001</t>
  </si>
  <si>
    <t>05088</t>
  </si>
  <si>
    <t>25175</t>
  </si>
  <si>
    <t>15001</t>
  </si>
  <si>
    <t>76892</t>
  </si>
  <si>
    <t>76520</t>
  </si>
  <si>
    <t>05615</t>
  </si>
  <si>
    <t>68276</t>
  </si>
  <si>
    <t>25214</t>
  </si>
  <si>
    <t>85001</t>
  </si>
  <si>
    <t>05631</t>
  </si>
  <si>
    <t>70001</t>
  </si>
  <si>
    <t>68081</t>
  </si>
  <si>
    <t>76834</t>
  </si>
  <si>
    <t>66170</t>
  </si>
  <si>
    <t>25473</t>
  </si>
  <si>
    <t>25754</t>
  </si>
  <si>
    <t>25286</t>
  </si>
  <si>
    <t>25269</t>
  </si>
  <si>
    <t>15238</t>
  </si>
  <si>
    <t>18001</t>
  </si>
  <si>
    <t>76111</t>
  </si>
  <si>
    <t>05380</t>
  </si>
  <si>
    <t>44001</t>
  </si>
  <si>
    <t>68307</t>
  </si>
  <si>
    <t>25899</t>
  </si>
  <si>
    <t>05045</t>
  </si>
  <si>
    <t>15759</t>
  </si>
  <si>
    <t>76147</t>
  </si>
  <si>
    <t>25430</t>
  </si>
  <si>
    <t>76109</t>
  </si>
  <si>
    <t>25126</t>
  </si>
  <si>
    <t>25290</t>
  </si>
  <si>
    <t>27001</t>
  </si>
  <si>
    <t>25817</t>
  </si>
  <si>
    <t>05376</t>
  </si>
  <si>
    <t>08758</t>
  </si>
  <si>
    <t>25307</t>
  </si>
  <si>
    <t>88001</t>
  </si>
  <si>
    <t>68547</t>
  </si>
  <si>
    <t>76364</t>
  </si>
  <si>
    <t>81001</t>
  </si>
  <si>
    <t>41551</t>
  </si>
  <si>
    <t>05212</t>
  </si>
  <si>
    <t>05129</t>
  </si>
  <si>
    <t>05440</t>
  </si>
  <si>
    <t>52356</t>
  </si>
  <si>
    <t>95001</t>
  </si>
  <si>
    <t>05318</t>
  </si>
  <si>
    <t>50006</t>
  </si>
  <si>
    <t>76130</t>
  </si>
  <si>
    <t>05148</t>
  </si>
  <si>
    <t>68679</t>
  </si>
  <si>
    <t>25843</t>
  </si>
  <si>
    <t>52835</t>
  </si>
  <si>
    <t>86001</t>
  </si>
  <si>
    <t>19698</t>
  </si>
  <si>
    <t>05308</t>
  </si>
  <si>
    <t>54498</t>
  </si>
  <si>
    <t>20011</t>
  </si>
  <si>
    <t>25758</t>
  </si>
  <si>
    <t>50568</t>
  </si>
  <si>
    <t>25799</t>
  </si>
  <si>
    <t>44430</t>
  </si>
  <si>
    <t>05101</t>
  </si>
  <si>
    <t>66682</t>
  </si>
  <si>
    <t>73268</t>
  </si>
  <si>
    <t>76248</t>
  </si>
  <si>
    <t>17380</t>
  </si>
  <si>
    <t>05154</t>
  </si>
  <si>
    <t>05837</t>
  </si>
  <si>
    <t>86568</t>
  </si>
  <si>
    <t>05686</t>
  </si>
  <si>
    <t>23466</t>
  </si>
  <si>
    <t>91001</t>
  </si>
  <si>
    <t>47189</t>
  </si>
  <si>
    <t>05579</t>
  </si>
  <si>
    <t>05607</t>
  </si>
  <si>
    <t>19573</t>
  </si>
  <si>
    <t>15646</t>
  </si>
  <si>
    <t>85010</t>
  </si>
  <si>
    <t>41298</t>
  </si>
  <si>
    <t>13430</t>
  </si>
  <si>
    <t>85440</t>
  </si>
  <si>
    <t>50313</t>
  </si>
  <si>
    <t>25377</t>
  </si>
  <si>
    <t>08433</t>
  </si>
  <si>
    <t>54518</t>
  </si>
  <si>
    <t>13836</t>
  </si>
  <si>
    <t>23162</t>
  </si>
  <si>
    <t>08296</t>
  </si>
  <si>
    <t>05697</t>
  </si>
  <si>
    <t>19142</t>
  </si>
  <si>
    <t>17174</t>
  </si>
  <si>
    <t>15176</t>
  </si>
  <si>
    <t>63130</t>
  </si>
  <si>
    <t>05237</t>
  </si>
  <si>
    <t>15516</t>
  </si>
  <si>
    <t>23417</t>
  </si>
  <si>
    <t>70771</t>
  </si>
  <si>
    <t>05030</t>
  </si>
  <si>
    <t>17873</t>
  </si>
  <si>
    <t>81736</t>
  </si>
  <si>
    <t>66400</t>
  </si>
  <si>
    <t>15572</t>
  </si>
  <si>
    <t>05172</t>
  </si>
  <si>
    <t>25740</t>
  </si>
  <si>
    <t>23660</t>
  </si>
  <si>
    <t>05736</t>
  </si>
  <si>
    <t>68755</t>
  </si>
  <si>
    <t>54405</t>
  </si>
  <si>
    <t>54874</t>
  </si>
  <si>
    <t>76895</t>
  </si>
  <si>
    <t>76275</t>
  </si>
  <si>
    <t>05079</t>
  </si>
  <si>
    <t>08573</t>
  </si>
  <si>
    <t>05887</t>
  </si>
  <si>
    <t>68655</t>
  </si>
  <si>
    <t>05664</t>
  </si>
  <si>
    <t>50573</t>
  </si>
  <si>
    <t>63401</t>
  </si>
  <si>
    <t>85410</t>
  </si>
  <si>
    <t>25875</t>
  </si>
  <si>
    <t>99001</t>
  </si>
  <si>
    <t>25260</t>
  </si>
  <si>
    <t>05042</t>
  </si>
  <si>
    <t>76318</t>
  </si>
  <si>
    <t>13688</t>
  </si>
  <si>
    <t>25386</t>
  </si>
  <si>
    <t>68077</t>
  </si>
  <si>
    <t>17042</t>
  </si>
  <si>
    <t>05264</t>
  </si>
  <si>
    <t>23555</t>
  </si>
  <si>
    <t>73449</t>
  </si>
  <si>
    <t>18753</t>
  </si>
  <si>
    <t>76622</t>
  </si>
  <si>
    <t>94001</t>
  </si>
  <si>
    <t>05034</t>
  </si>
  <si>
    <t>25317</t>
  </si>
  <si>
    <t>08638</t>
  </si>
  <si>
    <t>63594</t>
  </si>
  <si>
    <t>19845</t>
  </si>
  <si>
    <t>81794</t>
  </si>
  <si>
    <t>19455</t>
  </si>
  <si>
    <t>47288</t>
  </si>
  <si>
    <t>05400</t>
  </si>
  <si>
    <t>05147</t>
  </si>
  <si>
    <t>76400</t>
  </si>
  <si>
    <t>25486</t>
  </si>
  <si>
    <t>50226</t>
  </si>
  <si>
    <t>25200</t>
  </si>
  <si>
    <t>54810</t>
  </si>
  <si>
    <t>17614</t>
  </si>
  <si>
    <t>85139</t>
  </si>
  <si>
    <t>76563</t>
  </si>
  <si>
    <t>68190</t>
  </si>
  <si>
    <t>73443</t>
  </si>
  <si>
    <t>68575</t>
  </si>
  <si>
    <t>20013</t>
  </si>
  <si>
    <t>05364</t>
  </si>
  <si>
    <t>17442</t>
  </si>
  <si>
    <t>15407</t>
  </si>
  <si>
    <t>50577</t>
  </si>
  <si>
    <t>25785</t>
  </si>
  <si>
    <t>20770</t>
  </si>
  <si>
    <t>63190</t>
  </si>
  <si>
    <t>41396</t>
  </si>
  <si>
    <t>25322</t>
  </si>
  <si>
    <t>86320</t>
  </si>
  <si>
    <t>68406</t>
  </si>
  <si>
    <t>70215</t>
  </si>
  <si>
    <t>76122</t>
  </si>
  <si>
    <t>25769</t>
  </si>
  <si>
    <t>15104</t>
  </si>
  <si>
    <t>25407</t>
  </si>
  <si>
    <t>76113</t>
  </si>
  <si>
    <t>15757</t>
  </si>
  <si>
    <t>44650</t>
  </si>
  <si>
    <t>15491</t>
  </si>
  <si>
    <t>68432</t>
  </si>
  <si>
    <t>76736</t>
  </si>
  <si>
    <t>44035</t>
  </si>
  <si>
    <t>08078</t>
  </si>
  <si>
    <t>25099</t>
  </si>
  <si>
    <t>05847</t>
  </si>
  <si>
    <t>63470</t>
  </si>
  <si>
    <t>05541</t>
  </si>
  <si>
    <t>88564</t>
  </si>
  <si>
    <t>20710</t>
  </si>
  <si>
    <t>73168</t>
  </si>
  <si>
    <t>17013</t>
  </si>
  <si>
    <t>50689</t>
  </si>
  <si>
    <t>23189</t>
  </si>
  <si>
    <t>25513</t>
  </si>
  <si>
    <t>05756</t>
  </si>
  <si>
    <t>41524</t>
  </si>
  <si>
    <t>25035</t>
  </si>
  <si>
    <t>20060</t>
  </si>
  <si>
    <t>50110</t>
  </si>
  <si>
    <t>27361</t>
  </si>
  <si>
    <t>73349</t>
  </si>
  <si>
    <t>50318</t>
  </si>
  <si>
    <t>97001</t>
  </si>
  <si>
    <t>73411</t>
  </si>
  <si>
    <t>47053</t>
  </si>
  <si>
    <t>68861</t>
  </si>
  <si>
    <t>86885</t>
  </si>
  <si>
    <t>50606</t>
  </si>
  <si>
    <t>73585</t>
  </si>
  <si>
    <t>47245</t>
  </si>
  <si>
    <t>47555</t>
  </si>
  <si>
    <t>44279</t>
  </si>
  <si>
    <t>76306</t>
  </si>
  <si>
    <t>25295</t>
  </si>
  <si>
    <t>05250</t>
  </si>
  <si>
    <t>05031</t>
  </si>
  <si>
    <t>85250</t>
  </si>
  <si>
    <t>13052</t>
  </si>
  <si>
    <t>05321</t>
  </si>
  <si>
    <t>50124</t>
  </si>
  <si>
    <t>25320</t>
  </si>
  <si>
    <t>19513</t>
  </si>
  <si>
    <t>25183</t>
  </si>
  <si>
    <t>85162</t>
  </si>
  <si>
    <t>05604</t>
  </si>
  <si>
    <t>52399</t>
  </si>
  <si>
    <t>70820</t>
  </si>
  <si>
    <t>05002</t>
  </si>
  <si>
    <t>05234</t>
  </si>
  <si>
    <t>05591</t>
  </si>
  <si>
    <t>25402</t>
  </si>
  <si>
    <t>25224</t>
  </si>
  <si>
    <t>17653</t>
  </si>
  <si>
    <t>25736</t>
  </si>
  <si>
    <t>86865</t>
  </si>
  <si>
    <t>23807</t>
  </si>
  <si>
    <t>17777</t>
  </si>
  <si>
    <t>47980</t>
  </si>
  <si>
    <t>15469</t>
  </si>
  <si>
    <t>05368</t>
  </si>
  <si>
    <t>05490</t>
  </si>
  <si>
    <t>25279</t>
  </si>
  <si>
    <t>20238</t>
  </si>
  <si>
    <t>25743</t>
  </si>
  <si>
    <t>25572</t>
  </si>
  <si>
    <t>13244</t>
  </si>
  <si>
    <t>19548</t>
  </si>
  <si>
    <t>25245</t>
  </si>
  <si>
    <t>54261</t>
  </si>
  <si>
    <t>20400</t>
  </si>
  <si>
    <t>05282</t>
  </si>
  <si>
    <t>68689</t>
  </si>
  <si>
    <t>25873</t>
  </si>
  <si>
    <t>44847</t>
  </si>
  <si>
    <t>63272</t>
  </si>
  <si>
    <t>20250</t>
  </si>
  <si>
    <t>17050</t>
  </si>
  <si>
    <t>25151</t>
  </si>
  <si>
    <t>70221</t>
  </si>
  <si>
    <t>70708</t>
  </si>
  <si>
    <t>50711</t>
  </si>
  <si>
    <t>15299</t>
  </si>
  <si>
    <t>41615</t>
  </si>
  <si>
    <t>52838</t>
  </si>
  <si>
    <t>41132</t>
  </si>
  <si>
    <t>25772</t>
  </si>
  <si>
    <t>73283</t>
  </si>
  <si>
    <t>63690</t>
  </si>
  <si>
    <t>20228</t>
  </si>
  <si>
    <t>73408</t>
  </si>
  <si>
    <t>50150</t>
  </si>
  <si>
    <t>81065</t>
  </si>
  <si>
    <t>76616</t>
  </si>
  <si>
    <t>25612</t>
  </si>
  <si>
    <t>05585</t>
  </si>
  <si>
    <t>52480</t>
  </si>
  <si>
    <t>44078</t>
  </si>
  <si>
    <t>05642</t>
  </si>
  <si>
    <t>54003</t>
  </si>
  <si>
    <t>05467</t>
  </si>
  <si>
    <t>05306</t>
  </si>
  <si>
    <t>15755</t>
  </si>
  <si>
    <t>73319</t>
  </si>
  <si>
    <t>41668</t>
  </si>
  <si>
    <t>17486</t>
  </si>
  <si>
    <t>68079</t>
  </si>
  <si>
    <t>23068</t>
  </si>
  <si>
    <t>66088</t>
  </si>
  <si>
    <t>76036</t>
  </si>
  <si>
    <t>76233</t>
  </si>
  <si>
    <t>17541</t>
  </si>
  <si>
    <t>50590</t>
  </si>
  <si>
    <t>20178</t>
  </si>
  <si>
    <t>19318</t>
  </si>
  <si>
    <t>05895</t>
  </si>
  <si>
    <t>54720</t>
  </si>
  <si>
    <t>50680</t>
  </si>
  <si>
    <t>05670</t>
  </si>
  <si>
    <t>19807</t>
  </si>
  <si>
    <t>15322</t>
  </si>
  <si>
    <t>66045</t>
  </si>
  <si>
    <t>19300</t>
  </si>
  <si>
    <t>44090</t>
  </si>
  <si>
    <t>08685</t>
  </si>
  <si>
    <t>05656</t>
  </si>
  <si>
    <t>76606</t>
  </si>
  <si>
    <t>25001</t>
  </si>
  <si>
    <t>17616</t>
  </si>
  <si>
    <t>15537</t>
  </si>
  <si>
    <t>18247</t>
  </si>
  <si>
    <t>15790</t>
  </si>
  <si>
    <t>13670</t>
  </si>
  <si>
    <t>05649</t>
  </si>
  <si>
    <t>05674</t>
  </si>
  <si>
    <t>08634</t>
  </si>
  <si>
    <t>23182</t>
  </si>
  <si>
    <t>05209</t>
  </si>
  <si>
    <t>25288</t>
  </si>
  <si>
    <t>73275</t>
  </si>
  <si>
    <t>73671</t>
  </si>
  <si>
    <t>68615</t>
  </si>
  <si>
    <t>54172</t>
  </si>
  <si>
    <t>19532</t>
  </si>
  <si>
    <t>76670</t>
  </si>
  <si>
    <t>20045</t>
  </si>
  <si>
    <t>13468</t>
  </si>
  <si>
    <t>15806</t>
  </si>
  <si>
    <t>05113</t>
  </si>
  <si>
    <t>76890</t>
  </si>
  <si>
    <t>20621</t>
  </si>
  <si>
    <t>05051</t>
  </si>
  <si>
    <t>86749</t>
  </si>
  <si>
    <t>15861</t>
  </si>
  <si>
    <t>85230</t>
  </si>
  <si>
    <t>41548</t>
  </si>
  <si>
    <t>25658</t>
  </si>
  <si>
    <t>17513</t>
  </si>
  <si>
    <t>25815</t>
  </si>
  <si>
    <t>41306</t>
  </si>
  <si>
    <t>05861</t>
  </si>
  <si>
    <t>25181</t>
  </si>
  <si>
    <t>76126</t>
  </si>
  <si>
    <t>76041</t>
  </si>
  <si>
    <t>85430</t>
  </si>
  <si>
    <t>05890</t>
  </si>
  <si>
    <t>23686</t>
  </si>
  <si>
    <t>05679</t>
  </si>
  <si>
    <t>05893</t>
  </si>
  <si>
    <t>18150</t>
  </si>
  <si>
    <t>47551</t>
  </si>
  <si>
    <t>25040</t>
  </si>
  <si>
    <t>05858</t>
  </si>
  <si>
    <t>05197</t>
  </si>
  <si>
    <t>76403</t>
  </si>
  <si>
    <t>44874</t>
  </si>
  <si>
    <t>15764</t>
  </si>
  <si>
    <t>05310</t>
  </si>
  <si>
    <t>68167</t>
  </si>
  <si>
    <t>20550</t>
  </si>
  <si>
    <t>41006</t>
  </si>
  <si>
    <t>13683</t>
  </si>
  <si>
    <t>05667</t>
  </si>
  <si>
    <t>68418</t>
  </si>
  <si>
    <t>41016</t>
  </si>
  <si>
    <t>25745</t>
  </si>
  <si>
    <t>17877</t>
  </si>
  <si>
    <t>15204</t>
  </si>
  <si>
    <t>25645</t>
  </si>
  <si>
    <t>76020</t>
  </si>
  <si>
    <t>73124</t>
  </si>
  <si>
    <t>05761</t>
  </si>
  <si>
    <t>15753</t>
  </si>
  <si>
    <t>05040</t>
  </si>
  <si>
    <t>17662</t>
  </si>
  <si>
    <t>05789</t>
  </si>
  <si>
    <t>19212</t>
  </si>
  <si>
    <t>25123</t>
  </si>
  <si>
    <t>20517</t>
  </si>
  <si>
    <t>68895</t>
  </si>
  <si>
    <t>76828</t>
  </si>
  <si>
    <t>73148</t>
  </si>
  <si>
    <t>70713</t>
  </si>
  <si>
    <t>25335</t>
  </si>
  <si>
    <t>05390</t>
  </si>
  <si>
    <t>54673</t>
  </si>
  <si>
    <t>08520</t>
  </si>
  <si>
    <t>66687</t>
  </si>
  <si>
    <t>13657</t>
  </si>
  <si>
    <t>73030</t>
  </si>
  <si>
    <t>15600</t>
  </si>
  <si>
    <t>05660</t>
  </si>
  <si>
    <t>23464</t>
  </si>
  <si>
    <t>76869</t>
  </si>
  <si>
    <t>41807</t>
  </si>
  <si>
    <t>17433</t>
  </si>
  <si>
    <t>15681</t>
  </si>
  <si>
    <t>19022</t>
  </si>
  <si>
    <t>70670</t>
  </si>
  <si>
    <t>73555</t>
  </si>
  <si>
    <t>23570</t>
  </si>
  <si>
    <t>76863</t>
  </si>
  <si>
    <t>52612</t>
  </si>
  <si>
    <t>15837</t>
  </si>
  <si>
    <t>05313</t>
  </si>
  <si>
    <t>68572</t>
  </si>
  <si>
    <t>05790</t>
  </si>
  <si>
    <t>68500</t>
  </si>
  <si>
    <t>15455</t>
  </si>
  <si>
    <t>68385</t>
  </si>
  <si>
    <t>15087</t>
  </si>
  <si>
    <t>25718</t>
  </si>
  <si>
    <t>66440</t>
  </si>
  <si>
    <t>13838</t>
  </si>
  <si>
    <t>23500</t>
  </si>
  <si>
    <t>85263</t>
  </si>
  <si>
    <t>23580</t>
  </si>
  <si>
    <t>81300</t>
  </si>
  <si>
    <t>41349</t>
  </si>
  <si>
    <t>25781</t>
  </si>
  <si>
    <t>05809</t>
  </si>
  <si>
    <t>50330</t>
  </si>
  <si>
    <t>47058</t>
  </si>
  <si>
    <t>70823</t>
  </si>
  <si>
    <t>99773</t>
  </si>
  <si>
    <t>25793</t>
  </si>
  <si>
    <t>19743</t>
  </si>
  <si>
    <t>52687</t>
  </si>
  <si>
    <t>86757</t>
  </si>
  <si>
    <t>17524</t>
  </si>
  <si>
    <t>76100</t>
  </si>
  <si>
    <t>05425</t>
  </si>
  <si>
    <t>25326</t>
  </si>
  <si>
    <t>15464</t>
  </si>
  <si>
    <t>86569</t>
  </si>
  <si>
    <t>05190</t>
  </si>
  <si>
    <t>15693</t>
  </si>
  <si>
    <t>70742</t>
  </si>
  <si>
    <t>44560</t>
  </si>
  <si>
    <t>52683</t>
  </si>
  <si>
    <t>52678</t>
  </si>
  <si>
    <t>27205</t>
  </si>
  <si>
    <t>13442</t>
  </si>
  <si>
    <t>25053</t>
  </si>
  <si>
    <t>52227</t>
  </si>
  <si>
    <t>15599</t>
  </si>
  <si>
    <t>05284</t>
  </si>
  <si>
    <t>05138</t>
  </si>
  <si>
    <t>13030</t>
  </si>
  <si>
    <t>19517</t>
  </si>
  <si>
    <t>18592</t>
  </si>
  <si>
    <t>05036</t>
  </si>
  <si>
    <t>52585</t>
  </si>
  <si>
    <t>17444</t>
  </si>
  <si>
    <t>05480</t>
  </si>
  <si>
    <t>20383</t>
  </si>
  <si>
    <t>23670</t>
  </si>
  <si>
    <t>20570</t>
  </si>
  <si>
    <t>15047</t>
  </si>
  <si>
    <t>47318</t>
  </si>
  <si>
    <t>44378</t>
  </si>
  <si>
    <t>50287</t>
  </si>
  <si>
    <t>20750</t>
  </si>
  <si>
    <t>25297</t>
  </si>
  <si>
    <t>66594</t>
  </si>
  <si>
    <t>20175</t>
  </si>
  <si>
    <t>15820</t>
  </si>
  <si>
    <t>05690</t>
  </si>
  <si>
    <t>86573</t>
  </si>
  <si>
    <t>54820</t>
  </si>
  <si>
    <t>25488</t>
  </si>
  <si>
    <t>20614</t>
  </si>
  <si>
    <t>73055</t>
  </si>
  <si>
    <t>25178</t>
  </si>
  <si>
    <t>76250</t>
  </si>
  <si>
    <t>13212</t>
  </si>
  <si>
    <t>68320</t>
  </si>
  <si>
    <t>25599</t>
  </si>
  <si>
    <t>19256</t>
  </si>
  <si>
    <t>76377</t>
  </si>
  <si>
    <t>19110</t>
  </si>
  <si>
    <t>76823</t>
  </si>
  <si>
    <t>52240</t>
  </si>
  <si>
    <t>41020</t>
  </si>
  <si>
    <t>76497</t>
  </si>
  <si>
    <t>15097</t>
  </si>
  <si>
    <t>05665</t>
  </si>
  <si>
    <t>05361</t>
  </si>
  <si>
    <t>85325</t>
  </si>
  <si>
    <t>18256</t>
  </si>
  <si>
    <t>68229</t>
  </si>
  <si>
    <t>05093</t>
  </si>
  <si>
    <t>41885</t>
  </si>
  <si>
    <t>15272</t>
  </si>
  <si>
    <t>15776</t>
  </si>
  <si>
    <t>19130</t>
  </si>
  <si>
    <t>13654</t>
  </si>
  <si>
    <t>41359</t>
  </si>
  <si>
    <t>18094</t>
  </si>
  <si>
    <t>73861</t>
  </si>
  <si>
    <t>73504</t>
  </si>
  <si>
    <t>70265</t>
  </si>
  <si>
    <t>25019</t>
  </si>
  <si>
    <t>27787</t>
  </si>
  <si>
    <t>86571</t>
  </si>
  <si>
    <t>23675</t>
  </si>
  <si>
    <t>66318</t>
  </si>
  <si>
    <t>41770</t>
  </si>
  <si>
    <t>73026</t>
  </si>
  <si>
    <t>25841</t>
  </si>
  <si>
    <t>73624</t>
  </si>
  <si>
    <t>54099</t>
  </si>
  <si>
    <t>99524</t>
  </si>
  <si>
    <t>23855</t>
  </si>
  <si>
    <t>23672</t>
  </si>
  <si>
    <t>08372</t>
  </si>
  <si>
    <t>41797</t>
  </si>
  <si>
    <t>05819</t>
  </si>
  <si>
    <t>19809</t>
  </si>
  <si>
    <t>27495</t>
  </si>
  <si>
    <t>23079</t>
  </si>
  <si>
    <t>50450</t>
  </si>
  <si>
    <t>27615</t>
  </si>
  <si>
    <t>68235</t>
  </si>
  <si>
    <t>52317</t>
  </si>
  <si>
    <t>19821</t>
  </si>
  <si>
    <t>52378</t>
  </si>
  <si>
    <t>66456</t>
  </si>
  <si>
    <t>68872</t>
  </si>
  <si>
    <t>15507</t>
  </si>
  <si>
    <t>05628</t>
  </si>
  <si>
    <t>05854</t>
  </si>
  <si>
    <t>85125</t>
  </si>
  <si>
    <t>70418</t>
  </si>
  <si>
    <t>25797</t>
  </si>
  <si>
    <t>68051</t>
  </si>
  <si>
    <t>73483</t>
  </si>
  <si>
    <t>15673</t>
  </si>
  <si>
    <t>15403</t>
  </si>
  <si>
    <t>70702</t>
  </si>
  <si>
    <t>13673</t>
  </si>
  <si>
    <t>15814</t>
  </si>
  <si>
    <t>08606</t>
  </si>
  <si>
    <t>73616</t>
  </si>
  <si>
    <t>15542</t>
  </si>
  <si>
    <t>15215</t>
  </si>
  <si>
    <t>15632</t>
  </si>
  <si>
    <t>25878</t>
  </si>
  <si>
    <t>08421</t>
  </si>
  <si>
    <t>73352</t>
  </si>
  <si>
    <t>05658</t>
  </si>
  <si>
    <t>70429</t>
  </si>
  <si>
    <t>41319</t>
  </si>
  <si>
    <t>52110</t>
  </si>
  <si>
    <t>19473</t>
  </si>
  <si>
    <t>05086</t>
  </si>
  <si>
    <t>25839</t>
  </si>
  <si>
    <t>20443</t>
  </si>
  <si>
    <t>15223</t>
  </si>
  <si>
    <t>05856</t>
  </si>
  <si>
    <t>68464</t>
  </si>
  <si>
    <t>70717</t>
  </si>
  <si>
    <t>15686</t>
  </si>
  <si>
    <t>05107</t>
  </si>
  <si>
    <t>70508</t>
  </si>
  <si>
    <t>52260</t>
  </si>
  <si>
    <t>95025</t>
  </si>
  <si>
    <t>73563</t>
  </si>
  <si>
    <t>27245</t>
  </si>
  <si>
    <t>41244</t>
  </si>
  <si>
    <t>15368</t>
  </si>
  <si>
    <t>13433</t>
  </si>
  <si>
    <t>05120</t>
  </si>
  <si>
    <t>47570</t>
  </si>
  <si>
    <t>17088</t>
  </si>
  <si>
    <t>19100</t>
  </si>
  <si>
    <t>73678</t>
  </si>
  <si>
    <t>68770</t>
  </si>
  <si>
    <t>05091</t>
  </si>
  <si>
    <t>05150</t>
  </si>
  <si>
    <t>15763</t>
  </si>
  <si>
    <t>68573</t>
  </si>
  <si>
    <t>05576</t>
  </si>
  <si>
    <t>15720</t>
  </si>
  <si>
    <t>17867</t>
  </si>
  <si>
    <t>20032</t>
  </si>
  <si>
    <t>52079</t>
  </si>
  <si>
    <t>47707</t>
  </si>
  <si>
    <t>27006</t>
  </si>
  <si>
    <t>68255</t>
  </si>
  <si>
    <t>25592</t>
  </si>
  <si>
    <t>08137</t>
  </si>
  <si>
    <t>86755</t>
  </si>
  <si>
    <t>52215</t>
  </si>
  <si>
    <t>41791</t>
  </si>
  <si>
    <t>52019</t>
  </si>
  <si>
    <t>47030</t>
  </si>
  <si>
    <t>13160</t>
  </si>
  <si>
    <t>86219</t>
  </si>
  <si>
    <t>63111</t>
  </si>
  <si>
    <t>25312</t>
  </si>
  <si>
    <t>15162</t>
  </si>
  <si>
    <t>70235</t>
  </si>
  <si>
    <t>68147</t>
  </si>
  <si>
    <t>52786</t>
  </si>
  <si>
    <t>54385</t>
  </si>
  <si>
    <t>41378</t>
  </si>
  <si>
    <t>05145</t>
  </si>
  <si>
    <t>25438</t>
  </si>
  <si>
    <t>41799</t>
  </si>
  <si>
    <t>15296</t>
  </si>
  <si>
    <t>05411</t>
  </si>
  <si>
    <t>47268</t>
  </si>
  <si>
    <t>20295</t>
  </si>
  <si>
    <t>73067</t>
  </si>
  <si>
    <t>17495</t>
  </si>
  <si>
    <t>63302</t>
  </si>
  <si>
    <t>52699</t>
  </si>
  <si>
    <t>19355</t>
  </si>
  <si>
    <t>52693</t>
  </si>
  <si>
    <t>17272</t>
  </si>
  <si>
    <t>52250</t>
  </si>
  <si>
    <t>13744</t>
  </si>
  <si>
    <t>68549</t>
  </si>
  <si>
    <t>52418</t>
  </si>
  <si>
    <t>25530</t>
  </si>
  <si>
    <t>05885</t>
  </si>
  <si>
    <t>25662</t>
  </si>
  <si>
    <t>15690</t>
  </si>
  <si>
    <t>15051</t>
  </si>
  <si>
    <t>99624</t>
  </si>
  <si>
    <t>08558</t>
  </si>
  <si>
    <t>73200</t>
  </si>
  <si>
    <t>19137</t>
  </si>
  <si>
    <t>63548</t>
  </si>
  <si>
    <t>47170</t>
  </si>
  <si>
    <t>27075</t>
  </si>
  <si>
    <t>15480</t>
  </si>
  <si>
    <t>70400</t>
  </si>
  <si>
    <t>25281</t>
  </si>
  <si>
    <t>19418</t>
  </si>
  <si>
    <t>76243</t>
  </si>
  <si>
    <t>05059</t>
  </si>
  <si>
    <t>05240</t>
  </si>
  <si>
    <t>27745</t>
  </si>
  <si>
    <t>85225</t>
  </si>
  <si>
    <t>05659</t>
  </si>
  <si>
    <t>68855</t>
  </si>
  <si>
    <t>25293</t>
  </si>
  <si>
    <t>23350</t>
  </si>
  <si>
    <t>15638</t>
  </si>
  <si>
    <t>05792</t>
  </si>
  <si>
    <t>68101</t>
  </si>
  <si>
    <t>50223</t>
  </si>
  <si>
    <t>05353</t>
  </si>
  <si>
    <t>23586</t>
  </si>
  <si>
    <t>15224</t>
  </si>
  <si>
    <t>13473</t>
  </si>
  <si>
    <t>15367</t>
  </si>
  <si>
    <t>05142</t>
  </si>
  <si>
    <t>70473</t>
  </si>
  <si>
    <t>47745</t>
  </si>
  <si>
    <t>19050</t>
  </si>
  <si>
    <t>52573</t>
  </si>
  <si>
    <t>15667</t>
  </si>
  <si>
    <t>19533</t>
  </si>
  <si>
    <t>23300</t>
  </si>
  <si>
    <t>95015</t>
  </si>
  <si>
    <t>50400</t>
  </si>
  <si>
    <t>25779</t>
  </si>
  <si>
    <t>15740</t>
  </si>
  <si>
    <t>66075</t>
  </si>
  <si>
    <t>52287</t>
  </si>
  <si>
    <t>15723</t>
  </si>
  <si>
    <t>54553</t>
  </si>
  <si>
    <t>52885</t>
  </si>
  <si>
    <t>05315</t>
  </si>
  <si>
    <t>41660</t>
  </si>
  <si>
    <t>25394</t>
  </si>
  <si>
    <t>25491</t>
  </si>
  <si>
    <t>68211</t>
  </si>
  <si>
    <t>52560</t>
  </si>
  <si>
    <t>52210</t>
  </si>
  <si>
    <t>54174</t>
  </si>
  <si>
    <t>25535</t>
  </si>
  <si>
    <t>25148</t>
  </si>
  <si>
    <t>68266</t>
  </si>
  <si>
    <t>15466</t>
  </si>
  <si>
    <t>08560</t>
  </si>
  <si>
    <t>05501</t>
  </si>
  <si>
    <t>05038</t>
  </si>
  <si>
    <t>13647</t>
  </si>
  <si>
    <t>25898</t>
  </si>
  <si>
    <t>66572</t>
  </si>
  <si>
    <t>17388</t>
  </si>
  <si>
    <t>15189</t>
  </si>
  <si>
    <t>76845</t>
  </si>
  <si>
    <t>13248</t>
  </si>
  <si>
    <t>97666</t>
  </si>
  <si>
    <t>73217</t>
  </si>
  <si>
    <t>66383</t>
  </si>
  <si>
    <t>52788</t>
  </si>
  <si>
    <t>25649</t>
  </si>
  <si>
    <t>15362</t>
  </si>
  <si>
    <t>41872</t>
  </si>
  <si>
    <t>23815</t>
  </si>
  <si>
    <t>19075</t>
  </si>
  <si>
    <t>52540</t>
  </si>
  <si>
    <t>52490</t>
  </si>
  <si>
    <t>47460</t>
  </si>
  <si>
    <t>41530</t>
  </si>
  <si>
    <t>18610</t>
  </si>
  <si>
    <t>19780</t>
  </si>
  <si>
    <t>41801</t>
  </si>
  <si>
    <t>23574</t>
  </si>
  <si>
    <t>73675</t>
  </si>
  <si>
    <t>50350</t>
  </si>
  <si>
    <t>05495</t>
  </si>
  <si>
    <t>52207</t>
  </si>
  <si>
    <t>05647</t>
  </si>
  <si>
    <t>73520</t>
  </si>
  <si>
    <t>68745</t>
  </si>
  <si>
    <t>13140</t>
  </si>
  <si>
    <t>54520</t>
  </si>
  <si>
    <t>52506</t>
  </si>
  <si>
    <t>70523</t>
  </si>
  <si>
    <t>47692</t>
  </si>
  <si>
    <t>15500</t>
  </si>
  <si>
    <t>13188</t>
  </si>
  <si>
    <t>85300</t>
  </si>
  <si>
    <t>44855</t>
  </si>
  <si>
    <t>08832</t>
  </si>
  <si>
    <t>05206</t>
  </si>
  <si>
    <t>05483</t>
  </si>
  <si>
    <t>41676</t>
  </si>
  <si>
    <t>91540</t>
  </si>
  <si>
    <t>52411</t>
  </si>
  <si>
    <t>25154</t>
  </si>
  <si>
    <t>15442</t>
  </si>
  <si>
    <t>15244</t>
  </si>
  <si>
    <t>68669</t>
  </si>
  <si>
    <t>54239</t>
  </si>
  <si>
    <t>19392</t>
  </si>
  <si>
    <t>25851</t>
  </si>
  <si>
    <t>25426</t>
  </si>
  <si>
    <t>68162</t>
  </si>
  <si>
    <t>50683</t>
  </si>
  <si>
    <t>50251</t>
  </si>
  <si>
    <t>44098</t>
  </si>
  <si>
    <t>05055</t>
  </si>
  <si>
    <t>27425</t>
  </si>
  <si>
    <t>86760</t>
  </si>
  <si>
    <t>68377</t>
  </si>
  <si>
    <t>68092</t>
  </si>
  <si>
    <t>41503</t>
  </si>
  <si>
    <t>68327</t>
  </si>
  <si>
    <t>47675</t>
  </si>
  <si>
    <t>05134</t>
  </si>
  <si>
    <t>19824</t>
  </si>
  <si>
    <t>25372</t>
  </si>
  <si>
    <t>15580</t>
  </si>
  <si>
    <t>13894</t>
  </si>
  <si>
    <t>52258</t>
  </si>
  <si>
    <t>05652</t>
  </si>
  <si>
    <t>68533</t>
  </si>
  <si>
    <t>52352</t>
  </si>
  <si>
    <t>73547</t>
  </si>
  <si>
    <t>54223</t>
  </si>
  <si>
    <t>25845</t>
  </si>
  <si>
    <t>73043</t>
  </si>
  <si>
    <t>15804</t>
  </si>
  <si>
    <t>68867</t>
  </si>
  <si>
    <t>54245</t>
  </si>
  <si>
    <t>41518</t>
  </si>
  <si>
    <t>41026</t>
  </si>
  <si>
    <t>54680</t>
  </si>
  <si>
    <t>18029</t>
  </si>
  <si>
    <t>15676</t>
  </si>
  <si>
    <t>13549</t>
  </si>
  <si>
    <t>52224</t>
  </si>
  <si>
    <t>23419</t>
  </si>
  <si>
    <t>73347</t>
  </si>
  <si>
    <t>54660</t>
  </si>
  <si>
    <t>41357</t>
  </si>
  <si>
    <t>08436</t>
  </si>
  <si>
    <t>68271</t>
  </si>
  <si>
    <t>68207</t>
  </si>
  <si>
    <t>15514</t>
  </si>
  <si>
    <t>25594</t>
  </si>
  <si>
    <t>19622</t>
  </si>
  <si>
    <t>15332</t>
  </si>
  <si>
    <t>23678</t>
  </si>
  <si>
    <t>13222</t>
  </si>
  <si>
    <t>52323</t>
  </si>
  <si>
    <t>15778</t>
  </si>
  <si>
    <t>70678</t>
  </si>
  <si>
    <t>25398</t>
  </si>
  <si>
    <t>15664</t>
  </si>
  <si>
    <t>15425</t>
  </si>
  <si>
    <t>52381</t>
  </si>
  <si>
    <t>15835</t>
  </si>
  <si>
    <t>13780</t>
  </si>
  <si>
    <t>81591</t>
  </si>
  <si>
    <t>50370</t>
  </si>
  <si>
    <t>25885</t>
  </si>
  <si>
    <t>54206</t>
  </si>
  <si>
    <t>13074</t>
  </si>
  <si>
    <t>52720</t>
  </si>
  <si>
    <t>52621</t>
  </si>
  <si>
    <t>47660</t>
  </si>
  <si>
    <t>18410</t>
  </si>
  <si>
    <t>68296</t>
  </si>
  <si>
    <t>52405</t>
  </si>
  <si>
    <t>52354</t>
  </si>
  <si>
    <t>13600</t>
  </si>
  <si>
    <t>68132</t>
  </si>
  <si>
    <t>76246</t>
  </si>
  <si>
    <t>52036</t>
  </si>
  <si>
    <t>05475</t>
  </si>
  <si>
    <t>73270</t>
  </si>
  <si>
    <t>15185</t>
  </si>
  <si>
    <t>70204</t>
  </si>
  <si>
    <t>41078</t>
  </si>
  <si>
    <t>13873</t>
  </si>
  <si>
    <t>05543</t>
  </si>
  <si>
    <t>25328</t>
  </si>
  <si>
    <t>70124</t>
  </si>
  <si>
    <t>68444</t>
  </si>
  <si>
    <t>54128</t>
  </si>
  <si>
    <t>70110</t>
  </si>
  <si>
    <t>63212</t>
  </si>
  <si>
    <t>19450</t>
  </si>
  <si>
    <t>15187</t>
  </si>
  <si>
    <t>13667</t>
  </si>
  <si>
    <t>05044</t>
  </si>
  <si>
    <t>54125</t>
  </si>
  <si>
    <t>15494</t>
  </si>
  <si>
    <t>13042</t>
  </si>
  <si>
    <t>54347</t>
  </si>
  <si>
    <t>15696</t>
  </si>
  <si>
    <t>68324</t>
  </si>
  <si>
    <t>15531</t>
  </si>
  <si>
    <t>05125</t>
  </si>
  <si>
    <t>25489</t>
  </si>
  <si>
    <t>13760</t>
  </si>
  <si>
    <t>52435</t>
  </si>
  <si>
    <t>47545</t>
  </si>
  <si>
    <t>05842</t>
  </si>
  <si>
    <t>52233</t>
  </si>
  <si>
    <t>27810</t>
  </si>
  <si>
    <t>19364</t>
  </si>
  <si>
    <t>25862</t>
  </si>
  <si>
    <t>73024</t>
  </si>
  <si>
    <t>15842</t>
  </si>
  <si>
    <t>15476</t>
  </si>
  <si>
    <t>15183</t>
  </si>
  <si>
    <t>54800</t>
  </si>
  <si>
    <t>54398</t>
  </si>
  <si>
    <t>41013</t>
  </si>
  <si>
    <t>08141</t>
  </si>
  <si>
    <t>05021</t>
  </si>
  <si>
    <t>52385</t>
  </si>
  <si>
    <t>47798</t>
  </si>
  <si>
    <t>85015</t>
  </si>
  <si>
    <t>52694</t>
  </si>
  <si>
    <t>25805</t>
  </si>
  <si>
    <t>13300</t>
  </si>
  <si>
    <t>73873</t>
  </si>
  <si>
    <t>44110</t>
  </si>
  <si>
    <t>18205</t>
  </si>
  <si>
    <t>52022</t>
  </si>
  <si>
    <t>25524</t>
  </si>
  <si>
    <t>20787</t>
  </si>
  <si>
    <t>68318</t>
  </si>
  <si>
    <t>05347</t>
  </si>
  <si>
    <t>27150</t>
  </si>
  <si>
    <t>15822</t>
  </si>
  <si>
    <t>41206</t>
  </si>
  <si>
    <t>25777</t>
  </si>
  <si>
    <t>27077</t>
  </si>
  <si>
    <t>19397</t>
  </si>
  <si>
    <t>73226</t>
  </si>
  <si>
    <t>68773</t>
  </si>
  <si>
    <t>47258</t>
  </si>
  <si>
    <t>27800</t>
  </si>
  <si>
    <t>85315</t>
  </si>
  <si>
    <t>25120</t>
  </si>
  <si>
    <t>18860</t>
  </si>
  <si>
    <t>15325</t>
  </si>
  <si>
    <t>68684</t>
  </si>
  <si>
    <t>50325</t>
  </si>
  <si>
    <t>15380</t>
  </si>
  <si>
    <t>85400</t>
  </si>
  <si>
    <t>68217</t>
  </si>
  <si>
    <t>18460</t>
  </si>
  <si>
    <t>73870</t>
  </si>
  <si>
    <t>25596</t>
  </si>
  <si>
    <t>17665</t>
  </si>
  <si>
    <t>13440</t>
  </si>
  <si>
    <t>73854</t>
  </si>
  <si>
    <t>18756</t>
  </si>
  <si>
    <t>68498</t>
  </si>
  <si>
    <t>54313</t>
  </si>
  <si>
    <t>52320</t>
  </si>
  <si>
    <t>18479</t>
  </si>
  <si>
    <t>15798</t>
  </si>
  <si>
    <t>73236</t>
  </si>
  <si>
    <t>54250</t>
  </si>
  <si>
    <t>52254</t>
  </si>
  <si>
    <t>73770</t>
  </si>
  <si>
    <t>52083</t>
  </si>
  <si>
    <t>52051</t>
  </si>
  <si>
    <t>15761</t>
  </si>
  <si>
    <t>54377</t>
  </si>
  <si>
    <t>23090</t>
  </si>
  <si>
    <t>15810</t>
  </si>
  <si>
    <t>08675</t>
  </si>
  <si>
    <t>52685</t>
  </si>
  <si>
    <t>52473</t>
  </si>
  <si>
    <t>47720</t>
  </si>
  <si>
    <t>08770</t>
  </si>
  <si>
    <t>81220</t>
  </si>
  <si>
    <t>73622</t>
  </si>
  <si>
    <t>25867</t>
  </si>
  <si>
    <t>13810</t>
  </si>
  <si>
    <t>13458</t>
  </si>
  <si>
    <t>27025</t>
  </si>
  <si>
    <t>15131</t>
  </si>
  <si>
    <t>08849</t>
  </si>
  <si>
    <t>25807</t>
  </si>
  <si>
    <t>19585</t>
  </si>
  <si>
    <t>15808</t>
  </si>
  <si>
    <t>13620</t>
  </si>
  <si>
    <t>13006</t>
  </si>
  <si>
    <t>76054</t>
  </si>
  <si>
    <t>15816</t>
  </si>
  <si>
    <t>19693</t>
  </si>
  <si>
    <t>15897</t>
  </si>
  <si>
    <t>25339</t>
  </si>
  <si>
    <t>25258</t>
  </si>
  <si>
    <t>68013</t>
  </si>
  <si>
    <t>25506</t>
  </si>
  <si>
    <t>25483</t>
  </si>
  <si>
    <t>19290</t>
  </si>
  <si>
    <t>15248</t>
  </si>
  <si>
    <t>13268</t>
  </si>
  <si>
    <t>73152</t>
  </si>
  <si>
    <t>27250</t>
  </si>
  <si>
    <t>27135</t>
  </si>
  <si>
    <t>25436</t>
  </si>
  <si>
    <t>15092</t>
  </si>
  <si>
    <t>52203</t>
  </si>
  <si>
    <t>68397</t>
  </si>
  <si>
    <t>68179</t>
  </si>
  <si>
    <t>73686</t>
  </si>
  <si>
    <t>73461</t>
  </si>
  <si>
    <t>68502</t>
  </si>
  <si>
    <t>15533</t>
  </si>
  <si>
    <t>54480</t>
  </si>
  <si>
    <t>41483</t>
  </si>
  <si>
    <t>25299</t>
  </si>
  <si>
    <t>15236</t>
  </si>
  <si>
    <t>91263</t>
  </si>
  <si>
    <t>52565</t>
  </si>
  <si>
    <t>44420</t>
  </si>
  <si>
    <t>27099</t>
  </si>
  <si>
    <t>68820</t>
  </si>
  <si>
    <t>68524</t>
  </si>
  <si>
    <t>68209</t>
  </si>
  <si>
    <t>50270</t>
  </si>
  <si>
    <t>23168</t>
  </si>
  <si>
    <t>15109</t>
  </si>
  <si>
    <t>70233</t>
  </si>
  <si>
    <t>27491</t>
  </si>
  <si>
    <t>54743</t>
  </si>
  <si>
    <t>20310</t>
  </si>
  <si>
    <t>15832</t>
  </si>
  <si>
    <t>15135</t>
  </si>
  <si>
    <t>68368</t>
  </si>
  <si>
    <t>25168</t>
  </si>
  <si>
    <t>94343</t>
  </si>
  <si>
    <t>68152</t>
  </si>
  <si>
    <t>47161</t>
  </si>
  <si>
    <t>25518</t>
  </si>
  <si>
    <t>18785</t>
  </si>
  <si>
    <t>54109</t>
  </si>
  <si>
    <t>47541</t>
  </si>
  <si>
    <t>25324</t>
  </si>
  <si>
    <t>68720</t>
  </si>
  <si>
    <t>68682</t>
  </si>
  <si>
    <t>68169</t>
  </si>
  <si>
    <t>25086</t>
  </si>
  <si>
    <t>68176</t>
  </si>
  <si>
    <t>54051</t>
  </si>
  <si>
    <t>52256</t>
  </si>
  <si>
    <t>15774</t>
  </si>
  <si>
    <t>47205</t>
  </si>
  <si>
    <t>15276</t>
  </si>
  <si>
    <t>15226</t>
  </si>
  <si>
    <t>13650</t>
  </si>
  <si>
    <t>17446</t>
  </si>
  <si>
    <t>15377</t>
  </si>
  <si>
    <t>68298</t>
  </si>
  <si>
    <t>15293</t>
  </si>
  <si>
    <t>13655</t>
  </si>
  <si>
    <t>13490</t>
  </si>
  <si>
    <t>70230</t>
  </si>
  <si>
    <t>68322</t>
  </si>
  <si>
    <t>27160</t>
  </si>
  <si>
    <t>15522</t>
  </si>
  <si>
    <t>15218</t>
  </si>
  <si>
    <t>08549</t>
  </si>
  <si>
    <t>95200</t>
  </si>
  <si>
    <t>25653</t>
  </si>
  <si>
    <t>25368</t>
  </si>
  <si>
    <t>15212</t>
  </si>
  <si>
    <t>25095</t>
  </si>
  <si>
    <t>27430</t>
  </si>
  <si>
    <t>52520</t>
  </si>
  <si>
    <t>15172</t>
  </si>
  <si>
    <t>68121</t>
  </si>
  <si>
    <t>54418</t>
  </si>
  <si>
    <t>27580</t>
  </si>
  <si>
    <t>15180</t>
  </si>
  <si>
    <t>68468</t>
  </si>
  <si>
    <t>19785</t>
  </si>
  <si>
    <t>15518</t>
  </si>
  <si>
    <t>13062</t>
  </si>
  <si>
    <t>85279</t>
  </si>
  <si>
    <t>15550</t>
  </si>
  <si>
    <t>68780</t>
  </si>
  <si>
    <t>68425</t>
  </si>
  <si>
    <t>54871</t>
  </si>
  <si>
    <t>25580</t>
  </si>
  <si>
    <t>27600</t>
  </si>
  <si>
    <t>27050</t>
  </si>
  <si>
    <t>15762</t>
  </si>
  <si>
    <t>15090</t>
  </si>
  <si>
    <t>54670</t>
  </si>
  <si>
    <t>19760</t>
  </si>
  <si>
    <t>15511</t>
  </si>
  <si>
    <t>68686</t>
  </si>
  <si>
    <t>68370</t>
  </si>
  <si>
    <t>19701</t>
  </si>
  <si>
    <t>68020</t>
  </si>
  <si>
    <t>54344</t>
  </si>
  <si>
    <t>27660</t>
  </si>
  <si>
    <t>27450</t>
  </si>
  <si>
    <t>15660</t>
  </si>
  <si>
    <t>15317</t>
  </si>
  <si>
    <t>15106</t>
  </si>
  <si>
    <t>54599</t>
  </si>
  <si>
    <t>15114</t>
  </si>
  <si>
    <t>68522</t>
  </si>
  <si>
    <t>68250</t>
  </si>
  <si>
    <t>27073</t>
  </si>
  <si>
    <t>15839</t>
  </si>
  <si>
    <t>15022</t>
  </si>
  <si>
    <t>47605</t>
  </si>
  <si>
    <t>05873</t>
  </si>
  <si>
    <t>85136</t>
  </si>
  <si>
    <t>68245</t>
  </si>
  <si>
    <t>68673</t>
  </si>
  <si>
    <t>15879</t>
  </si>
  <si>
    <t>68344</t>
  </si>
  <si>
    <t>47960</t>
  </si>
  <si>
    <t>27372</t>
  </si>
  <si>
    <t>68705</t>
  </si>
  <si>
    <t>25871</t>
  </si>
  <si>
    <t>68264</t>
  </si>
  <si>
    <t>15621</t>
  </si>
  <si>
    <t>50686</t>
  </si>
  <si>
    <t>27413</t>
  </si>
  <si>
    <t>15232</t>
  </si>
  <si>
    <t>05004</t>
  </si>
  <si>
    <t>13580</t>
  </si>
  <si>
    <t>97161</t>
  </si>
  <si>
    <t>25823</t>
  </si>
  <si>
    <t>68160</t>
  </si>
  <si>
    <t>52427</t>
  </si>
  <si>
    <t>47703</t>
  </si>
  <si>
    <t>50245</t>
  </si>
  <si>
    <t>15401</t>
  </si>
  <si>
    <t>52390</t>
  </si>
  <si>
    <t>52696</t>
  </si>
  <si>
    <t>91669</t>
  </si>
  <si>
    <t>23682</t>
  </si>
  <si>
    <t>91407</t>
  </si>
  <si>
    <t>91460</t>
  </si>
  <si>
    <t>91798</t>
  </si>
  <si>
    <t>91405</t>
  </si>
  <si>
    <t>94884</t>
  </si>
  <si>
    <t>91430</t>
  </si>
  <si>
    <t>94883</t>
  </si>
  <si>
    <t>91530</t>
  </si>
  <si>
    <t>94888</t>
  </si>
  <si>
    <t>91536</t>
  </si>
  <si>
    <t>feb-24</t>
  </si>
  <si>
    <t>mar-24</t>
  </si>
  <si>
    <t>Particip. % en el total mar-24</t>
  </si>
  <si>
    <t>Δ% mar-24 - feb-24</t>
  </si>
  <si>
    <t>Δ% Anual mar-24</t>
  </si>
  <si>
    <t>MAR</t>
  </si>
  <si>
    <t>ABR</t>
  </si>
  <si>
    <t>abr-24</t>
  </si>
  <si>
    <t xml:space="preserve">Nota. Valores constantes marzo 2024; monto total en millones de pesos. </t>
  </si>
  <si>
    <t>Nota. Valores constantes marzo 2024</t>
  </si>
  <si>
    <t>Fecha de corte: 12 de julio de 2024</t>
  </si>
  <si>
    <t>may-24</t>
  </si>
  <si>
    <t>Mujeres por cada 100 hombres may-23</t>
  </si>
  <si>
    <t>Mujeres por cada 100 hombres may-24</t>
  </si>
  <si>
    <t>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</si>
</sst>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 #,##0"/>
    <numFmt numFmtId="167" formatCode="_-* #,##0_-;\-* #,##0_-;_-* &quot;-&quot;??_-;_-@_-"/>
  </numFmts>
  <fonts count="20"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9"/>
      <color theme="1"/>
      <name val="Verdana"/>
      <family val="2"/>
    </font>
    <font>
      <b/>
      <sz val="10"/>
      <name val="Verdana"/>
      <family val="2"/>
    </font>
    <font>
      <sz val="11"/>
      <color theme="1"/>
      <name val="Calibri"/>
      <family val="2"/>
    </font>
    <font>
      <u/>
      <sz val="8"/>
      <color theme="1"/>
      <name val="Verdana"/>
      <family val="2"/>
    </font>
    <font>
      <u/>
      <sz val="11"/>
      <color theme="1"/>
      <name val="Calibri"/>
      <family val="2"/>
      <scheme val="minor"/>
    </font>
    <font>
      <b/>
      <sz val="16"/>
      <color theme="1"/>
      <name val="Verdana"/>
      <family val="2"/>
    </font>
    <font>
      <u/>
      <sz val="8"/>
      <name val="Verdana"/>
      <family val="2"/>
    </font>
  </fonts>
  <fills count="6">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
      <patternFill patternType="solid">
        <fgColor rgb="FFC5E0B3"/>
        <bgColor rgb="FFC5E0B3"/>
      </patternFill>
    </fill>
  </fills>
  <borders count="47">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55">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0" xfId="0" applyNumberFormat="1" applyFont="1" applyAlignment="1">
      <alignment horizontal="center" vertical="center" readingOrder="1"/>
    </xf>
    <xf numFmtId="10" fontId="5" fillId="0" borderId="0" xfId="0" applyNumberFormat="1" applyFont="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0" fontId="8" fillId="0" borderId="2" xfId="0" applyFont="1" applyBorder="1" applyAlignment="1">
      <alignment horizontal="center" vertical="center"/>
    </xf>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0" fontId="11" fillId="0" borderId="0" xfId="0" applyFont="1"/>
    <xf numFmtId="17" fontId="4" fillId="0" borderId="4" xfId="0" quotePrefix="1" applyNumberFormat="1" applyFont="1" applyBorder="1" applyAlignment="1">
      <alignment horizontal="center" vertical="center" readingOrder="1"/>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7" xfId="0" applyFont="1" applyBorder="1" applyAlignment="1">
      <alignment horizontal="center" vertical="center"/>
    </xf>
    <xf numFmtId="3" fontId="11" fillId="0" borderId="7" xfId="0" applyNumberFormat="1" applyFont="1" applyBorder="1" applyAlignment="1">
      <alignment horizontal="center" vertical="center"/>
    </xf>
    <xf numFmtId="0" fontId="8" fillId="0" borderId="8" xfId="0" applyFont="1" applyBorder="1" applyAlignment="1">
      <alignment horizontal="center"/>
    </xf>
    <xf numFmtId="0" fontId="3" fillId="0" borderId="9"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17" fontId="4" fillId="0" borderId="8" xfId="0" quotePrefix="1" applyNumberFormat="1" applyFont="1" applyBorder="1" applyAlignment="1">
      <alignment horizontal="center" vertical="center" readingOrder="1"/>
    </xf>
    <xf numFmtId="0" fontId="8" fillId="0" borderId="11" xfId="0" applyFont="1" applyBorder="1" applyAlignment="1">
      <alignment horizontal="center" vertical="center"/>
    </xf>
    <xf numFmtId="10" fontId="8" fillId="0" borderId="3" xfId="1" applyNumberFormat="1"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wrapText="1"/>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17" fontId="3" fillId="0" borderId="0" xfId="0" applyNumberFormat="1" applyFont="1" applyAlignment="1">
      <alignment horizontal="center" vertical="center"/>
    </xf>
    <xf numFmtId="17" fontId="5" fillId="0" borderId="0" xfId="0" quotePrefix="1" applyNumberFormat="1" applyFont="1" applyAlignment="1">
      <alignment horizontal="center" vertical="center" readingOrder="1"/>
    </xf>
    <xf numFmtId="0" fontId="8" fillId="0" borderId="15" xfId="0" applyFont="1" applyBorder="1" applyAlignment="1">
      <alignment horizontal="center" vertical="center"/>
    </xf>
    <xf numFmtId="0" fontId="8" fillId="0" borderId="4" xfId="0" applyFont="1" applyBorder="1" applyAlignment="1">
      <alignment horizontal="center" vertical="center"/>
    </xf>
    <xf numFmtId="3" fontId="8" fillId="0" borderId="28" xfId="0" applyNumberFormat="1" applyFont="1" applyBorder="1" applyAlignment="1">
      <alignment horizontal="center" vertical="center" readingOrder="1"/>
    </xf>
    <xf numFmtId="3" fontId="8" fillId="0" borderId="0" xfId="0" applyNumberFormat="1" applyFont="1" applyAlignment="1">
      <alignment horizontal="center" vertical="center" readingOrder="1"/>
    </xf>
    <xf numFmtId="3" fontId="8" fillId="0" borderId="29" xfId="0" applyNumberFormat="1" applyFont="1" applyBorder="1" applyAlignment="1">
      <alignment horizontal="center" vertical="center" readingOrder="1"/>
    </xf>
    <xf numFmtId="3" fontId="3" fillId="0" borderId="30" xfId="0" applyNumberFormat="1" applyFont="1" applyBorder="1" applyAlignment="1">
      <alignment horizontal="center" vertical="center" readingOrder="1"/>
    </xf>
    <xf numFmtId="3" fontId="3" fillId="0" borderId="31" xfId="0" applyNumberFormat="1" applyFont="1" applyBorder="1" applyAlignment="1">
      <alignment horizontal="center" vertical="center" readingOrder="1"/>
    </xf>
    <xf numFmtId="3" fontId="3" fillId="0" borderId="32" xfId="0" applyNumberFormat="1" applyFont="1" applyBorder="1" applyAlignment="1">
      <alignment horizontal="center" vertical="center" readingOrder="1"/>
    </xf>
    <xf numFmtId="3" fontId="3" fillId="0" borderId="28" xfId="0" applyNumberFormat="1" applyFont="1" applyBorder="1" applyAlignment="1">
      <alignment horizontal="center" vertical="center" readingOrder="1"/>
    </xf>
    <xf numFmtId="3" fontId="3" fillId="0" borderId="0" xfId="0" applyNumberFormat="1" applyFont="1" applyAlignment="1">
      <alignment horizontal="center" vertical="center" readingOrder="1"/>
    </xf>
    <xf numFmtId="3" fontId="3" fillId="0" borderId="29" xfId="0" applyNumberFormat="1" applyFont="1" applyBorder="1" applyAlignment="1">
      <alignment horizontal="center" vertical="center" readingOrder="1"/>
    </xf>
    <xf numFmtId="3" fontId="16" fillId="0" borderId="0" xfId="0" applyNumberFormat="1" applyFont="1" applyAlignment="1">
      <alignment horizontal="center" vertical="center" readingOrder="1"/>
    </xf>
    <xf numFmtId="3" fontId="3" fillId="0" borderId="33" xfId="0" applyNumberFormat="1" applyFont="1" applyBorder="1" applyAlignment="1">
      <alignment horizontal="center" vertical="center" readingOrder="1"/>
    </xf>
    <xf numFmtId="3" fontId="3" fillId="0" borderId="34" xfId="0" applyNumberFormat="1" applyFont="1" applyBorder="1" applyAlignment="1">
      <alignment horizontal="center" vertical="center" readingOrder="1"/>
    </xf>
    <xf numFmtId="3" fontId="3" fillId="0" borderId="35" xfId="0" applyNumberFormat="1" applyFont="1" applyBorder="1" applyAlignment="1">
      <alignment horizontal="center" vertical="center" readingOrder="1"/>
    </xf>
    <xf numFmtId="17" fontId="8" fillId="0" borderId="30" xfId="0" applyNumberFormat="1" applyFont="1" applyBorder="1" applyAlignment="1">
      <alignment horizontal="center" vertical="center" readingOrder="1"/>
    </xf>
    <xf numFmtId="17" fontId="8" fillId="0" borderId="31" xfId="0" applyNumberFormat="1" applyFont="1" applyBorder="1" applyAlignment="1">
      <alignment horizontal="center" vertical="center" readingOrder="1"/>
    </xf>
    <xf numFmtId="17" fontId="8" fillId="0" borderId="32" xfId="0" applyNumberFormat="1" applyFont="1" applyBorder="1" applyAlignment="1">
      <alignment horizontal="center" vertical="center" readingOrder="1"/>
    </xf>
    <xf numFmtId="10" fontId="8" fillId="0" borderId="30" xfId="0" applyNumberFormat="1" applyFont="1" applyBorder="1" applyAlignment="1">
      <alignment horizontal="center" vertical="center" readingOrder="1"/>
    </xf>
    <xf numFmtId="10" fontId="8" fillId="0" borderId="31" xfId="0" applyNumberFormat="1" applyFont="1" applyBorder="1" applyAlignment="1">
      <alignment horizontal="center" vertical="center" readingOrder="1"/>
    </xf>
    <xf numFmtId="10" fontId="8" fillId="0" borderId="32" xfId="0" applyNumberFormat="1" applyFont="1" applyBorder="1" applyAlignment="1">
      <alignment horizontal="center" vertical="center" readingOrder="1"/>
    </xf>
    <xf numFmtId="10" fontId="3" fillId="0" borderId="30" xfId="0" applyNumberFormat="1" applyFont="1" applyBorder="1" applyAlignment="1">
      <alignment horizontal="center" vertical="center" readingOrder="1"/>
    </xf>
    <xf numFmtId="10" fontId="3" fillId="0" borderId="31" xfId="0" applyNumberFormat="1" applyFont="1" applyBorder="1" applyAlignment="1">
      <alignment horizontal="center" vertical="center" readingOrder="1"/>
    </xf>
    <xf numFmtId="10" fontId="3" fillId="0" borderId="32" xfId="0" applyNumberFormat="1" applyFont="1" applyBorder="1" applyAlignment="1">
      <alignment horizontal="center" vertical="center" readingOrder="1"/>
    </xf>
    <xf numFmtId="10" fontId="3" fillId="0" borderId="28" xfId="0" applyNumberFormat="1" applyFont="1" applyBorder="1" applyAlignment="1">
      <alignment horizontal="center" vertical="center" readingOrder="1"/>
    </xf>
    <xf numFmtId="10" fontId="3" fillId="0" borderId="0" xfId="0" applyNumberFormat="1" applyFont="1" applyAlignment="1">
      <alignment horizontal="center" vertical="center" readingOrder="1"/>
    </xf>
    <xf numFmtId="10" fontId="3" fillId="0" borderId="29" xfId="0" applyNumberFormat="1" applyFont="1" applyBorder="1" applyAlignment="1">
      <alignment horizontal="center" vertical="center" readingOrder="1"/>
    </xf>
    <xf numFmtId="10" fontId="3" fillId="0" borderId="33" xfId="0" applyNumberFormat="1" applyFont="1" applyBorder="1" applyAlignment="1">
      <alignment horizontal="center" vertical="center" readingOrder="1"/>
    </xf>
    <xf numFmtId="10" fontId="3" fillId="0" borderId="34" xfId="0" applyNumberFormat="1" applyFont="1" applyBorder="1" applyAlignment="1">
      <alignment horizontal="center" vertical="center" readingOrder="1"/>
    </xf>
    <xf numFmtId="10" fontId="3" fillId="0" borderId="35" xfId="0" applyNumberFormat="1" applyFont="1" applyBorder="1" applyAlignment="1">
      <alignment horizontal="center" vertical="center" readingOrder="1"/>
    </xf>
    <xf numFmtId="10" fontId="8" fillId="0" borderId="33" xfId="0" applyNumberFormat="1" applyFont="1" applyBorder="1" applyAlignment="1">
      <alignment horizontal="center" vertical="center" readingOrder="1"/>
    </xf>
    <xf numFmtId="10" fontId="8" fillId="0" borderId="34" xfId="0" applyNumberFormat="1" applyFont="1" applyBorder="1" applyAlignment="1">
      <alignment horizontal="center" vertical="center" readingOrder="1"/>
    </xf>
    <xf numFmtId="10" fontId="8" fillId="0" borderId="35" xfId="0" applyNumberFormat="1" applyFont="1" applyBorder="1" applyAlignment="1">
      <alignment horizontal="center" vertical="center" readingOrder="1"/>
    </xf>
    <xf numFmtId="10" fontId="8" fillId="0" borderId="25" xfId="0" applyNumberFormat="1" applyFont="1" applyBorder="1" applyAlignment="1">
      <alignment horizontal="center" vertical="center" readingOrder="1"/>
    </xf>
    <xf numFmtId="10" fontId="8" fillId="0" borderId="26" xfId="0" applyNumberFormat="1" applyFont="1" applyBorder="1" applyAlignment="1">
      <alignment horizontal="center" vertical="center" readingOrder="1"/>
    </xf>
    <xf numFmtId="10" fontId="8" fillId="0" borderId="27" xfId="0" applyNumberFormat="1" applyFont="1" applyBorder="1" applyAlignment="1">
      <alignment horizontal="center" vertical="center" readingOrder="1"/>
    </xf>
    <xf numFmtId="3" fontId="8" fillId="0" borderId="8" xfId="0" applyNumberFormat="1" applyFont="1" applyBorder="1" applyAlignment="1">
      <alignment horizontal="center" vertical="center" readingOrder="1"/>
    </xf>
    <xf numFmtId="3" fontId="8" fillId="0" borderId="4" xfId="0" applyNumberFormat="1" applyFont="1" applyBorder="1" applyAlignment="1">
      <alignment horizontal="center" vertical="center" readingOrder="1"/>
    </xf>
    <xf numFmtId="3" fontId="8" fillId="0" borderId="2" xfId="0" applyNumberFormat="1" applyFont="1" applyBorder="1" applyAlignment="1">
      <alignment horizontal="center" vertical="center" readingOrder="1"/>
    </xf>
    <xf numFmtId="10" fontId="3" fillId="0" borderId="28" xfId="0" applyNumberFormat="1" applyFont="1" applyBorder="1" applyAlignment="1">
      <alignment horizontal="center" vertical="center"/>
    </xf>
    <xf numFmtId="165" fontId="3" fillId="0" borderId="29" xfId="0" applyNumberFormat="1" applyFont="1" applyBorder="1" applyAlignment="1">
      <alignment horizontal="right" vertical="center"/>
    </xf>
    <xf numFmtId="165" fontId="3" fillId="0" borderId="28" xfId="0" applyNumberFormat="1" applyFont="1" applyBorder="1" applyAlignment="1">
      <alignment horizontal="right" vertical="center"/>
    </xf>
    <xf numFmtId="165" fontId="3" fillId="0" borderId="27" xfId="0" applyNumberFormat="1" applyFont="1" applyBorder="1" applyAlignment="1">
      <alignment horizontal="right" vertical="center"/>
    </xf>
    <xf numFmtId="165" fontId="3" fillId="0" borderId="25" xfId="0" applyNumberFormat="1" applyFont="1" applyBorder="1" applyAlignment="1">
      <alignment horizontal="right" vertical="center"/>
    </xf>
    <xf numFmtId="10" fontId="3" fillId="0" borderId="37" xfId="0" applyNumberFormat="1" applyFont="1" applyBorder="1" applyAlignment="1">
      <alignment horizontal="center" vertical="center"/>
    </xf>
    <xf numFmtId="10" fontId="3" fillId="0" borderId="36" xfId="0" applyNumberFormat="1" applyFont="1" applyBorder="1" applyAlignment="1">
      <alignment horizontal="center" vertical="center"/>
    </xf>
    <xf numFmtId="10" fontId="3" fillId="0" borderId="38" xfId="0" applyNumberFormat="1" applyFont="1" applyBorder="1" applyAlignment="1">
      <alignment horizontal="center" vertical="center"/>
    </xf>
    <xf numFmtId="10" fontId="8" fillId="0" borderId="39" xfId="0" applyNumberFormat="1"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2" fontId="3" fillId="0" borderId="10" xfId="0" applyNumberFormat="1" applyFont="1" applyBorder="1" applyAlignment="1">
      <alignment horizontal="center" vertical="center"/>
    </xf>
    <xf numFmtId="2" fontId="3" fillId="0" borderId="11"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5" xfId="0" applyNumberFormat="1" applyFont="1" applyBorder="1" applyAlignment="1">
      <alignment horizontal="center" vertical="center"/>
    </xf>
    <xf numFmtId="2" fontId="3" fillId="0" borderId="13" xfId="0" applyNumberFormat="1" applyFont="1" applyBorder="1" applyAlignment="1">
      <alignment horizontal="center" vertical="center"/>
    </xf>
    <xf numFmtId="2" fontId="3" fillId="0" borderId="14" xfId="0" applyNumberFormat="1" applyFont="1" applyBorder="1" applyAlignment="1">
      <alignment horizontal="center" vertical="center"/>
    </xf>
    <xf numFmtId="3" fontId="8" fillId="0" borderId="12"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0" xfId="0" applyNumberFormat="1" applyFont="1" applyAlignment="1">
      <alignment horizontal="center" vertical="center"/>
    </xf>
    <xf numFmtId="166" fontId="3" fillId="0" borderId="10" xfId="0" applyNumberFormat="1" applyFont="1" applyBorder="1" applyAlignment="1">
      <alignment horizontal="center" vertical="center"/>
    </xf>
    <xf numFmtId="166" fontId="3" fillId="0" borderId="11" xfId="0" applyNumberFormat="1" applyFont="1" applyBorder="1" applyAlignment="1">
      <alignment horizontal="center" vertical="center"/>
    </xf>
    <xf numFmtId="166" fontId="3" fillId="0" borderId="0" xfId="0" applyNumberFormat="1" applyFont="1" applyAlignment="1">
      <alignment horizontal="center" vertical="center"/>
    </xf>
    <xf numFmtId="166" fontId="3" fillId="0" borderId="5" xfId="0" applyNumberFormat="1" applyFont="1" applyBorder="1" applyAlignment="1">
      <alignment horizontal="center" vertical="center"/>
    </xf>
    <xf numFmtId="166" fontId="3" fillId="0" borderId="13" xfId="0" applyNumberFormat="1" applyFont="1" applyBorder="1" applyAlignment="1">
      <alignment horizontal="center" vertical="center"/>
    </xf>
    <xf numFmtId="166" fontId="3" fillId="0" borderId="14" xfId="0" applyNumberFormat="1" applyFont="1" applyBorder="1" applyAlignment="1">
      <alignment horizontal="center" vertical="center"/>
    </xf>
    <xf numFmtId="0" fontId="3" fillId="0" borderId="16" xfId="0" applyFont="1" applyBorder="1"/>
    <xf numFmtId="17" fontId="3" fillId="0" borderId="7" xfId="0" applyNumberFormat="1" applyFont="1" applyBorder="1" applyAlignment="1">
      <alignment horizontal="center" vertical="center"/>
    </xf>
    <xf numFmtId="17" fontId="3" fillId="0" borderId="12" xfId="0" applyNumberFormat="1" applyFont="1" applyBorder="1" applyAlignment="1">
      <alignment horizontal="center" vertical="center"/>
    </xf>
    <xf numFmtId="0" fontId="8" fillId="0" borderId="10" xfId="0" applyFont="1" applyBorder="1" applyAlignment="1">
      <alignment horizontal="center" vertical="center"/>
    </xf>
    <xf numFmtId="0" fontId="15" fillId="0" borderId="0" xfId="0" applyFont="1"/>
    <xf numFmtId="0" fontId="8" fillId="0" borderId="4" xfId="0" applyFont="1" applyBorder="1" applyAlignment="1">
      <alignment horizontal="center" vertical="center" wrapText="1"/>
    </xf>
    <xf numFmtId="0" fontId="3" fillId="0" borderId="0" xfId="0" applyFont="1" applyAlignment="1">
      <alignment horizontal="left" vertical="center"/>
    </xf>
    <xf numFmtId="17" fontId="8" fillId="0" borderId="9" xfId="0" quotePrefix="1" applyNumberFormat="1" applyFont="1" applyBorder="1" applyAlignment="1">
      <alignment horizontal="center" vertical="center" wrapText="1"/>
    </xf>
    <xf numFmtId="17" fontId="8" fillId="0" borderId="10" xfId="0" quotePrefix="1" applyNumberFormat="1" applyFont="1" applyBorder="1" applyAlignment="1">
      <alignment horizontal="center" vertical="center" wrapText="1"/>
    </xf>
    <xf numFmtId="17" fontId="8" fillId="0" borderId="11" xfId="0" quotePrefix="1" applyNumberFormat="1" applyFont="1" applyBorder="1" applyAlignment="1">
      <alignment horizontal="center" vertical="center" wrapText="1"/>
    </xf>
    <xf numFmtId="165" fontId="3" fillId="0" borderId="0" xfId="0" applyNumberFormat="1" applyFont="1" applyAlignment="1">
      <alignment horizontal="right" vertical="center"/>
    </xf>
    <xf numFmtId="165" fontId="3" fillId="0" borderId="26" xfId="0" applyNumberFormat="1" applyFont="1" applyBorder="1" applyAlignment="1">
      <alignment horizontal="right" vertical="center"/>
    </xf>
    <xf numFmtId="165" fontId="3" fillId="0" borderId="6" xfId="0" applyNumberFormat="1" applyFont="1" applyBorder="1" applyAlignment="1">
      <alignment horizontal="right" vertical="center"/>
    </xf>
    <xf numFmtId="165" fontId="3" fillId="0" borderId="40" xfId="0" applyNumberFormat="1" applyFont="1" applyBorder="1" applyAlignment="1">
      <alignment horizontal="right" vertical="center"/>
    </xf>
    <xf numFmtId="3" fontId="8" fillId="0" borderId="15" xfId="0" applyNumberFormat="1" applyFont="1" applyBorder="1" applyAlignment="1">
      <alignment horizontal="center" vertical="center" readingOrder="1"/>
    </xf>
    <xf numFmtId="3" fontId="8" fillId="0" borderId="6" xfId="0" applyNumberFormat="1" applyFont="1" applyBorder="1" applyAlignment="1">
      <alignment horizontal="center" vertical="center" readingOrder="1"/>
    </xf>
    <xf numFmtId="3" fontId="8" fillId="0" borderId="16" xfId="0" applyNumberFormat="1" applyFont="1" applyBorder="1" applyAlignment="1">
      <alignment horizontal="center" vertical="center" readingOrder="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8" fillId="0" borderId="12" xfId="0" applyFont="1" applyBorder="1" applyAlignment="1">
      <alignment horizont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8" fillId="0" borderId="6" xfId="0" applyFont="1" applyBorder="1" applyAlignment="1">
      <alignment horizontal="left" vertical="center"/>
    </xf>
    <xf numFmtId="167" fontId="8" fillId="0" borderId="7" xfId="2" applyNumberFormat="1" applyFont="1" applyBorder="1" applyAlignment="1">
      <alignment horizontal="center" vertical="center"/>
    </xf>
    <xf numFmtId="167" fontId="8" fillId="0" borderId="0" xfId="2" applyNumberFormat="1" applyFont="1" applyBorder="1" applyAlignment="1">
      <alignment horizontal="center" vertical="center"/>
    </xf>
    <xf numFmtId="167" fontId="8" fillId="0" borderId="5" xfId="2" applyNumberFormat="1" applyFont="1" applyBorder="1" applyAlignment="1">
      <alignment horizontal="center" vertical="center"/>
    </xf>
    <xf numFmtId="0" fontId="3" fillId="0" borderId="6" xfId="0" applyFont="1" applyBorder="1"/>
    <xf numFmtId="0" fontId="3" fillId="0" borderId="6" xfId="0" applyFont="1" applyBorder="1" applyAlignment="1">
      <alignment horizontal="left" vertical="center"/>
    </xf>
    <xf numFmtId="167" fontId="3" fillId="0" borderId="0" xfId="2" applyNumberFormat="1" applyFont="1" applyBorder="1" applyAlignment="1">
      <alignment horizontal="center" vertical="center"/>
    </xf>
    <xf numFmtId="167" fontId="3" fillId="0" borderId="5" xfId="2" applyNumberFormat="1" applyFont="1" applyBorder="1" applyAlignment="1">
      <alignment horizontal="center" vertical="center"/>
    </xf>
    <xf numFmtId="0" fontId="3" fillId="0" borderId="6" xfId="0" applyFont="1" applyBorder="1" applyAlignment="1">
      <alignment horizontal="left"/>
    </xf>
    <xf numFmtId="167" fontId="8" fillId="0" borderId="7" xfId="2" applyNumberFormat="1" applyFont="1" applyBorder="1"/>
    <xf numFmtId="167" fontId="3" fillId="0" borderId="0" xfId="2" applyNumberFormat="1" applyFont="1" applyBorder="1"/>
    <xf numFmtId="167" fontId="3" fillId="0" borderId="5" xfId="2" applyNumberFormat="1" applyFont="1" applyBorder="1"/>
    <xf numFmtId="0" fontId="3" fillId="0" borderId="7" xfId="0" applyFont="1" applyBorder="1"/>
    <xf numFmtId="0" fontId="3" fillId="0" borderId="7" xfId="0" applyFont="1" applyBorder="1" applyAlignment="1">
      <alignment horizontal="left" vertical="center"/>
    </xf>
    <xf numFmtId="0" fontId="3" fillId="0" borderId="12" xfId="0" applyFont="1" applyBorder="1"/>
    <xf numFmtId="0" fontId="3" fillId="0" borderId="16" xfId="0" applyFont="1" applyBorder="1" applyAlignment="1">
      <alignment horizontal="left" vertical="center"/>
    </xf>
    <xf numFmtId="167" fontId="8" fillId="0" borderId="12" xfId="2" applyNumberFormat="1" applyFont="1" applyBorder="1" applyAlignment="1">
      <alignment horizontal="center" vertical="center"/>
    </xf>
    <xf numFmtId="167" fontId="3" fillId="0" borderId="14" xfId="2" applyNumberFormat="1" applyFont="1" applyBorder="1" applyAlignment="1">
      <alignment horizontal="center" vertical="center"/>
    </xf>
    <xf numFmtId="17" fontId="7" fillId="0" borderId="0" xfId="0" applyNumberFormat="1" applyFont="1"/>
    <xf numFmtId="167" fontId="3" fillId="0" borderId="13" xfId="2" applyNumberFormat="1" applyFont="1" applyBorder="1" applyAlignment="1">
      <alignment horizontal="center" vertical="center"/>
    </xf>
    <xf numFmtId="0" fontId="17" fillId="0" borderId="0" xfId="0" applyFont="1"/>
    <xf numFmtId="17" fontId="8" fillId="0" borderId="25" xfId="0" applyNumberFormat="1" applyFont="1" applyBorder="1" applyAlignment="1">
      <alignment horizontal="center" vertical="center" readingOrder="1"/>
    </xf>
    <xf numFmtId="17" fontId="8" fillId="0" borderId="26" xfId="0" applyNumberFormat="1" applyFont="1" applyBorder="1" applyAlignment="1">
      <alignment horizontal="center" vertical="center" readingOrder="1"/>
    </xf>
    <xf numFmtId="17" fontId="8" fillId="0" borderId="27" xfId="0" applyNumberFormat="1" applyFont="1" applyBorder="1" applyAlignment="1">
      <alignment horizontal="center" vertical="center" readingOrder="1"/>
    </xf>
    <xf numFmtId="0" fontId="19" fillId="0" borderId="0" xfId="0" applyFont="1"/>
    <xf numFmtId="0" fontId="16" fillId="0" borderId="0" xfId="0" applyFont="1"/>
    <xf numFmtId="0" fontId="6" fillId="2" borderId="0" xfId="0" applyFont="1" applyFill="1" applyAlignment="1">
      <alignment horizontal="center"/>
    </xf>
    <xf numFmtId="0" fontId="4" fillId="0" borderId="15" xfId="0" applyFont="1" applyBorder="1" applyAlignment="1">
      <alignment horizontal="center" vertical="center" readingOrder="1"/>
    </xf>
    <xf numFmtId="0" fontId="4" fillId="0" borderId="12"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10" xfId="0" applyFont="1" applyBorder="1" applyAlignment="1">
      <alignment horizontal="center" vertical="center" readingOrder="1"/>
    </xf>
    <xf numFmtId="0" fontId="4" fillId="0" borderId="11"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4" fillId="0" borderId="22" xfId="0" applyFont="1" applyBorder="1" applyAlignment="1">
      <alignment horizontal="center"/>
    </xf>
    <xf numFmtId="0" fontId="14" fillId="0" borderId="23" xfId="0" applyFont="1" applyBorder="1" applyAlignment="1">
      <alignment horizontal="center"/>
    </xf>
    <xf numFmtId="0" fontId="14" fillId="0" borderId="24" xfId="0" applyFont="1" applyBorder="1" applyAlignment="1">
      <alignment horizontal="center"/>
    </xf>
    <xf numFmtId="17" fontId="18" fillId="5" borderId="41" xfId="0" applyNumberFormat="1" applyFont="1" applyFill="1" applyBorder="1" applyAlignment="1">
      <alignment horizontal="center" vertical="center"/>
    </xf>
    <xf numFmtId="17" fontId="18" fillId="5" borderId="42" xfId="0" applyNumberFormat="1" applyFont="1" applyFill="1" applyBorder="1" applyAlignment="1">
      <alignment horizontal="center" vertical="center"/>
    </xf>
    <xf numFmtId="17" fontId="18" fillId="5" borderId="0" xfId="0" applyNumberFormat="1" applyFont="1" applyFill="1" applyAlignment="1">
      <alignment horizontal="center" vertical="center"/>
    </xf>
    <xf numFmtId="17" fontId="18" fillId="5" borderId="43" xfId="0" applyNumberFormat="1" applyFont="1" applyFill="1" applyBorder="1" applyAlignment="1">
      <alignment horizontal="center" vertical="center"/>
    </xf>
    <xf numFmtId="17" fontId="18" fillId="5" borderId="19" xfId="0" applyNumberFormat="1" applyFont="1" applyFill="1" applyBorder="1" applyAlignment="1">
      <alignment horizontal="center" vertical="center"/>
    </xf>
    <xf numFmtId="17" fontId="18" fillId="5" borderId="46" xfId="0" applyNumberFormat="1" applyFont="1" applyFill="1" applyBorder="1" applyAlignment="1">
      <alignment horizontal="center" vertical="center"/>
    </xf>
    <xf numFmtId="0" fontId="18" fillId="5" borderId="44" xfId="0" applyFont="1" applyFill="1" applyBorder="1" applyAlignment="1">
      <alignment horizontal="center" vertical="center" wrapText="1"/>
    </xf>
    <xf numFmtId="0" fontId="18" fillId="5" borderId="4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45" xfId="0" applyFont="1" applyFill="1" applyBorder="1" applyAlignment="1">
      <alignment horizontal="center" vertical="center" wrapText="1"/>
    </xf>
    <xf numFmtId="0" fontId="18" fillId="5" borderId="19" xfId="0" applyFont="1" applyFill="1" applyBorder="1" applyAlignment="1">
      <alignment horizontal="center" vertical="center" wrapText="1"/>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9" xfId="0" applyFont="1" applyBorder="1" applyAlignment="1">
      <alignment horizontal="center" wrapText="1"/>
    </xf>
    <xf numFmtId="0" fontId="8" fillId="0" borderId="12" xfId="0" applyFont="1" applyBorder="1" applyAlignment="1">
      <alignment horizontal="center" wrapText="1"/>
    </xf>
    <xf numFmtId="0" fontId="8" fillId="0" borderId="11" xfId="0" applyFont="1" applyBorder="1" applyAlignment="1">
      <alignment horizontal="center" wrapText="1"/>
    </xf>
    <xf numFmtId="0" fontId="8" fillId="0" borderId="14" xfId="0" applyFont="1" applyBorder="1" applyAlignment="1">
      <alignment horizontal="center" wrapText="1"/>
    </xf>
    <xf numFmtId="17" fontId="13" fillId="0" borderId="9" xfId="0" applyNumberFormat="1" applyFont="1" applyBorder="1" applyAlignment="1">
      <alignment horizontal="center"/>
    </xf>
    <xf numFmtId="17" fontId="13" fillId="0" borderId="10" xfId="0" applyNumberFormat="1" applyFont="1" applyBorder="1" applyAlignment="1">
      <alignment horizontal="center"/>
    </xf>
    <xf numFmtId="17" fontId="13" fillId="0" borderId="11" xfId="0" applyNumberFormat="1" applyFont="1" applyBorder="1" applyAlignment="1">
      <alignment horizont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6" fillId="2" borderId="0" xfId="0" applyFont="1" applyFill="1" applyAlignment="1">
      <alignment horizontal="center" vertical="center" wrapText="1"/>
    </xf>
    <xf numFmtId="0" fontId="8" fillId="0" borderId="3" xfId="0" applyFont="1" applyBorder="1" applyAlignment="1">
      <alignment horizontal="center" vertical="center"/>
    </xf>
    <xf numFmtId="0" fontId="3" fillId="0" borderId="16" xfId="0" applyFont="1" applyBorder="1"/>
    <xf numFmtId="0" fontId="8" fillId="0" borderId="3" xfId="0" applyFont="1" applyBorder="1" applyAlignment="1">
      <alignment horizontal="center"/>
    </xf>
    <xf numFmtId="0" fontId="3" fillId="0" borderId="4" xfId="0" applyFont="1" applyBorder="1"/>
    <xf numFmtId="0" fontId="3" fillId="0" borderId="2" xfId="0" applyFont="1" applyBorder="1"/>
    <xf numFmtId="0" fontId="13" fillId="0" borderId="13" xfId="0" applyFont="1" applyBorder="1" applyAlignment="1">
      <alignment horizontal="center"/>
    </xf>
    <xf numFmtId="0" fontId="13" fillId="0" borderId="14" xfId="0" applyFont="1" applyBorder="1" applyAlignment="1">
      <alignment horizontal="center"/>
    </xf>
  </cellXfs>
  <cellStyles count="3">
    <cellStyle name="Millares" xfId="2" builtinId="3"/>
    <cellStyle name="Normal" xfId="0" builtinId="0"/>
    <cellStyle name="Porcentaje" xfId="1" builtinId="5"/>
  </cellStyles>
  <dxfs count="6">
    <dxf>
      <font>
        <color rgb="FFC00000"/>
      </font>
      <fill>
        <patternFill patternType="none"/>
      </fill>
    </dxf>
    <dxf>
      <font>
        <color rgb="FFC00000"/>
      </font>
    </dxf>
    <dxf>
      <font>
        <color rgb="FFC00000"/>
      </font>
      <fill>
        <patternFill patternType="none"/>
      </fill>
    </dxf>
    <dxf>
      <font>
        <color rgb="FFC00000"/>
      </font>
      <fill>
        <patternFill patternType="none"/>
      </fill>
    </dxf>
    <dxf>
      <font>
        <color rgb="FFC00000"/>
      </font>
    </dxf>
    <dxf>
      <font>
        <color rgb="FFC00000"/>
      </font>
      <fill>
        <patternFill patternType="none"/>
      </fill>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6CB2-4864-979A-129A076EDC35}"/>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6CB2-4864-979A-129A076EDC3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privado'!$B$125:$C$125</c:f>
              <c:strCache>
                <c:ptCount val="2"/>
                <c:pt idx="0">
                  <c:v>Hombres</c:v>
                </c:pt>
                <c:pt idx="1">
                  <c:v>Mujeres</c:v>
                </c:pt>
              </c:strCache>
            </c:strRef>
          </c:cat>
          <c:val>
            <c:numRef>
              <c:f>'Dependientes sector privado'!$B$142:$C$142</c:f>
              <c:numCache>
                <c:formatCode>#,##0</c:formatCode>
                <c:ptCount val="2"/>
                <c:pt idx="0">
                  <c:v>5392004</c:v>
                </c:pt>
                <c:pt idx="1">
                  <c:v>4001132</c:v>
                </c:pt>
              </c:numCache>
            </c:numRef>
          </c:val>
          <c:extLst>
            <c:ext xmlns:c16="http://schemas.microsoft.com/office/drawing/2014/chart" uri="{C3380CC4-5D6E-409C-BE32-E72D297353CC}">
              <c16:uniqueId val="{00000004-6CB2-4864-979A-129A076EDC3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A4F7-43E2-9FE8-0D87679B6F8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A4F7-43E2-9FE8-0D87679B6F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privado'!$E$125:$F$125</c:f>
              <c:strCache>
                <c:ptCount val="2"/>
                <c:pt idx="0">
                  <c:v>Hombres</c:v>
                </c:pt>
                <c:pt idx="1">
                  <c:v>Mujeres</c:v>
                </c:pt>
              </c:strCache>
            </c:strRef>
          </c:cat>
          <c:val>
            <c:numRef>
              <c:f>'Dependientes sector privado'!$E$142:$F$142</c:f>
              <c:numCache>
                <c:formatCode>#,##0</c:formatCode>
                <c:ptCount val="2"/>
                <c:pt idx="0">
                  <c:v>5197780</c:v>
                </c:pt>
                <c:pt idx="1">
                  <c:v>3931682</c:v>
                </c:pt>
              </c:numCache>
            </c:numRef>
          </c:val>
          <c:extLst>
            <c:ext xmlns:c16="http://schemas.microsoft.com/office/drawing/2014/chart" uri="{C3380CC4-5D6E-409C-BE32-E72D297353CC}">
              <c16:uniqueId val="{00000004-A4F7-43E2-9FE8-0D87679B6F8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95C0-47BA-BE90-EA4AFE58C1A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95C0-47BA-BE90-EA4AFE58C1A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Independientes!$B$108:$C$108</c:f>
              <c:strCache>
                <c:ptCount val="2"/>
                <c:pt idx="0">
                  <c:v>Hombres</c:v>
                </c:pt>
                <c:pt idx="1">
                  <c:v>Mujeres</c:v>
                </c:pt>
              </c:strCache>
            </c:strRef>
          </c:cat>
          <c:val>
            <c:numRef>
              <c:f>Independientes!$B$125:$C$125</c:f>
              <c:numCache>
                <c:formatCode>#,##0</c:formatCode>
                <c:ptCount val="2"/>
                <c:pt idx="0">
                  <c:v>1162924</c:v>
                </c:pt>
                <c:pt idx="1">
                  <c:v>1181984</c:v>
                </c:pt>
              </c:numCache>
            </c:numRef>
          </c:val>
          <c:extLst>
            <c:ext xmlns:c16="http://schemas.microsoft.com/office/drawing/2014/chart" uri="{C3380CC4-5D6E-409C-BE32-E72D297353CC}">
              <c16:uniqueId val="{00000004-95C0-47BA-BE90-EA4AFE58C1A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ED2C-4186-9C2F-EFE34DC937EE}"/>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ED2C-4186-9C2F-EFE34DC937E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Independientes!$E$108:$F$108</c:f>
              <c:strCache>
                <c:ptCount val="2"/>
                <c:pt idx="0">
                  <c:v>Hombres</c:v>
                </c:pt>
                <c:pt idx="1">
                  <c:v>Mujeres</c:v>
                </c:pt>
              </c:strCache>
            </c:strRef>
          </c:cat>
          <c:val>
            <c:numRef>
              <c:f>Independientes!$E$125:$F$125</c:f>
              <c:numCache>
                <c:formatCode>#,##0</c:formatCode>
                <c:ptCount val="2"/>
                <c:pt idx="0">
                  <c:v>1103006</c:v>
                </c:pt>
                <c:pt idx="1">
                  <c:v>1136276</c:v>
                </c:pt>
              </c:numCache>
            </c:numRef>
          </c:val>
          <c:extLst>
            <c:ext xmlns:c16="http://schemas.microsoft.com/office/drawing/2014/chart" uri="{C3380CC4-5D6E-409C-BE32-E72D297353CC}">
              <c16:uniqueId val="{00000004-ED2C-4186-9C2F-EFE34DC937EE}"/>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5JrJduQ4lqZfJY6vmx4AwQHIk1ELkDbJTKO7fNrgyOUSQAAEOIAT3qmeol+sr8KjsiK6K7s61700
0UgZpnu////59+f1b8/25Wn4ZW2tG//2vP72ToXQ/e3XX8dn9dI+je/b5nnwo38N7599+6t/fW2e
X379MTwtjZO/pghnvz6rpyG8rO/+7e/wNPni66fwtHOhCdv99DJsDy/jZMP4f736Ty7+8vL7Yz5u
3ctv755+tI2rmzEMzXN498el04/f3mGEUcFS8u6XX//8nD++cfPUws0/7wv+l+qpa8KT/a/vf3ka
w2/vkpK8ZzRnCNGSMlSk+btflpefV7L3WY4KUlJcEppSnL77xfkhqN/eZe8pKRFmLEUkYzjF+N0v
o5/eLpH3JUEoYzSjeV7kmBb/mKs7bzfp3T9m54/Pv7ipvfONCyM8mGXvful+fu9tuHlOEStImhYp
JizDaQ7/qXt+eoAFga/j/6HzLJiVmLnO0zHcFvko69xshod2/FF0xVCRxmacaHztDJs5Xgjl85Ts
6JyFHenj3ebswqewfc0ads4H842x5TwHcs+y4LhP8dGYJa1aO++GUnzWLB840v0tGujERUc/hS1M
O8nWR4naL27IKG+zmFc9Wi0v6TLXZVKc06LpdhlrI8/HBFfLOPX1sGpy0b69VwIZLvrtbGnGasba
+2FRPe8H03OplrIe29Q+IinoaVu7jHvZ48r2etslM1Pcte3IxUguMWt/tETFyif5cq1IZqppXu6U
6fp6i2itfdcnfEWxtulwlSk18WEsGr7I/q7I1pGzSIfjOo2e98Ja3ubBVEKpexzcpyij4nmzZDxp
/Z3odLZDY75P8v6e9KmAx6KHqd0EH1W4Malzu3b1N0yWDczHQCuD2+nQqdXvYp8VldqSyL0rXgnB
8bIhpKtlwHLPnC0u/YyXevB+5HEttypNuofGxC9bTDqOpT7meXbJZnkXirhyKbYL3qaFM9E8FGQ9
skl92MrFV2Ki9TDlrCrw2FZ6GBPe9MlDIGVa+RUGMSy+Nln3yHKWVqwTG6eWfDZt1Odp6J9iylDV
42Gs7cKSiiK18tJvimudXW/UfEah91Xhu6wq7cx4kCjZFSwfq7hMMPeUHptmobUdpXu1Wlsu1nY+
NNk27VDDdIU292H05lPadt05NGrkSSO/LLYdDqUvUT1urOEZgbkRNMqbbHXynKTucz9Lw2lSOs50
q3g7zTnMb0IqHOTMadB9XTbpTipYMp0X92ZwVxTNqHIo63noWAYLnH6aprXltPOumpvccuqXkitv
bLVkYuWZSQ5rEptdbhPLtVu/tMh+7FjzaLTEOzKtFUED2w9DG2piteSN9rFqc9NXq48PTadzxUNp
H/OxnK+mgRR1mOJZdemzypIa09HskSq63bCkC/diqzvlO9hwmahoWSh4ClVwANx9P5buOo2hqeMa
Mxh0d28KIvg85k8FkV/NJmXVjdMP4ux3XaSwS2i4BMc+6ZJqOIVjt1u2bT3YPvXc0dhwvDZn3y2P
aE6eBmbP7QQzUDZz2MXZHpBCh4Xhujf+yqf2vhVurlpCbUWX5j7303eoR/s272vrSlFBmbqLnT6G
od8rOe7TqO/m2VyHXl1FNZ+3SV36RJ+6zn3YdH7Wdp44DH2HUBf4lJKDaKdvgqUveCPPIV0fQ4tS
niar4dZlVRPcpSdvM7yML2RjcC5iOLA2Hbgut4+pSD+HMe25cPaMQ5PsMqwfshRmSLbtV6+gZPly
/k5Uc211w27WYK5Nuj50OpRcBmerMJK8kmx5tiF/2Ib2kDpz0vn8lSJ9LjqteN+x62mwN10+/liT
NOdQ4x+Wubnohn6l1B7XIlGVsMtOku5atOyyMX/blP5KRno9J/n9pCwcxaxdK0nhgdRtF2pXXWmF
v8RY6mpj5aVBrucx8Q+mN2cU6LehKb5HXTzQIoRa0uGhHMqvaPQf05m8pFLe5mK+GpLmsAykanF3
lun4zSihb+Z14VmSz5cOy/mqseTV4vG8zejKNSmXlpWVC+I59sN1lspz3Nit97Ph7TC6qtcHP7iH
IKYzwhT+uKbiSqy3bMQcCayrSYvXUEy7Oe8tN0m3b7uE8HSf1GPfn82sG162JK/bnHzrtmasE5i8
pl/6k4u65SllZ9ibtGKNKy/MZZYPcRaVoS3U9rH5YRqRVlAkimqF7a4xa462b1buuqbddX00FUq6
vBqYOpepz3ljwrrDeXs/O6gLxqY3OdnuSqiZdRrHp75oUF0U4oNIwwl70VezLJadUHlbs3KklSLF
g52G4cq1sSr7+Bxs/Cooe5w9OvVTDhWmgQnt10RYnmJz1W4h7LN+DnwT5XDIQnnOG1rWGOmDnc33
0svlSDqBb9utozzNUbxVKuR7j+Nj6sqBp7D1+GZh2sZBhaoZjLlZNb4rzbhW1MymYrNFvCxMutNl
stXUtPeiRM151HjmdoJfUrgy59OqzvMm9qZFty0VyW4efHMwi1qgWW2cpMRVYbGvdgi3Zcga3s3Q
QUjUn4Qof+hmOag0+TS7tq/KWcRLTKfd2GwpT3x5zEc4wEPyecXzPuaF4lmT7Vke4eDmrH2Ueii+
9Ru+zhlRtzBhmksCM2OM/brMUnOMi2+GmZVPS7PwrsmhcW4prozddmneHH9HuV9/4uRfEOnZd9vQ
SPUHT/7j479d/wem/v3ttv/8+xuT/uen2+7FfQjDy0u4fur+92/+5UYgsj/+/xvO/uXD/8G2f6bO
/9eL/xLaAuD9c7Q9TE+N+5///vRfIC3c9wfSFsV74KgU5QiXiAKJAlP+B9Oi928UyVhGaFYWefFn
poUbWIGAeBnJCBDnP5gWv8dFiQhjDGVAoIixf4VpC1T+lWkLRDOU5iRPKTAty0ug+T8z7RxYBuRN
UNXILdGYjwSbtoaiA9XX4vVOgsR4hWZc3qro+pXn0a23axKE4iwPZVnNW1qufHUizpXrhvBJpYbU
yjRQYLq2ZZFT7LzndEqc3+clHU7jWhZfk0jVdGLjskSuNENQiYtN3QxFN9i6AJSKldka9JoYIxuO
2OzDLp265cSWgbHa5IJ8WfI2uytcUcq6t7PNdusasKlX1M2aCx3XjRcqHTQfEVo+2+H3sykjfm1V
TuaqW6cEmn6SoV2YFFsrJ2jYiabcPtitJ4E7QZo96yLeqmRcm4aHbMgeC2vFXEk99Tydc1nTvofr
y+z2Qmt26P2oCVzW+mqZTbcPcpI1jEEGHs0UX1egyWe1oOKAiBEfWr0tCd+SBud1MVsdxiMWMlen
XqW0qfTW6FeDYXft8IT7H6ak6hp+jH4gbvGqbtJyCzvVTiWp10LMbEeMYpKPPpPfs7QYbwojpiti
8HI/qhmmuTedVHztmXmQZd61QCIDbasSF3RPMz2OVT4MWcZVU07lmQDuirdfsVzGsMYX68l8CWvT
mQMSoaG17CevKrmIwUGzmttn0w+2qY0rY8t1iu2DYXH6hmxHat1os9fjFE4SdMAlJGXv93HFbV2k
AinuAYyuXGL8qSi1+rFuUziWzpe7ni7FfphX+dg2Q3FuWCh3SxKXmZfQS56kRuPtRkp9TrAzroLZ
8Ih72k2MZ3qJgC5NHD6vrhd1if30uo1A6DxZlP28Nhs6g4AaTc1cI/YzTYq9SxKUcNyO2WHBZjlh
zMzLSrdiv8KEf5ilmus1dHauUCHo/ZTmZsfyiR6i8OtXlZG3JRUo7ogL2X7T6Rp4TsakIqtoOBR/
2JM6luZONLK/yfot+eoAxQJXYZq+jTHJDg2c3INIp/w1yiHu1TJsnNG5/ZhRlXugCR8GPm7ZcF7m
ybR8bkb3mtpxOKIRyYnTeXSHYQjxRKFvdxXuYPDJ5Cjm2TB2+zgTccgj7oHXCOkvBSzvjk3InKWY
ZhBS6YAOyBVmPpZEvN0kkse+GZrvsAOysdJ54vVhlLQ4z22wn+i8qsM6xvSzJa19mIvV7ks0K8eV
RF01JaZsgHSorAtlm4/90NqxSrwsmgo8EnwyZegSvrik+AQachFHtrkBsHwqTkyA6ilUnn5LWGH3
OjqQSVuGxIVFaJ8coxU/ZlCTeJN0Gx+QzE+JpVCbUpp8RnYQtmLUzfs8tO29R3H+Bki9fR4YZpdO
acCDLsyZ53OZq2pagvqmQkwaPjA/1/3SoVDrhbSvqbCu4XZY02pY9HBMlzn5mJmCXQjIvouFFnqf
FUMBjdgsreF+XYfvLfDWYeqI+I7THu1ilneHUs7pdQmCwe/eDmIV9Lh8XRFO01r3Gb7qKNCjbTfY
MUbR9GHbmvLad4rAbE5RfxEokQVf2bDeKKqSH3Bu5G6DH3EKs9hInY+5upqFD8eY4elL0U3mazlv
ma6zTM5VugE7KTbSHWJK/8hWIxNuFJ4es2lmzU6GPF6VaFlf1yasT/mki+sgini/ahuhsg4ruckD
W4/EJtllKVH+dWPOneFApp9pZPp661r8EgD2To2g5jJSgU85o+owWeTemkGBaxwLcS1KltQtEWVF
cTd/6mardNV7r2/p1MRDJ9H0QUhRXPm16Pcx6/OP4zYvhPtuLU64CemrSMr8i8Y64t0MRXrihR5p
y/uY656zBJG7NtMhqxeFCNn5VXwSBb7ue1IRDRaOSdLlYI2maX8sGIYeOCeTvrjF0quCLmXk2E3u
TjiRPXjP2Ec1gNmRoYnUmYpG81Snw8Giaf3MSC92goT2gWWjeIbyIq6gtQ1fMCnCuaeOfCLr6Pud
KsL0THCuCKh5Gw5EjOpLpxvxdYrptjOlCjU03raaJlnWscP+W740mIMlttwlsHw1aI3lpm9l8Zl0
DTpAYRVHv03lbrS53dkksYHDVdhfBoUK0zS7mmRmP9p23T5G1qtvEZ61W7fWID5Iyjs5zC+07dsn
vGwMurHVjvF5a/M9XYfmZDK68dYX7YGlTu6ySZQXN5nmgNiyXeme+qts8MtJ9Hb7qDXNjrFPJHTn
zd9GiUfejlTv00DMsdgYA55r1at1xXCYx3SrcPT4kBVgjvB0KPLTiJf0iuJN3UFvm/fgibijXEXB
EyXjOaF5/x37VJ9gTG0d1ZLzqNfxWJaMVmth0H25DHbfNKW4siMil7Gl8qCRlxt3fYGqNogMTAtU
7udNz1dhMtNDAw11n3sFZl3GXODBv/VLT3UycNA/S8uZJ8WV1WD1eSzBW+tZYg+4U/SGir6gnESQ
OJiKxvChG9qvOuj0W1eSbeNZusnD0BcEnhglGBoTY0JVG0wGn01T7Dvicp5MyXw9yKmoIlvaQ0SI
1G6Zy2PS2o1jouTBbljtVBzZp1F7UcnZzFx1oCWTbi4vQ5/G/TTrUHUo1ccywpg5M5u+zsax2Klx
GyrlIzuIObZX69r3RzwOni/bsp5oJtNDOY2hyhKnYE+0buVpzF3ll5bt2qQo76Cm6Xshy6Xuh9ic
Mpv0fLQNriJ0+MOw2JWDh5ve06GXFRh93bkI2J9DMRacOINqtODl0Pdh2ofgoB9bb/epsYJbkQ+H
VE8wrcPY75dSajruIiFh8WdtSn/qYNTX7ejHPUna5pz2NjsVMxM3RVm4HepNcTMnThxHDEOXJpIj
jgFUVZ8DQlqs1IFMEb1gwXytc7pWM7YzXzPMTnHqVV2IFhyDpFRC8kzACtSS5QI0n3fgfRIF7Yz3
4Cj+6AcRPrW+LWobfaQXqTSYlXnnV7OTcc1znpKk+Dq66D+vBktb28xJV+E15pes3eyjLYrkx9wl
I6BiaGTHE+nxaUs6c79MomuOZbEKurN2cy/TNnloUa1YCm5Z1z3KWBLMV1UMD27Kkjsxl7A5Gzin
r5mS9BSJLB/GXszfF2TSzzGI8TD3YdwDXwoP1cDOe+YVafg4EvcImyx9LMvEHxfS4A8MsZgfhwKM
7J1Oafs0mIwhPvdovh9t8AmXYLK9AgT3baXC3D+4bNVPXnVk4otnPTjiM0pG3hSRYUCyJSe81AI8
XzTGh3VLw1TRGN03V+r4OC2Z3sC6oORMsxyc2mlB/dffldn/P0r12U8uvGU6svHuz4rzLYT45xq1
8ta335u/aNS3O/57dUrxewhNWAqxCSlKTEsIY/5IXHD+ntK8BOGKSpa/idp/qNMke5+mDNRpQUGa
YoL+tcglBab9qz7NyxxEMoRCNCUkhWe+6dc/ZS6lAa61rDE16VV/i0c1uS6CHJSEJRufkjK4XWeW
qfwwdvOSwanvfH6DTQIwDZR1C9j7GuN8IrBjdVhlcr/mTDZgh69kqxVEEq90lQemleR4sB8YwbfZ
AlOzH0HnrQ8QOcmiIkIgdzLSudRwcPRSu48YdVCvR2m2nQMTZv7olJaxTi3q108tXQDFK6Hxmj7N
1HtbTZg6XzXw+2IFZ0IJDgrY6HMGmQmQq8NyeBjULMfTGlMVeepmQb6DIzZ1r8DyzXzISWMyvihT
rvuQzNvESzZ3didgGtzD3OmYVc7p8IAM6sfKBtbbyqt2yfeIJCW0YFu24056ZDq+RD2nBwzEb7mK
RVFWHpRcxo1hGNUaOpWvMqPX5EosUrEKflphTypzZcvV3IluJ6yE/jOtvfLcyHIamqqdHRpKviYG
jMOti2lXj8EGeaXtovWNDmyLn7wyqJHPaGzZt9INDqTQXAwM+nKb3P+s1ZCY0IQnxo1PnQC2bf5S
gofElvTbz5rbp/Mivg2daBzi65it234andBfsg039rofciVPIcuMr93sY1dlI2nao83UmAICZ8lQ
CwoRwuef9W4rJugNhQsJtsCOvY+Qe7xVLSug4wP6BBQ//l6g/uKXJEgvYZ9krkvfNgAwyE9zxNvR
UAjFfjdDtBuST0kPx2fjsYdE8/QngwMUri4PP70NnwedXP10NNqAcXL0LWo04gnexuYyBWQaMDma
vL389CII9rgFwwPch7lksThOSTsNJ5wbcFH/G4NhyBZPnv5sJqTrZPzD2mDIY0hQEjqW6gZzggNK
aB1014Gd4+ZoisBnicF3zgc5KLgO9aICHGHqkPtxRPveDg3eNRNrlu8G9Hn8RpBFompIkpMThbGp
fUtRG4+LyewMm5IhqR4Z1S7uoiznEmg6qs9MLBY/gfi07EmEUc8fe59E/xybjpH9YNemhPhkoF1V
mm3zdywBVXTMvAI6sx6aFeN+W8cPPYKlrlUZ7PKlGfSk6iVttPuRe8uE40vSLJC82pCVgm8NbUqu
xzxddmnvMXS1ggI+1eUc9bJfxtgNZzC3N6cCT4oB4FMaKDsXUHFW3EsIsUVNlthvV11j57hHrWdz
TcaI5JfUxfZsVLkllZBuNadsoiJUZp7mDiCgWCCjbURGzloVCKZF2SJcWcBcU8vA2rLaSjrjE4XH
gHwPa7ft+uAbvM+HfEnrZp0byHM3orLiyExK1NUWxg49sxUSlF1jJgROxkzHeCkWOA9njcxWnqek
g1ApMRMlXK1y679mTORL7Zuy12e9qtVelQB83+mI1rAfRCzT7yzxdK1Rx1awGzzJZD2vGR37Oi4t
aChuVzwND23suvG5HCj9iHRquyq6Qp4lXjGpct3lnwXEVLiSXdbK0+gKmGfcWzAPFzvAmkwFSkDa
eAj6AXO75KtRQOgcDaGoljRAgojaUh9mk/cPDCqOq4YogIHzTPrAbUDDzGUxp+cWtsSyg/I1NDU2
ozlPTkIU2nUzPUP07y4irKnj4Ii2O1ta/ENl2fY9XwcEtk3RzZcsqHWodTIuHwag5d02i/VuZAQC
erV0XqY8LIA6dZeJIqnjZIi47q0ayzrJurDtsEmN2BVGhvHJzhl1VZ6iNdbguI3QBVI/mmOJIjPH
CC5LWfAhRdty0LLQ4O+T6S2lHYQg2w4y2W6+KpbGuqMQefFtadNUXtpcMSuPYluG/jX0TbI9jp1t
Q1uFfMTVoKPatSE80hS0Q8ruJFIPQePzyoq+Qm65KjdBePTpx7WnD32ZLZBTQBUscRq4zpZmv+ZJ
WZmxLXgBe+qIsqQ5Sl/0V6KFSBNNEnPowV+Cy+/Gjh7cGO61h8SweQvZE3Bf6kXEAtaDvEW94TrJ
8MW0Tc/LjSwnKt1t6fGnwagPOd4ox5t9WZr1vo/jXMc8lbAQ44tckydZFLeaQINqtwVCfhKu8Djm
YNKm9IKWIftMUke4cRhCO2uOblbqTElEh7wn0F0sbfeyB223jL2qSGI+LB07U53BqxvBpHzwrtvl
a5BfUC6BWGFNOunCITeivLJdyw449fI+OL3IWrvOgFBYXHu74EKhPRYhg2y3+yHz1lUqWRUYR7Tb
zaZ4ahIjLwqcgF3p1x6ezEytphYkBIrwTgftwu2mFITt1t1s67byAfzjB9+ASqQ2vwH/OTxBqfmS
bLiotCZXYDZ9TBpldwus9QEUmuIiV0/M9/hWtWs4CL8AfjdZy4fSsz3Kh/Ql6NXcxmZ5LbdV7Rna
IGi05VXSqoc0tuy6WOf7OQVb1nhHDmZaNzjgnahC1z1Zb7KHTS3qE3Sa9iqovKtB/ORftpCYM8ie
/JDPjBwDpApVg933bQDDteymS0x6eMkEt66OBItqDInkbkDm+zija2vtheL2JsRtubje6/0suh5s
wrzYsY0+KSN7iOHA3U/jwKqNtOdSRr2Dpl73pPFVYNYf12zbp1NzB1O3XMCLPfklACv23UsLJ4Ev
uDsOjkKCbj8NMf3uVX8E123h6WivmzfnC4KSmpnxEnswowwECKeQu7227s4odAJL5jkL42lE814R
8NqZWPfLuu5Vqg6pUu2TTsxwXJQEtx7sJLe2+WFZx/agN/ZlZis4yxs+lEssKkn8YZ31gZayUhNK
K7PQBUx9/wAw/iGX6VnE7jLCeyfw0sJg+EbH86plZSeooamWyS4UOamCms1eJAYdk4TAEZ67InKZ
tcUBO9TvOybZxyw2/oNXevwMydL8AYJD9MKcEh+azU26WslQnGbt3zhYbOGKdQ6bx6kLAEtlwfat
12AAQTykzoys2UVsQKrzME1P0LPWx7Kh5gG+Yu9ooKF2Xa6uVRigkdi12wOJ05cO0tQjAdY6uo11
N1Mb5Zc5iO0G3qEKlcDwgk6RUXMX3BTqYut7fwNIajIYLMZAy8McqhCn8QuTYrBHh/8Xaee1JDmO
bNsvohk0gVeKUJmRkbLUC60kCWqtvv7sqLF7OjMqb4VNH5unmeopBEAI972Xe5crOc5jvcAFzaOl
wHW2Vp0/pcvabiD6mmFfIpz+1pYjpz7XMbeBVk6ch6Jdxie5JBY3/9i7yx7HcOyDcciVxb61ZXrg
apjllyq3bn+b9hSS7tSJ6rPF4zz81DmxLoyevKQiaJa4jGvfVK2j/I4aaGnA2OIHm3f40lUTF9Zj
WaZnzy4zvHkyDeRhIEN7hC9NPiy2BTc31uJAlqZcPNgnesAk+lUFg9tFzIP8Z0fP5kiPAmBXbbd1
YaGMftvCvtqJOG/yTY/I1OzmBqkDxNWIfqsc9TGF8xYKNrvnGHDGmaknQBJ4/oT9Gc3sqS3S+QRx
NfVaReef+VTWMA96tW0y7OjC4cov4kL5UuEhrjJu9lMEX0WmKT3gOnjOXZE8znPb3Jfxwm8QEUtc
wyTdtyPZVwP5VFJFgrlh1rdpl3uV4B/6Vn4Rea1OzK2eikrTLwmr2wMCXDzOfVsFUjbTjjrOT9PM
6rTS8Wu1ut+msZvDYsqgNFqb+IiKyhPU/P6mqMdi2+HAHmGXwbpiifXNlE8v9QKVtF8ru0F8Ufxa
Tb5scIWvflrYZINdmZ8VnYE+1Gsqd70YkjAVrfOItIKEE2CAwCKJupGy0IEwNRwWd9GqQ+5DnEMX
S1l5kE0KPBCds1czx1Zs0m5bNqXri1gcwczVXuO64y1zo9YvWk0zT5AqeTYlqW7kUCM8XKnGxauK
o1ZRg1dn+tH0ZgoXPadbW0bz3pSF9ivef8C9kGBiepOfH4toHu4KIX+4jfEFNzuIVDBic+o11D7G
nIPtEZ9LOT4NdMJ3t1Xqm6yYPfiDnyF8lp5FTIpHfjBh3kgBrI99ZlzilXfM2eqpDjDgYn9KxtUv
FRLtNVI7x6q7ueZ3rdN/qOsGanCXACyMX9K620UdFMihV0dHZV8H1n0SJYKGlNBTJNitwf/Y03Ff
Eg1DrZq8iC7VDh7uulkJCzKiV2RbU+KTolg3i6ru5iV7Lsfhx0IAwaxTfUTcdWwX0h9Bm8UejzLu
qUz8MhV8GriDE95IcgS8CSPJcK+A+BeOvAWBBl1Jxhw4YNd4k5X7NiLPfWy3g8LvUAIWYWn6fts6
kfBgAn1P6Npsht5WAdw367sKiWJscQOmynKgL2C3aEyl78yMe0s/f+GzCloXqF4GdtcndftiY/XS
d12KrMOCd6qG56gvtpLK0VOc1Ntydsd9nxgwkbhg9/WUP/TrHLRZn4OtW2hI22hTwzWEoZXemRGO
CV3gT7djasKudACgFcuHNB1uSd+yECp0UPQOwTqx1EOW9Nz2zQNRHdlWVUy8ZSpZKEnzHeJG502a
P6zxDC2SPIvU3EMTPLCkOwnAi0mZzsFU2vihbnm9Saey3zFkrzByncqXXaM9QvPsvhEgxbquzXyV
MuCQORzX2zztFP4ma/2YqOW2sqrwcllCrRkSAlrL3o4FfJk8ISvsQHK3Svcklm7P5xK/RrfCl7CN
vInoG1PJjSCLgNhti32LpNlnebKPYIkFK3U/yMbAAuUObE5lHit3uh3j/LhkBVRRyncpjz9IsYTE
YUBW1+wL5NtjJ5eP+di9LFkzQT93IAETlmPr612H5GinW0tCF5wPUtx58qHdOj4Q3txbcL14M9bC
awSE7/MxLY/1AuUAqvXzWM15CKH8hTr1bQFZ6kEgK9wvA/7KJmfLphJ5GwyxqW4JKKo9orhm29BJ
4Llxhw+IVXkM/DYtEAaCjWi7se582ggJt4HMfCNXQATQcoozVgpuNAbw2UbfmqUe90nWA2OV9QK/
tmd19BU2xjyEOq4h4BIu8SbKMhtJaJJmnmEzUOAMNhofnTRiN2LtKAIYBzg5JKtnq3GIIrv8cvDR
tgsZZ9B1YjkVSkQb2BKdgdwEuwh3hxg28F3gzVdjt5OqL0C7OfLQK93se9Ig41J0AOcEsBWXz7qU
wFWV1fg/IU3zhgSTrUd8Zjj4ydYQ8NHekEcE1wyJCnkwcBD5TVZkHWA5Z/hUUNVW2zSjuLKZ2xV0
D+OWbq0BRQ0FZzLHnObxHnB1hhNlsqjdlwXSabXy7kQ6Rk4ri8x9kqjFgkOcu3mf9ysYZiuSHAtc
toe5aNm2iWdyl1LEM1tnsnEJv0LkNMggd4WKL9RTSOduEEDMYQtf9FcSuWWIpArYNtyrKej5ygIt
ewfXgQugy0kfoGcvt5YWzw1n603NZPwhLyYVRCK1p7gl3RNt44dqHW+gN7ywtmv3FUOwuqhWbIAj
PCfpusH3Rh6t+NclndimcYBRixnw7azpS1Gc3Zjmbui59fnQ3YuBpt4s9X5OGSjeYpNVMD1d0mxV
J3/kaX2A7fh1bJ0vxSxjr59bYKM5CVNVfURAcKpB64RaW1hykM0CVQBQZE0BV7UDIdozhXdPqU3M
kzBHHhowdyAbhKbHwWpE+Cr93ALUzBBC+hAbYSxlAwy/6qgyc4BRGzrtDCpejwt0G8iKBbyYByGh
oQzgIQMaE4JX0sShrqIpdDSyhlSsk9e3Lj9kjNqTQV5wkiVLU0RGdeX1Czx528LE9oSiNcS7qg8a
M+S3UyKR6xaE3DlEpD7LxuNokKU5SV1iWQoJz9vZqry6HUSy0+v4xLM0jOP6oWWQgwbHyWAO5buk
mWDRW+eGRd0Lr3sBtzLLwki5JlQOuHUlhN3XihcInaP9pMDNg1C9N/36sZsa+Htz9JxyvL+C9Z+c
1jmlWd97tTtrvxMQf0vCtqktJwR5/d1QunjZouKcUpygz36rRuxnN7pzk+IhnVmIyoRtvCyP+SSk
V5T16BUu7vUhc/Z0YN8ch91AL47BUzlfqdFfqGXrHuhNFbQOMuEK1Mni3sJ4PAIi36+J/qgWkCrC
vnQ520E1DVrW7eFtb8t1ij1GyjAFq792VbqPIsp8152Oi0h+sbg7FOsMzrd56KR8wLXz4DrxS+w2
vyRIngoKQMwRgGTFcmpYVm7TFXnJ4ra/xkxD7rLLBznPgWn10QW91dX9z8oVZxX5Y6sTsP5u7YnS
gck4QPt0TjHPf9TVGDozxwnsNnJqdsiMEbbg80oOwKgqID+xxO9kfEtSrNFcIoUEaD3zPYOQL9Lq
fmLiKbfglIXszkyWugd1csd5fKc134sZtRQqKfc9KhnwBH/tkvUxi5DrLQjesNTVfmnsrTXypmrd
j5brL7ZHZmaauvHqAQUb8BN8+BNkFxtXnSgSPuQnS+VF0Zk+jTK27SOyj0dHAO7Ao1tTt/7Q9dDh
adXB52sRQDb1C1b1pGFND+vg93repRW5MSC9gdPPhxQcjBb1TaabUAioKYgkQaw3GUj2hRQeboOP
BTHSi8sahQ6xGMAOJHsnhX8gq68dMFQEmi+x5ts1rb6BXLmDSHYb58N3u/QArln+nKVt2K4ibOf6
lLb81OQ2wWM4ByMk38xJbxGzfklV+gBT0c9X6DFF/9WdpOMRaXAYWQKtgHVbiKDAiZBZ5WNz6pPk
o1vb5yprLajBJt4lVfuzQpFBeJbhEeLQoC4spM288O1svs1d9K3P5KaJk2fema8OoQ20SMSAGZn3
TjIdszgHBFEtPoceAFp2cIMqyp46Ayw3kdOHKFXdEQoq9YBu48wjd/CScsRXx01nVlRquCvAnHpU
90utUMoQ6RNet9ve1Sqo2fyTJ+knI6ImhGxEtvDWv4zQurdKJNr/7UaLXt+XAilqmu+HWdxHOcCd
OkapTJfNMkQNxKN1GcH9nB7kvL7QLloB4QwQGlcdlHo45VpWSOWKm66ZH7Oq9oYo3chxBLO88nwz
0bnWG7tU5mbtV/plsDY6LrDioBOvZJHBiAz1gZCVHp2KtRvEUfxQLQX39YxijjRJM7+Ei/ZdjCP1
R2TLn3TsyP1SU0T/PFrFreKl+wT3Zn0U1bIeeT50Z3sMO1tEenhy7ED3kLPm20KR9ju8h7L3p6YW
NcKUaNxEA5k/93kR7xrk/zcGVN9nYIQtbOHm29gsUFfcs/YyJlGYCInnPLEE/7WI/Gix923OrJd0
zrMeebkt8SxXrsx9lwNGmobhqKfG3dGpPsmarF43LMxfCUXSgLqIsLFTQB0XAnGKCqCYyRcagZtI
lcnhFOJsQPQYPeQGDyITB8rbJziC2JuuXjaqzPi9BWPgQR4l8KCaPFgyAjCjUTPQdlQIFI2beRBm
H50KbHmVNwFqlz4uhWo9nWVfVOp+qxAo+0OSSZ/XY7NjUfQRjkiQ66oDBEnmb8q6n5ZEO59kV21h
K7UhEeuu6MljROm3tuE/Enf2jQJBz10IBmLMPi7zTPwaUCyYMJSS1BFibipXspfnbBQMbrdpQXh7
88j3+bA+u4mjIBn2n/rMuXVjdupGetc3bAmwE9Uuho/qlyBxAoXX3WuTIkcJUGeBS8kNLesbF9h/
5aDygzXrJ0gYp8Jtv+aEPFnZAIIaqm8gdMkdbccdFeIpws6C/wkBf+YwBrnac8IO89IAHZ0RzBQR
aXcSekU4iB6ehKxBhY7jsnUFfj4kk3uxVI2PKjMoaDKTX0h71hpKV2waVsifVWPLW80HCuQelQx5
zJInXk/2aS7X8SBRqOUzPc0n3Uc5RN9asJ8KGzmAN5ieYkiGKA9rVSXha5oSGnGSPo0Ni+/o4FQ3
nemQ+HWEObg1RZP/LNoE18LkROSbaQGF6MZQiPu4wnTeTPcqTySU7IGFvCjiD7Fj+W2vk2RPV449
r4q5phu8wupOQpzdO24l7tdeiUBXVKaQgSgSiQ6+cuaNSX8W2vHzGF+boLMKkVSi5zBnekDKaPvh
ARbcDK1+bfoapSwcz2AJ5wYMC1nofrYt1M4GqVQxm/RXayxec15ylO105fnFK2/5WLkHXi1sZ4wD
bnHi8c1Il+YhokZJoL1Zh0FpKerjAuAVnynRz5mO530GyntveDIdaNTIMOsNeXFil/eBqCb6icM6
8vO6VWcNqrzrWeVsIzpOu4hX3ZaKtr2pqDlzoaWLYg1T8CCqa7Up3CW9d5baAsWVPet9rNLwUvCK
f1Dn5KvTNRZ05MgayrWHkuBIezdOtYAzhpLHSSt7o+BV4yZsXLzCfKw3ekX8m5Eu3cuJ9spLGpYG
Y6XxsluUdfiqjvJ95MSO74BimXwST+KmWRL+q5BxxVAN0vPCF73JQtSyIShfZW6qR5p3C/FiHCAg
hIjJIPu8UNg2GlUsk/1CR5J8gEObhcDrVB2IJoE0lE3rjxjkcJBnXH7hTgsinUDVzO00f0zzpkJE
mpJjWswdglqtEakIeWKpO923ak1RJVlXKWq0IIFtlmGOw6yTLa4+fa6QOjkagknsuaxrzx6pRs0p
cNrpwPou3tG535VRvuIpKOPf7I1KgyRqh/xRNo0sNlGfpUnoxGMJ8onTH1FnpsMAEuoziXIm/LGM
ui8RJIkPS1848CBGDnB+XK0+1jlPqJc3a/oFYPX8pUxIJUPEML28AbjmdBtRAEItvC7FWcYPQPbg
jZPqUAuAMwG9um4nREO8pXgnXCDH4TRz2fzIx3hcvZLZdr2J3QQXQgv/q9nDrEAY1SerizwlwWW1
z0gFOZ8v1r5oJOwVwN+cg6wo8diEQxV1zpbGi1Ebd2AjqtbKCaHT1PfZNh+GhYc1Nz3wKwMV0Otk
KYrQtiUnXmYmxKLtApMPhUayQl5tgJztOiDNI+wzFn0jqbF1UNAOHo0cK0RTEg/7lwgKbu5ZGZ9r
0Op8bjc9i7k+rG7nPpDhnAmOSHrMWZ/eweJNQQ80Xd7jbRjoggR8RhjO8txlDwXna5lB2yjpj6p0
4FVqp8RlqxTqJTdxMUBRlbFAWos/BMzBURgBSSpaEUkOEc9ESAXe6KADBqbClOiyuAGeihLYxJFF
c1RjrO2xmqEIf5Uyy+VxqoZ5PnaZLD936TDNmAHL4ZKguACQYtzI0Y/AbhTN3CM4WiLzk5WL/BWp
qD5XAlZDd4MJFA86GZ3C7yAcodgVUITv6GqFfgJ8ZPB41+t6K0lfjkEXxVkVMlTM1fvBkP6ncBjM
DoKwhQR5sr5EE3gIqWsYqkag0mnpM/u9mMVQh3VvBgM1oeTAQwpjlkfaI5AmVV8MNzlQ3++2gvDt
28Qd5mCIIhA5RDmabMaRd/uG1LDHVxi8vumchhyxM4cWTJ+FWtDHphhRUmnBqKh8qq3nLI0Df11F
w1H2rW5uFwa2ZbeCZYH3n6WsCLDJoVNLjpUD+FJrxD1ZZRFvgyawM+oymtV9qpgj4lBK257UsLpO
oOI+lT61QDzu3RT1+yHSOTxfMo5ZD8ZzcWGZuU2MHDh1gM0DPBC3qZvXXg+mc93TAlLhE8xvOx7Z
EI8IbVaHAedREXYmnDhUG0yy1OCUUPqCOlGIBjUKAhInCydhcCdThZAhpGOJAHl0HTqjHLoB0Vmm
nfM9qQEA3taAdiCG0BEKE0r20h/zCg7S61WFIFKmy2ZqKv0wOlUuAhA8avSQ0YFfpgmsf6RyqODZ
FCQyqPoBSvoEZKiLkYYt6YteZ6YflnhCvaxcu3U/uUnSPBc5kXTTK4CCKN+I63Ops2ujD7lic3Gk
SWeBl+BvmeGgJQNe6zniHQIiVE98dp1zMCTAAqcbFxWF1CM9/vTj6PRp7hM9JS7Ea1TLAa9Okg8j
6n8NCuzSLgKQzNYfUzNEa1CwKO2wxnb91C2gTW8jPU7Uk0NrHJgNzUSOPG3H702CBC2C+Of6TlFC
5YDzX/8kWeMwH7Fvf8Yx5DKigN8iu/YER2FpWGEC7rZmaTn5jWiyyUuSdUSAY7o238bM1R/N5Czm
0E99psJcjKXjF9pl6fmLDoia1tjWOFaLKj3NGSq9I7gELn6v6FK/A/6eQJxWDfVgzIGdYYpEabhO
soAAG+scQh1tHfd+gvId3Uamx0WDWq8qDm2RWBkkahgfWoL1BNbcmm9xTZyjip31aWkh2mD9YIeg
dt1lsQ+k3TheA9XojDnQu5Grcd7yBV0C7IDaVtBdiLBJOleFv2iO92qOq1UeagftHsJ+xON2B2eM
3KcyL+ddU5ViQbJcQvHpbIOEOxbdipOZd3QOyaRM/LnlPbxrJ8+th9OCW2DBFnskIwVjlK9qFKHA
w3Y2exI2bwTORfSU4EFJIM6Iwd1FTMDONVKh30HGuYS+GptlCeBJRcleZnrtbyYHN4vfrNHU+aNJ
8c/A906F35pmpb6FkFM8MFANtyiRKg+mWLJuS8a+/grvESUIPa5vlH9TeBkbGafUvuSFjbKgFD2Y
+0VHiIuXNp9xn6AoYkQc29vPXDpW3CAtLx/ywUAibxy3hTW19tUSDsOIk4tcGd7JzFp0OMCzs5KN
bkmfBH3Ju3zr0EG8MIarHaZLiQcF7QBIEzp2AU7mYROgzLkq9II0CefU67MqA3xSKCSrQH4Qs68l
pa0/1aO4AzDiRluN09FBhujW7oD6hMmEFGrIAkc96eq9sIjaUfc/u8BQVoVir2VKuiEgWHdoQcVA
wKJoLvRNn9iYHhL0sbC+QJ8BK2avATbwUk9t2u3mIgL27lYdXQ4oa58zxLPThGJVUQsHIEwKYr7m
/jomQN1fUa/v9O44tw5507rDVZRoAguLaqIAs4KBfY2RlioCRxQBXhk31R10KH/yp9Aaf7iTOxsO
Yxgfsz3bMC8Ny6NOguwzhMBA+6jN/U/R7Jua2TdtRN75JUZyyYVCUxIjUdr5+pcsvVhmUWXpppg/
O+03bJsrc1VvBtCCK20YAFyCRiqYqLkYoEtiniYOxDA+sORngh4WsM3POJhb5+UDcsKY+X9fXfoW
0r0ckp27s7yZU4m2DVDcWNCE68bdTFt+M970Hlwdnx6rpzgYrszx7ef8c8CLqtWUxmuOE8+CHuJf
XqNSne4j/XxlWue/5Z9+L/8ZRQJyVpwK9JcxF5sG9OK0VKxLQ32U3wEEb8FQeeWv1V+CPFx2bvD3
8d6W4v45nHm7ikmaTJGsKQuK+lcKlRCPyY3tq6Am3a0Z/kPE/3+34e9v8nZyhmoU9xLJgCJydf6m
r8DqIS0zuzqKB0iM/PG522bbJhiCyFMbspP3f58aPf/2i9FwJWFjooeP4uJMk78eDZKoyqVq07AP
prB/huY9/JoD9pXvkk2e+go6jRedUM8pfexRu+lu/v4D/tww5vX4+mLDlDFCvj5FyRZZAECnn3rq
bNv1yjn4YxAUurmaKUqFC1KFXrDqqYZVDGo0D6vpW19nfrc0cDWyK6P8sZS/R1FEuOfCbGDxb5dy
TctB13GD6rOt3WWHbLse0l22aa6s2B9n+mKYi/2BGMPlBUHRLgC7zPnVkfTKGf7z1rgY4WJPOPBQ
8iXFRLqQboAAgktFM4Wt3TpH/Wm+0+Cd7/v58F9uhItBz7fnq22/ok55qBNMizL0yGAEgqEDuBoF
2pl+/PtQ767g+doA0Y1qCXZxK+p2zpEjWA4KBfJqww+djep/s4ga3LXgFA2zmLz4TClnaNiChAYH
S35HONTeUy/Ga0YfStTFfag2JlidK4O+t89fj3nx4QykVlTNaiggFN0m0pDzQ9zq8O+r9972UAhr
ge5wwVy0IHj7pfByVmpC4ervK2O6k2IXBUng+rWnve659cdk13y8Mub5Rn9zTbloufBqzIsbf2ot
+mQVSRZC3T+0Q5gH2XbYONtiCNvttRmyd07ym9EuNgjraVc2AyQy/QV4eNg/RYd6j6Is9QIbqdwX
d8q3oRMuP/IP0XfuZz6gwYfutnlmt2WoNkBh9n+f/zsfVgl0ddOol3MpkReHw2VwzAlgzyAi4LYS
lEzYo3vtLfgjPsEaCyLw7LgwcsXlji1jNVqz5Dyo3BtVDWFdI1lOfjTdcmU2f7ynFwNdbFOhVwA8
lGQhY89u/Skyj2n/lDS/hjwJ/s26/TOli3WDXZqsi0Tbi74p1w21CWrm2QIsFV28fv59qHePxX8K
r1w8M+5lQRS00+YsbJ7f7fQ52kIwPQEMQUctL/JaHxziZ/3fPzhKM8JcKc/xpDpv41dXJoUzDMIE
sxNuQR5dDfOcN40AGIRCTNAV0aaMxRKg6RpgfNmu14K99zbMq/Hdi4sgL9JyRKKEAu5VP9Ey/bTS
eo/qjUfFkysXwHtbBjebS2F7GVSDn//81VQ1AVoOREAErO1R5Yh2dbkM88r4kYrR/O1a4PzeeXs9
nH47XNFGFVpBYLjEfAeV4skFqTtqTP++Zd4dhRMUUAqD3jHuxe6cu6Rx0EUE7yzI9j5+aQzulXG+
cgbeee2UfjXKxdIR0QLedjGKXYuTzNh9Qt2X/9tELpYrhbBERZ6g0QnSXi+bDcT5Bn3fMo4M4P82
1MWeH6wkqLbDbNz5vkXDhN6EcpBXDtaVD6MvNvaCOiSjlvOS1fcqgkA1NAfE60//ZioIFqUQaDVE
zr/i1Z4esyKGW1EK8PYDfPix/Nw0sAOKOP9Xa/bPQBf7DPDC0KgSAyXpeJ8X7ic3Hb8K01251t/f
aP8Mc7HRqlE367KmZxVS+H0Jd7Qotn9fMn5+eS/jAI3t7KJ1k0Yd68UYEXrwucJJC8QeetsHxeO6
YeF6o/wavJ83fOCoA/eTQIboHeZxH7pL5s9+s69uqY+ywgP6A9wP98BF0iu/7N3r//UvuzgDU9RM
CVwcE7AHsLPB+BTtUYT9kW/nMN1Vp3zrPv99LX5nLX9bi4ujUAEOo6bHWiyHCaKkN6FgJuz39qAC
/SQCNB96jCpvPbKb5Mpk3z0fqD2mUG3w+rCLaKwaS7wpq2sCAqWeWBbkqDkCox9emeG1cc674dUJ
gQkBtapBAyUotTl0c698Fr65OQfS+jbbRye6hmx37VOy8/H+Y2FfTe8iketrFCTVqzZBvueV56DH
HNoB+sOx2ArPfXDRSw4cqFf63U1/5x6qwG6uLfC7R+nVLzj/+auJJzAeOxell8Fo4/muyXS1QS8L
/W/uBbAy2kVBOJqWXRwm7og0adwSG6gDMksgoqC30hibK8P83g5/ruc/41wcjbUdhE1XzGbyx6B+
dj+BjN7Cyb8V3+NQBeqp2KNS5g76rI8ayF/XDgp7fzX/Gf/ioADmd9xhBRIpthpVVL7xiI8OtJt4
B1bwcx978m74RJ6mzRJIH1DTsf7p3lPHuxavXfkd6uJZqdE4Bx2j8Duy+Zst0PMS3Sz+zYlBETzU
exdCo7h4U7ThoF4TYgLpoecwsjLtpUEUjP4Y2tFHCRF6k0I/pVeu/vNO+eMLG4ZcFz3rUHR0sZM0
fDogHbEISPcTNdljdjs4j4l5qox7ZYbvruGrkS72ElmAUy8cI/Xpi0B0XSw//r6E79456J6gFFr5
Qcy52CxLPOepQbFWgAbAW2p2SqybjmdXpvGnyoccyCB055D6XHhKFx+qSEbaSIsPZZ7qvdmsO+Pz
rb2PoHPHQXQlnnnv86A5yFlqN0jb/7iv414pWVSInvm8Z1Kjd2dXnRq3CpzU2U+Dvvvv1/DcZEKo
86HT+mINZZ2YdGwwXkGWTYzmpEk1bVEwHP59mPcXkULRY1owhf+8vSbBzDkVsHk0WjjOAUrGTsXR
+HJLQ/XRCdIri0jfS3cMZD0pXKQghFzMak7W3ikKvEY6D1DwGjSHBtWhQb/jR7svv063KEToX/Ao
Pv59mu9t+Vfj0otrA9233BaAggnqHhZUWwaxHDZ/H+LdWAIaMCYGgRSi88WLnkRWN2zCi36+N/If
GeKkh+UYh6OHAtN783BeUjTXuq6tn8/r5c1hoMgqiM9Sssvj1jjIXH7H86hK8bj+nqaLL+ivUt6x
AkBT+W/WUqNym3Gof8pcXB9jXGUsibEzI6BbFGRvET1cWcr3LhB0y//fIS62iVO4sbARwuDRKuxK
oAFlg4bEZXev0B23rBiK+u2jidUjncgOpYd3YMZhtM7OrcjQGrpBP9y//6R3N9D//iKXXGwgtaL1
TwuuKeAWIFQG63wf67i6tofOYdGfn/L/TRyt/9+expYl6BQO+CXgJ3WY97C/A7jQt/isPn8pt9de
U/r+1vlnvIvT3zetndL8rAlsI3RcPKBQM1z35VP6xO+Az5ya0UPvZr9/ie6uKR/XVvQiQlQyrfDQ
4hvbLEM78sVLUf789492/tcjvLOcWuFfq4DyL+yot8tZZisasS0YA2RioH8V4byLdunjcLp+tf25
ZRk9m5IK1gX65vzuRfsq3MwBn/Z1gULLqr7XMWgjfe6o+l8/CgwCjuYKzXE1NMaLNctZ1sg8GVHA
LcEmw7ZYUCgL1oyX5TWnlb4zoTdjnb/fqwmRInPR6m0wiDhRiT2Fyq9MaMMkSHCReRRNrjZZUJjN
NQ/5nXuUMSE56AWJ7sC4YN4OPOhh7PPaRLhH10/lM/p2ix1KwQ/n/JMD7jkZfE52M91ce53+fOLf
DHypxU1DP48yndBqvK0/apOfC+NjFMmg0HxAURDaBV7Zn+8ssVQoPXQVvuU5kHk703LgBq5aGwWL
AVSSP6DeBg0C+/8h7buW4waWZL8IEfDmFXYMh54UqReESErw3uPrb/acuxLQg51e6bxKEawptCuT
lWldPwUbbq2sUAuJOrU4TxPOOAQlrFo5htlzwrnl0JoqyBuu29oIJ8SVMerEgTQr0MAjJWPxkPm5
GFbx/H16LPaizX+wssyN8722RlVlAtEHRjw7W+vt4IhxmJ30AGyxKe645+uebX5F8FjrsgAiFjRt
1ms1KF1aJyVMzVlhqu19w91GteIOMbKDNmG8A5d3I/xaGKOeWFUEYncqB98GX5UpcbeF8HHdG4Fs
rfVDs7ZAHbJeACQuSwt0nfZkVsXuHmM78xIr2GueLppgMvauW2S4RHe88CTPIpf1mZMkX4b0MER3
/93fp15OaRiVFhgbGWQzQF/Ns0mIta6b2EiCVx/tXFlbXImjNgm5Lw6A5obW7LZ7UALOLrAToJ02
MVDs6s9gyuktw6t3k8vbyHi4B9WNkJP379d/yiXmQFv/FOrqgMJDB+hESM5ZdAuMvlfvxVdS1NEc
/q2xBQsz3A/AozvcPQvKsVGmQ34jyipJTXBHK5TtNizLRmolDpA2s3NkSwRhjZVZfo8yYYKpXCux
oTzSsirKWzsIVHkIihDo8sB1rE8gJmYbfq5EDsy0b5PwUyhZEcnGdQw1JdyHvIp+M6AOawMTBoaq
qsxjPOG/5vRBkZ5D4Y2xbhvnbmVDXNtIgIEcQwybOeJD+oyuhYdjZ2G41SNRCTtr3XpMV/aotfJB
aS4UYKxzWre9AfjvDhyggHFiTscpd6gHOooFkr3kqTsC7XfdV9bnJOu5OC25AQ49RQcspijuZ38P
HQozYOV1G7fy0j0IBqxsaNUI6r1YkWwA63JHEwZoeKTfFKM+ZQlUUTqJCewgC0RdnAuLSGHXFkO5
r+UihcX0JrqNdvNOt9FEf/DNzGYHlRv5Mh6c31tSovOBpAmEvstgrQFHzo/8BhB+L7TlvfHIP3W2
7Lbfw2Pk+s71lds64boKNKEhKSjjIFlfO9mGwOFo4EZwhDv+oHuqlRy4W2CZZ4DeJEc9lt7fR7a4
R1D00kUQYiKVpc5enoNHKZpF3eaNp64tQFrzCdmYm+t+Xd4gayPU4YOr3DgGnWJD0MrTwl9jyGp6
sixQx21GCQ9VYlgA95EZZoU1dL/+Ox+oUwW2urBSfXyo0s9A1+e7c1sxnuqNIG79naggrs4ApKz5
DtJSd7Ob3pMihvxefMpv9QNn86xy5MZuW5ujojhjDqc5qkC/WMhu85rsAqeGwEFlhpjmtDpb+2WA
P+owM55Q8lfXB3ltldrjHB+BqRtSVHYwJ4i+Jz+xQMjxHrXZezIEP66v2vYnNQAyMQwNhVG68FWN
OOVh2vv2+CmA8NOLvvt2+osg9PFaNh+sVGYjPkCNDVmUJsEWXmtqCcMpTQtghjkbWk+PKKFY6V0k
utMpddGf0G8wNO7Er4LF2+JO6k+JzghgN/1d2qfWVJermPMDZKqDBSikhUGa0kaPObnpndwBUQfr
aF8WMtb+UqupdZVRDoCp2aC0VcCBVTlxGh4SX4fwHMioSrD+sd63rbO+dJEK0huhqGS+gottC84k
0OUI7V+/oGunqNetHo0ZqgpIwTPMBY/Re1hhdA3cQNf35uU7TazouO0JikI4I7kW73Rbj2OpJZJo
D6Noy91NUeg7hdv/gxHVQIcMVWb5AnxSZ2MIiSvk1iBByW0MfaFoAUjFgdf6lnF9bfQeJVTOMfxg
oEwCDSLqElZAfMHXuYLneD84VWCmXuX0N6hfJGbogtDiKf5oTcPLnRnyfUh5mGXujc2Iow7QosBL
UDmiy04G5hyGetZxVxqN0wfghJ2MkxxOZDjZUhWQIQ0N68neuM5WNqkDJ0NpkCC6wefltTcorIfP
im+rpakCPFU+Crldtdas2KNsshHrGydhZZs6fFkvFgVYiEGoon5Tqtcofr6+eTayVaBMFx+UOmoh
ZvGnscKKiqfJ6m8AcN3FNrQOIQuxL2ygkFnZ6tb9tbJIHT0hjCSQ6MOl8ZO3Zht8GGhd99Zgo/9X
e92O4eBlVAkHEf+gVyZBQYDesjwAKw0kWjPnbXT9g4R6lylj4bhD7bFc21ws9MsEUUd9Tab7jOEw
cR0fY6Po+a+kfw/z1+u+bG1EvCyCDtgucsRzyXlxnSiVH3WxkOt2haFKNf8WCRATeJjALHbdzpYf
SzvUCuHpEwauJRve/wbZGEvpWPkgw8L5nll60oGoRtXgSdMIDwYX/MgwhMnwYiv4Qe8G66DixkJp
iXLDn/ShBLUSaJU6C4RYOwwrSa1Zf/B7UEw/IwYrreDJ+Lr+7TYOlMwjEEUDVQXMXqB73OnkQxZl
7gNndAV3luxS3pH5jwkmQfXR4fV84Vg2L98Z2CTFQWxyXVFpbH+TzQVGhvBeVs5kgSzYTu2usCRI
pb6q6DJgZt0Mih0zErrMuNdmySovVrEKwbiZNtBJRaXkh+QmDqRmI6t5I9gm6WfqJd/+4dvii6If
rQuYXaRzNlTVwMgGSiybfNvGLB76Y4SrQ7B8U95FTyqjJ7BRBAWseWGP3C0LB4OohT4bWJowjTyB
oB0v6xRUDlrjtl9x/E3cNeDFSWpMSk8QKS3PKhQ8VGIYbpONuo6nZR6YMhkeSwi0ZOrVFSOQvlfg
AHPifb+vLN8Gk7c/7EMohJn9IUMBmND76Cbku/KX6gNi0sxu1uUtuv4J1FI3KnQL0FFH/mCrB1IO
5jITbcon0W097r34YHhM/tw1j6kYe+yrMR4FNXAwVWrpXumOuwZCmZ0bWbOluuEB5VVmVeVyuXVw
0SvAOiJjANujSj30udiBehwBm0PazDMi++jgu5on2hhK3zM8vFhTyhb1sOtg5I/kALbIRCFnIoq3
wWVkuMNJwwCLZpYfnaubNRgfTCjMQW+QdXov7gzyAzRoCsiaANC+QTurQiZZ8iFAF2DkU1LAsPs9
/usH62xDlkWCJgHch1rGmAM8Rc1AlDH7I8Z0QGg1YpgYOWEpsr7nxY6BHxhhxNWAt56M3a2PKoRF
tDbQgdrnwAQGLY09j/yTgFWHHvsnTcAmI3rNCKZZIUQX6vvclvtUfwogVsVYWbJyq71LfomGJoOG
eEPQRCqiikCeIaCKlTiyh3y0QjnhS9tFB4h+O/5Olh00fgWncDFobYAF+G/Hr2BcFngewo6AWck8
ZTzADDVYqfDFxwLSQx1eBjD/lwPrRtr62lBjMvDaGCruYWph5yYbuLBIUwdCS4WpASBU7sS7qTNb
BywWXuDWYHD2rn9Ylk1qw3aQfQBpcJs50uzKuHhFpWa4tbVyGpFc1TFki9koqgDJQfCwBUsVKPw5
nImyFBsrqNMT5pYkM58CSLN3KqN6cRHSYb10WERFUEMjnR5wbEGRAvIsfEiZD/YqDyy//g6qd7BP
/Pz7r7c0RH29AQRYGGbuoPFGWDQHEDklX9ctXF4ocEUBMA09dKShdOCjcTjrXAELgvQ6K3dNdSrV
b9dNbC3Q0gTlhKT7JYZd49RRFc5rhwwwO22nlZ+C4RAh5evGNpdm4Q/5MYvHX+p7uUHjGvAtIa7e
wlGPD3MnC6YegJsKyh8cI1PZ2t9L56ijm0rQz+N02IOYD3TiapT0P697xPp85E1aeASUmg62CHy+
tOUeUjDBB9ltKp4kg78PVNa8KcMdhTpMIwj9JCXCdpiyp3D4FYCW5Lo3LANUXTsC9XaIwlDqjMK3
SL4Xy4pxHWxuaJI7oN6BCIvOH6IiaANugIEMBMyRXOFs3hJ27utuXG4zBO7gnSWzbQjdafxcS2gn
pJlLnUp7G6c3H3NQIKFHse2vtxfsoGaCGFIkQ8bievErVZRyQEfRkWqhA8uDM92MfMm57sx5OHX9
+K2tSGsrcU+ODISWoABn8pwDrUSUgEBX1kIb2uMdIJoxihmmT6MDQR1Xszr/JGNwHBoS13/IZZUB
R2npLtk9i70OTq4w7EFD71RQ49tBY9mGsGVhgp3HzuzQYQbI5HReOo4KtCoauoqJ2rU9MC8NAfhd
MryIkMd8Br/OS3RM0fgHWYQ9o7ED+JI9Qs2ESWpwmeeeXf1jmroV62LUUzUIydQJBqLtyElQwvHv
NafYC44IIlaTNfB53pQX3gJPjWxEQ4J9jqQXX7cA5y4Uk2CySZ+a3M2Ud8H4KfEhZGlRre0JpyZY
0QVGcHN5ILGmC6vUFoZkDiQWYtBMFdmhQI+az74rAFlf3zksI9QO7gJIHQD7jCAAsGBTylonK/nn
JKle/8WOCtgL+v0SYuT1hpkE8L9jlh2rJj+GKshWlWe1axjOXDYryN6Q/1ihvKnAySmXCqx0VgPm
hHZfHWIbpB4cAAWDDZarExhZbN6E6Pg/ZBhr2/QR5KHOwPWgW5ObDvnqD18FbaEmME769nr98ZA6
eJ0UBdKkku/YEZ01c6rfwBXEMHL51qxdoY6YnyMjVQK4AnTPCYw3lq6p9vX9sPkOLFaKCjdEOYeU
SgY/RN23xAwsMigo58jw+Yo7XTf1vxzfP9+MCjWAjAsHsBJBhQKJbnCEyuducLN7cfcPae76w1Eh
xxRMSR2KsJS9dj/qZ/4XGa6JPMiZuM1+cA1PsjKk2IrFrsYyNgYdgER5GlZ8hgG0BBl1HODul1Wz
GFTGETvnc5d34e+PSXMEcQO4CmcJLjYOtDYmcMJbIIq3Awfjv/aEQzd4waE9RN7kJhB+3+m3KGDc
aieM/b1ntrEvGLckY6/STEF9kxjgI4ffGnjIfQXKDvMnY/+Qu+nCZRU3PxJM4/Lu0uMUKnM5yIgG
K7olhT8IF9ynJthWnchmsSts+vPHGF2oAJtUGSsB5sAwBCABdVVFUBwbQwANGIf8siSDvbowRJ/A
mB+0WschH8IHNQUkQ9XdKYR88hhZiXyCeI5VF4z8j+UcdRLlHASoA7kjCen2lGFWsWW9mtsxGerR
Og+WCjQPqBsSKNvKGKCQgvLheAPyt4/IMUACeygszpIBPJEswA9AAhDZqVdbGBxsLNaevGwckndo
8RuoCxSU7AkUL/AbuJ321L2GXxB1scETBykB4RZ6Wq+cJ97MJwx2gLXuMWMcie1ocGGeWlqCey4E
DebRwttnpQVAod3YnGe8+h+RzYLxbW6khTVqUaMgG7OphzXw3Vmz8KqmoN0MX/Lho+BrM5SPvsFy
8DK1I98XVAsoxvD41nS21YtZhCcEUcuNWIOi1hStbFc8ooDh+F8SaqhogRzILdugWM44N5sbDHq7
qF4IonBJLZRWIQceb2xisOhNNSCv4Fj8WVnGbWsm+9lDGOqFt/Ot4hEoF3+Epq01vl+/kjY3GNI0
8bzJSFFzHU6ByrBW6gQfoLV5S7RUq4Lr1Utiada440BbZ2Z7kFTt+J0I0QsQ3TOegUtQP7768gdQ
i570oeKPPH6AiOaLIx9mu3STBxBCvg1v1Q1vQ0OLiSbb2mhLm+T/F2G4ntYQ/ptgU+1KFyqKP/xy
JFJC0lODCpcJpZiTUCM+x3dh+bv1umL+kHA3oGyAYYK1aT5VY0EJKrhbQxvlsRO+gp61qcnfoJ8Z
sGKhjmmQ9i1dPg6h1MOHHCp+YHpK3WhXnZnUxM8sw531fwIFbl3HhA/JAJeyAjw6tYhaDYrJnmsy
tDlIBwDDbIfn4EQ6TO+gRHpnXRQb5jCcIGHCWVeAjaXHIuasU9p2woSgMnAPWjQ7k/BvJjRo6CLP
0FSeunjR/obujA8TdfwYij9q9e8ngSDqTSYs/scCdfKGLI6ksUbmG++jXZbalafbNUBQOQRBPOYI
y0bosbJGrVCqDWJYNCgwBGr7lUT6Uzqlz+EQfYpD+30q42PKhzdlwdmjWHlSpdyAyJvBBXY52kV5
TB07DTqVqAvhN7Q2GdOGIhBomMhVq39hRuKX7NZW4Iq78CerqrFx6JbO07WiYo75FqqBuOXV2Rli
JHFxdjS0ymZcptv78veS0un9MPJ1KHewIyE/8F965I0gRi9xJuRfZ8QZkNXlUYAoDBhCTQ01f7DS
i3hdWLv3spu+/tTnh31xw0HMYconCZ+6qU3VC8vzMIB8D6iRmf+QwP/HpFNkfWPqYpNB9ir0ZDsj
XrANH/yXhqsGPeO5YFkhK7Dwq43qCUKFsJLwihP3AaQWAafLGYne1su82jDkZyzMVCnQZwmHzweh
2x4ydhYkWexeM7UjiQQrz3Dmg/oJwqLJjo/9S3cXOkgYIOt5fUNteosLAiECOkY63ZWapR4MtTLK
RSIHVaPpw+g/YoPFprW5aQ1RAUBNxMDuGfC98DUHD23eZDCS6p8QkTFFgxFjbBkA6g2yuqTkpWhU
wblvplLTVHL6knlfIUqu24jxobYCVTRj/9gg19/CCd3IdAyqwkZ9DmOwRifD+dQ8yYnuWIeL5Q+1
0yvo6PJTig82V1VlieBFgq5syvKIXMjUIw5eLJSd0QsFJoZuqtVBOeg9+KrgEXfnHwy3ss71SWD7
u5v4KAG7gWFHDPL8y6YTRMyNojyJPjTNX9VFmgTZWuTlEaZfFR+FV02EUpZi//3eBq8x+Lh4TKZD
bG+9Yimk00exg3+xkdklKH2yHA18aOJdN3M5r4CbcGmHenSaOEMKE8MORK/M7yTpDsw9IFqo9JYO
9PO8jjeZkf3Wwf1jFEO4a+e0nINAU16caxuH7IdgZwdAH28KzCShvuvcQ20k8loHKBCrlU3Dnrxh
V0L5jklgRLy72EW/v7JBI38GPp1jEMchpcJwWOO1qFeFYC9lhRebR0LCABjWEcxBIhUtGSOItAuw
kTtKzfdP9VyGt6Pca871tdw8EjIwEYCmEQpdaik7aLgiQSxxJEoeAIHYHsrZGlreFIbHsfiq2ozx
DmwV/ED799siXQvLC230cwMWZS/YDafM6pGZqW56YH1Ahmt0MUwBAUQggv/cmXvhGw8VXSPWoN8Z
3PkGZCUi3gaL9V+jtMjJWDhH3ZlNpgx9Al0CBKD1HkAaN/EksGzIu3+8UxamqCszrnyQoPEwpQvP
hv8Qia9i9nx9c2wlkngoCXEVYCSyTjMsV3HCySoEoLDVJdc4xq5xq9ra996RLFRnfmq2emK9BFst
JNjEXBJSEZx3Gs8h1EInNwGQD4OVI4qvRjO0P5WHycYMhavZ6YEFld186JYWqZNWcv6gGx3BWuzD
r87rj507gTEVTOoHNmqc6R+VowAL0ydDDGvqd9WbbRECjZylv2PADPOcHaJbe9gF364v5NbdufSQ
ehgaJURkrsCmoUFdrwSOS/4G1UTG87MZ4i3NUJeJJE8pRD2xXcQHsMDeIKY7klQkOaG0d+iPjQvV
3P3wxIG2Jz+pj+xqF8NPGssr1kHHQ64LlZfmPeTf6+x+zP6+SortCaQR6g0KBkipZ6htoCjdCvBR
LX9yELtC55fxvG5d/EsLVGwHpTKQjzQJ8gwt+uwgVJrJ+f76fth8wRUdh1oggAJYWz+mkLkErKhE
vEWIxtLeap91iEk60LU/JpApAQ8g5M4aL3JZkdCWcwvDdAg2T76sp6Q3zUPKrTKgdqR9XfeNnB/6
eUY7QAf5L6HnkckvWIStJVRudMic4c4aJdvQH/Xko63QARlP+iSzIsoNdzBSg5IDQTKA5ZlaK4iC
13Ubq/iODyjnutj19riboRCN0qNlHNJD4E6P1/3bupRXNqk3psLQphJBG8kJ9+pBOcZP6j0mGEjT
gzA3TjsVfNnQ9mHsysvPipAPqG6UdHnMt9G4bq31i6QkRK/dmIOyYwaIUlbvO72xUZZ77xTDu+7m
5VFe26OWEbLzeplVoC/LpdDS41+dKFhVx7gXyTZf75W1EfIjFntFmkGmLhOSI71qdAiEzI9FDykc
tf3ZQrDb9Cvf6ltjF84FaxHJ63xhGUhUcHEJoHGhSUHUGtLgcQ8aqRaVjHYvgqd7PrY7xSPvjvrB
REls2UPxUoVWAq9ejp4o6lQVYgkWNbnEiRehagpRQbTeZ6+zR8INCRUK5oDx1houjVJriAaXEuZA
f9qtixEt0E/MQOEUnmxDjRxjUqHT3opmdsd60FlmqVWFVHNu8BNhW258yUo7JAbKNJqznjEmjS/n
7hGjLB2kIociUZRm7A0Ayw7Brg5BzNCWDt+ZGsbOkjsF/E7pbtrpFhS1Pq4fj//FNPDhyCih2aCR
87rYuhBAGgo9B9dZ40DKbbbre3UCAydR/TQLS79vDx3EO+2yt8MHZoy2/YX/GKfiiRyg5iEjnHxB
ZUEIYyAxWv5RfcavvDt6yQ2B4gehqU82w2tyt9HHRkHV5n+8pt4toZ3CXCf4Iv87hLfu5538TGgw
hr1olicWu/3l5U5W97cxmty4MjDoDVl0bN+gdesBMqhSw3pAyANxxSGa7qIbelUddOzVqK4gOZRW
N21Tu7If3ZUSVCJrCeQDEEeN1OFb3c6WonKsT7q5luidoI7Egyr4vNEWG6kvNQK9R48+3Ve3w3fl
Iz4D1EZIxPg9ulSl5d+yerCbNlG6AjUgUXChEWq1oFRQ5cTmjfh9zzdmnj0JCZPEYevJUhZWqNMp
zLGucCHhHsugnohss/GMR+mU8uZ/qDjiYw2ycmQyGIFnGt/cqQvj1PlUgzqY5AkciP1bbxMGCSAQ
zfQHSZz+DwwSG1sVwzgQDsPgOahNaMBzUEi1P5CbloPcssX/Uq3Gyjywh5WO8EuyGpCOsCK5jbQJ
TVYB42UA+YOshR52F8OJr6cW/J+NU/2QgbsAvNAVfrVW6PhW7TJO/oaHS2t0vwEzThBz+Y81wYV4
rDcffTsAegezRhDcCWzW9NylQZ0Qm6JUjOE5QeHJAi/ORdL6neHLY+KU3fgW+PwBYA/nulOX4YeO
XEKBVIWIW0akm4pRjEDLn4oY1QL9PA7aucMNm6Z5Y6XWdqiDEKYB6K8lAFY0qYOWoWpHBXTB+sgu
InBbqc2t3jf70WgdmRvfVKPJQRYbsS6aDWfJ8LlEhP4w63P+kYvvCek5CRKzZ2f7/182k/8PVZ+N
+tJ5yP23HRIJLezw3aBziSJE+Kjt/swV5v2HK4wVZmxsEDik60CeSmBX06i3KGt8yGTW+KoQw8tq
KFFm6u76/iDrsn4ciCu/LdAPUC9Dsn0cMwCNcLrNSW1ee7HZZ6HmSrreM56irfXBC4BdKEKYCQiO
9Xfza6Efx0KJHaELofMuyZ6aB7kpGNnLWKcu4Fc3NeFhDgru7882fFyYpsKJDgNo8RjIEK4DCY6b
F7HoJQJIVIcIMpE1tMIx+6LPJgqhr1MeQIAXohMoYeQAEOkh0X8dM6/TmBzRW5+fSMigaA/u74vJ
onyqYznKVaJI2U9mE/o7MYhzK9Qmt9U5liTR5WtFPsIfa9QhTcsZcTsPXqpg0qxCuQ3z2zD9mtVj
3zO21aYlASAZBXcmSJWpEgaU7NOJM7TYUfVb6CPaIOXZq+FzEt74Mov8kCwdtYVRWgYjCsQ7RNij
bOWJj6I1+BadKQ+lVyg5AoLfZdhFJZdYyqy0pyQI4vvUN0Tv+uG5jDEIhfMfy1RqrnGlmg8VBhn9
qQSUTTOl8DSO/6UR6pEQFM7oxU6PHV8trcSAiidfO2NW7K/7snE2wXKhAclLXgkUN9ZnU261uOqh
wIo7bbxpPH1PKuYtkzRg65OB81oSRAkPHwCIazPQb1GhFANd8EKBDHid2Yl8E/gaK2timSH7c3FD
J2JWCHIHWawYaAX/V263nAWBYw2Uetl7+f0X5M5ZdzXLJPUB56iAUgCQR3bUPqbZgy99Zcnz9TXa
KOzqGO+XETSALQ9sn9RWj9JGVWZVwORsZxpv/X1+F2JGuHcga2FYZHSWHYNtuQUNToQnkoZeME2i
GldxGPQ+TDb9ixAeCw1CsdPrv/iFmh3KaYqI7iW1K3wUEVUBwGmHP0S73G5espfg1JqKVyLyasDj
ZSqMT0n+In1poDYAkgxRBIhQo1YrLMJ2iEqicMcnVtntlOBdCdDRjBmubbzgUBnFtBFGnuAb/YI3
HVSdhQnKc2Ebk7l6aCUx+CovPUEaA2Ji8NwC9IpRxPVWL8VhnjG7ieK+0bpGIGL0Nz30IDCqu+Dx
+jpd7gUA00SyE8Dzg5CVMjXzkawEQwCkYXyojV0WAev5995gntcA0BoXOdixqYinK6FcAl5I39ZL
8VhrkGsXysf8MZtqhqENX5aG6GA/DeYCasTwRRrdvsaAzSlM769/ro0JeyS8f5yhgUUcYLEo6MIZ
NTzFrSqYadLbXTrvMSqaBA+Fnzl5BOoMbjwW08d14yz/qGejNDANroTI+pv8l8J/qf5hRK593cZG
1A8HiXIjbiQcI7q0oPttmgtQakaTrrclaL+GdsOBpT7cYbjinRXEbbq0sEa5pAZV2gYa2JACSGdL
UAAT1dHMsrfrTl2eWFKlQNEUWH8ExnTvPRYHUOZ20G/X+sHs9BdRY7Wnt/zAZ0O8hwdQvOju6zWn
xOD95+zm0DkSarFWjsroXnggbNjds2hWoclO4Lf8AlkAmFaBWSYtmfU9gWIw2q8cWFOypjW5WTLF
/tf1L7eBSj5PQxORCQRioINZm5DFYuqkDNx0/sn3wEsggGTMUgSUCUARjXKsMaM00Z8ie45RCQ7e
Iqa4xsanhY8qqkxA0iL0pN79Pp5iLs9K3VZqaL0rT6r8M5r/+krH5DpRwCS0RyC1pGwIg5DLCdn0
II5VdxmnJnZSdNnu+sfcwAKuzVAvlFb5vJzrMENADKVgorJ0Wx/znXqH+v1RC5hQwI2uD7GIsAI9
GGxM+u7lM1HMREJVVdujzf+oMDTR7yr7zNVpodR6ZMMPt20S2JKIKo8BjoX1lvGVodCEBhPAgyW8
QdVzfuYwsMFZKnrVZ+Czr5uRKzFu5o2zANjLb6s0h3QnTT3HGxW0eGRovxfHuGIlJWQTrOMLfEvA
XUgZGYxcdO1czADBaiXCEFqooVnE/c+sy3iEof1bWPMPVdCyJjm3XpuVSWrDQDN91ifQEWPDGG+g
afMwEktGgInUWhMwrv6tg7b0j1o3PhNEpK64TYAfclqttgMfSLfg75Of1WekyxOaEPZapuEzzsJN
AGon/5P/exVDctEDqSeCw4THeBd1a7V1o2WigQCKDwarrFUzDMFIARbPvz/QMkIaBTVUlIyB21xv
deRWQR4lGWmnCK7YmEJr9kATk4nUssQ4UgBSuusmNxZpZZEcg0UWxJca343qCK5EbjDVNMZs1/eU
HQWwzJD/X5hp8jiX/b4ixFjzm+COXymRIA5d4ZEMHWHmtnJSb2QxCWwkQ8bKOxIYL8yi5jlJ2pga
tvodwndAL0OIFBSouDBN+XOene4JOq94xu3rH5Vpl7r/O8y+8FEyGzbQo6CIbzQM34S28Kiagw2Z
hyECYzx0A/4+v4S7ABMDRQf2lItErIoKDN2jHoHFNBwh5myukm/jIn+/7t7mYv4xQ1dTwrCqAqEB
v2Yw34Xtk9L/4IaH6yY2vyCuKgm8fqT2TSMCFblFK4abyEmIZmuO7HC+8W1xP1qz086mHJrGsP8X
OBuZ2vptloYFDnPalBi7CZy8x3xUq5sCYEpSyHnX3dsKg1Z2qAvFGKp0lkqwh+URxO1kS9kVg6Pd
8vvxGL1oL4rH2xhQal+aXYLtc+Q/om/Xf8HWGi4dpQJlGaDODjIGgcMB95VFX1wOoJnSsA4C8YN6
4wjEHfLKhM3jgp1UHoKhUjX42ePUD4/BQbOym9HpHyOA6K57tDGEQtbujy3qsIulLCi1CFuE84+3
BLu+Cw4NADCPAJLOD8WNBiSMENut6PoWa1R2K88BLIWwokDLTwG71vqqMboxmSAzEwAP09sKwMj6
XkVX+NyDdo1nhq8bsQOhNiQUeID9ICpaW5sDDKLNbUOAG9g3ioNhNwTQ+YBIDOrVJm61+/qQ2L5T
sGLOjRVdWZbXlkdF4yBQ5WNF3ey2vi8e9D0o/2y1x33Gws5ubNKVLerVGJtZLTLNwBhRH7hBDrFL
NFR0rWM8u2RjUJt0ZYbaOGmeAwjJa8iyW87h4+9RG1ja9FyVjDO3damtDJFVXTxHQdCMCYcOgWPs
8v2cufJPghv33c5ADAaC7NBUZ5sJuiFH+cI95CFkp5AGKWVVUMSq4TrsFWDDetCB+/cyUi21ONOB
g1WB8TW3vdQQ1Z6ZIlGGXHuJBGsWRg7SyN2hLcyaJK8goYstMI1OVuCb6a7KgYz3fzDOxOYyLuxS
OxM0yFIYzPCzthUAbiAe9a68EfYXzlEaU5kcXrQlizeTJ9a7u+kyMIxowAG/ADAXFVcL5WwMvdJA
qjO0+INsjRG4EoF/Ae06/lGy+gf2fUfCZ3pZ0fBWBXS+yeJShwOw8qnseyM8t20JYYXkNXt2TLGV
ZAJh+scOdTpIPJphXh4wKVsz55teN8GWot4QZIZiCYD3eKzC61bGtzJJ7dgBRakoymASOIL8hryP
5ZMamwbRfHmebzGh5ZYecyaL6Sm1iv0whjhCegg4KpmYbnBWAidDR4BMG/3rrll8WSpB4qI2GgCI
AUeQ24aOnJqoh9h4q8rMVD9Br2qCBS/3WCWy7c2KuqmC6REUKegcPvGNvC0xbeYMh/Mco1Nh/CH8
AEYDMJTsCeNuLJAGOXkXWxUys6ASlQAypHEhQ6gP0xhCry6qwWhdx2bFMSajL+WSdLSmdFTLkE9j
oI6uuPRhW/itqIVnOGpoCcfwrbrN3RBFYrM/Ar5fnOTcAizOFU2RwzRq7YITp39pegQD/3ARLX8L
tY+CTpQq0cgjzJaMN/NnfK/cpHeFJWLq33+q9tqrfpyOFeNhJmfi4hsvPgC1mYyhEPO0r0W7ayK3
aTHAaHzVHerK/C2vs8KPrat24SHdZIKouyIM/kBOyuCEXxCoBSHtsTXBYvOWvammbwqnxA1m+/qX
ZZmlYqwgrmvJKEGqlQm7vHuYRt6slcKUWUo/G8D01W6ihWoHn1dB6HK+CaIJY7YAxt7VOxxNon+d
v5KzqWKm4F+Yy9aGqbezwExbMIfksn0jzPoq4fnV7dnrnewec1AYI6uYM23b996frUPP1xhqXM4Q
r8A9FIBHWoEQPbh3tcxMrBHU2RbvIxFhPZmbr9fCJvV6CWKsgsEZjqYaZxVhY0rxc1Pd6t0+DEez
DZ7bIWGckO1nZWGTesky8FrnIShNwZ4APhBUEptHCckPlBruMAVgA0s+mFkFqCwLYbX5hQHNB5UO
SqZoVFKHk0vCttHQtMLtFD+P++hQ7z7JAwrOfQskGIwLaCu7RAMOBStkBqhx05chOvd1WRFzZGBK
l83oyL+KPyRlX/0MvBHcDfUhb5AmtIk3NiaZDP4IGXWljSsfWTRIFZGIgHWXDjr7oRq7tMMJ0lLN
LrQvH/CZ65fB1nKCixJocgz78EToZh1nTgrHKUKl4OVE9TtQbdC44a1WvhOy9fll+iZ/Sy2DhRog
B5C6ZldGqdCEz7tsFlKf3HzVa/ze4KVJTvFrdVM9t1Z54llF1K28EgbR60QvFRn0xdbRSyMIZRgM
IZ2I5ey8EQdTKq3RIdFB4TC+KnmcLh38bY8u7ijA4ULAG19VAdH45ETH8ak7Sd8Gj5Tck72Qmv5n
D+1uq/RGJosyyzh1wc+NDg4HA8ZbjEZ3PwhjzHOAlMzMXmYv2hsoixShOYG97IV1aDa3E5oaODQ4
o6DTp4ATTdBVtSyWkeO/hPeznUB9tjdL9DRQcxps+Wb8HrmsXGljVs1Ql0Yph4tW7edUg1H+obc5
lOS1j+Rn95i6QWIGp9LpnQYS85BdEwMz/NkBYJ48MQsnW3t6+SOoWhA/JxhrDooIRRr1QHiCIjR1
5Lv8Nndqiy19u1WoWTlNfs8iDQ5Tie+7uo4wAF/f6AfoW+6CF+2IUT0DXHiqDW4J0ZXw6JFCDbOA
sekteu46mL9wQ9EIw5KTu6bzg8gZP5MfhAg1FSztFP7A2JIZP+gBM/rduv2JiPJvi2TXL/wV5BB1
Kw0WJ9kNn3lHMMddHVvQDBUUkom7iSv9vTguYEDAUAJUIqBQJNJADL/JAM4cYBRdM1dFYgHAeQtu
MzJlU32wkopz35a+NhQQ92AG7QwQo144X2hACj3j5HK75pfgypaRoOKNpK35Tnj/UjO+FSBPZE17
kB/vaqCzWdt4I6KAw79/AV26LfMhyiae3MzaN2iOmEF7EO9F9BU6YLO5O657YNyUW0/c0iB1dgc0
f/mug8u9i+aCk8Nbj7NIPyNzkyc9M5Gae/+lTeqodq0wVL4Pm/yhexXszlPvI3RESdHPAonbiR1M
kEDsYmHPGqUaFAugwbrevJ0Wgj+fw2eV+M+5vZ/UfaazBO+34m1wShMh1P8YoZ7y1gDGFwr3kSN1
IEubb4LaVD56dLLHA2HSiUDZCCRAzpytubz0if4qMkYe4BT0tOku76w1PpdDeIKEhI5/iJH7fnbQ
Sf1/7H3XcuVGmuarKHQPDbzZmJ6ISZjjHX3xBkGySCABJGwiYd5on2NfbD+wpFYdnJo6Us/s3UZ0
qENiFRMJpPnNZyYxvN5XQLhxh6ttmsvpTqMCiYpaNapFxlz9xQaqp267ZNqbdbTQbWj8QVkrCQR2
aGst9dalgCaQkMM/65ppwOVpNBt8tlM7pehKzj+nDDgOLGNK1be9yW7KcI3WQ4JxbWdeLKHzEec3
qyl0BvNDnPfwJvIqcYhQ5azFFbDWZVkDo2ABKWieghINytT5Qi0Y70zLQtbNHdI+6P5QuBPyEQBB
k9Rg+JVge//twoajApUNHirMS+FaMFcDKSmHN40GknQWa/m2CAfnOFDZurLrL1J7AKc+PZugQwCo
wOfMv7s/BlvqWIpw2u/S4msuEshElkFWWHeM0zVlxZUs+/JzoU5sTSYMKKNAeWf2IrtWaBy7EXRU
48ngJ2qnpMuvHJ4XmTyYCt+PMdvwdWMU8ZADQUX18CbrnIRw0340mAXBN/X254fmxTk9G2sWsg8p
BwsqgX21Fb7o7NWBuNPPB/jBlsJsILGoWCirTW2Z86WXlKKByQmIiPZuDJr91OuFw9XafovcxEfz
2f/5eD/8QN8NN4snOOgJY5ZhuL4SrkbvKguvD2fkz0f5wao7m9TsnMj1rIe9IshcBldIahfECGTr
BVTWjo5XhroMg/GJkBsDtYy6LwCks6s0a9VyjHJw5HTYJ8r76EV9Vt4GXKnjY73JNskD3WkLaHU9
GOuQlDCG/Rc2MiBpoCVDTF2bsIrnX1CSK6eFmRYszkGjJ7GWbCOrv6KSd7kOIWYNRxAQ2HHdQE7n
fIxKGnnqlFiHRYl2hHJHrwqlzENb/F4gpHEEQv0FmOW5WGPYCtscc9C5DdL58kvRQ0ohWqQrnQIj
bRgeopIrS/Fi6WNIWwdUEJ0P9HHBIZ9NKuK0SGw79BKEIZPoH6nuLd++VdxmxVHbuDrgfPFPXj5w
QtWBZlaQFM8FicJOiSsjsSRvPGiwS3QKRJhJYO3HBf/I9soD9Fnyq2JLFzznaVQHBxYwfUA3X6yP
sNb6san7CKrxwnNQqE84JEUoGhIlqW/028GDbTCsHdRrW+Pzcvw+/pqNPM/HM0uOstEZIr/jka90
EQkL1HSqzk1g5cQ15mKhbuJIumH1lXNzfkZ/jgz1G30yw0T1YZYQFyNnRRhiZCZ0TyDZT5uKNF0P
0e5rChY/+qgA0mrTmgX1Y24sUktRJY+ajFS/+GCVtgh7sLBGK/j5ifbDCf05ijObECSzVJo5GIVn
9+AYbhBOEMfeRs21HPOHA+Eoc6bO3AR0Pd8UqAQOFuBvkd+MqttJEXGG3JP4ayKy1c+nND9TPr/R
dyNNT/JdaJCVFZqtAiMZlbMu49Dv6/pKJe8iXQc80YF9B4z/AH2z0MI5H6Mw2cjtDlCREgYpGam3
qqtswwWU+FzpJoVttnTqmmUEb+m/UBC/ONIgWIfXCFoeKEeGMpfPsrMEAevYg8xrenJGGpJ5lgVQ
HL7i6Nc30H9asMefv9OLxQitKQyIYNQBpQRA6PP52nXV9LwrUt+s9oIe6mqTJVfaVZfHJsYAPWIK
VvH1AISej5GJBj2UFLkjhHx1V04xsamwZzxXqDrJEJm6enJOueHZSTKNif64iZgVXcc59LoYIZgd
GcM3M79oGbs1lMVXHDIR8UbH/11Zmpdn5my86Xm+W5tj1upprI8gWBVERF54Ut3xrkFsJGG66Myl
bm15kIZdmKhtLX7+DS/6gXBFgVYYAjLc6CaCi9leb8cy5G0ugQaVlC6vClJoq1ytgTaXvHzUV71h
Eqtcm1Cy53F1j35oMColIup4g+jX14QciKRdmVRzLWdP4Sg7jDWBB1GiylO0f+VoutjH0+OiXIPu
BFQ0oOdx/q5kPR3sOItR0Y1u+qgjFj3+/IVcDAAe3URiAoUUHd+LNB6DlyA89jSQlbVqWh4SX/fn
I1xsGxu8fxuIaRwVGu7oWVSaJ4Yoy86SPcm6KcVHXdSeHV1LhS43zucoUGXTdeR7OI3OX1Qc6lrB
Q0cGLrBetf6ka17sskcdq3hYlff2FSm9y0kBLjkhfkGNB1HVmYU3smTQTO8ZsGRpaC5rm/aHIkki
YifhNbXWebwNO168OoQ0OHowv7kdVZPTGLyEWEUGHmJnmrxRVp2lQYajlUqSxFW6HKor2+RiVWDM
SaLTgKergurZ/Js1MhVjU6leMaAdhex86Kor18e1IWaRdVs2VhyXGKJqxgoy5Th3M7e5pgulzu8J
4KpgMoUAHiEEMst5M0jS0kLW4E0I0TfnrXqAKfkp8eii/mpsJmRc+/TFJvCnvclqlHlpIAWOd604
d1EDnT/D9IW/O/BYNdhCCqvpGVoySZqpbgxXeLpsduA3Mz/yLV9voRI6miRqPIjTXM1jLjKpz2cw
UWqG9qoDTYDZ64bynZ0CoAsB9YNQCQdLo7gBDUpeM5x3cKVM0ehsaq/IXahF+1MzBVKzOjzIrpz+
nzHO97fN7EHm0SNSbiNvcjyIrKG83S1pnHoWDV2TBwaViWnaJJMeouG5lS1XdFlQddSHvr1nZ6qv
A1zcW/FeaLk3ZDdjtdck2DTwYcsaJ3DM244aV3LQi/rR/IFnR3CsZWGT6OXnm4O8mBe7gP+sKczK
qIAaVulKq2uFsQs+xnzM2RWZlWGS19NLqobpOAM0z3FLC5XHKqDBtTvxxzOc5CxtoH5Qr5itTydi
I2hJ2CPaIb6zB8KP1iNwnMto23rQoBkbSE3+XQgnhIuQPUw8ZJTIQP2avVWDZxRJSx4FZr6hMahd
aeoWbbj8+d0zP2Q+R4G7LBIztJrhG3q+8+D6UNTFiFE6wVyp0bC9hPfzIS7fHkSJbPg6TGxN1Bfn
GD/W9h1ToYQUGCTax0crqBaw7iXWSQ0mv7BJTvLnI87vHvQgzwacTUoGe6YrBwb11vqt63epBJOO
8uXnY1xuU3siU2NaOCpQuTJnayLMqUYH/mlc1PkOeIV7KLA/S4fihj1M2rHI/nbajUC3GSsE8vJ6
AMOS1xKKiVcB3NN8zk6M80eZE3mKMuGxWRZRIAJ7rSwnzdqpNXbtmL5cK5gxIkPcFUAOXBDJay2k
OWymk0CXFJF6I8QTMxL3pdX5V97tlZH0WawCrw5gM5C7BMkWXvOrcDGuJjAqWzfvPCYgF/RL0xP+
MJmVJzAn8fFf9vUudyHy9fNHuVxKGojfSDOgcoUs7jOq+u5mSpCHsnjEUuLhgYHqVd1VwzVkxJUx
Pm+m78YQOucKHAKjoCxPOaQEEzB82i/QAsg+DINMoIy/pDl1cfHjqkPZ8BNXiMjzYmpCU0ca1kkQ
vSSwlYaC0YRxtlfRdlIel//CArpIbIzZkNN3/26mmi3F4IU3SSCf5BqVNt1tFpGJPAIuAlOzE62j
bCL4wMs88v4uL3E++PQZvhs8F2pZFl2VBFKnN0vVTDPP7Kr87592Z691zpLNtajThqKKAn2XYeVC
vhpUNDAMHivPgWuR9m5JRL/5+Sqdl01mU5ufsLXo1CThZRSE3b0e3QL5MFhvyTVX4R+u0z8XzFx0
VtNEZY0ldmVvvstCJiw+VuyqB8wUOZ8fZgYCUliOo5yMNGWep9ASWWkYFyzog6Zys8kQZfRFge4m
W37z2hrGfc88xQ8frx+lF2kSELBnw8+WaKMJFvfT8M4tVXbDSzx5sXjc59qd7P2VfXj57YDEmkrP
KAM7OFtn9wh0BOLYgrt6gNszUPp4y8J8Da7MmqvGlWVyAW8D1Au8bTgsQbcUpuTzlnSimbSAtq7k
Vx8lDprUZ+jYKqhEHafdl8HXSvnIb5SX5jZ+1gE4vpKrX04Vw3+CwKBvBeDGbKpNbhRaVw+Sj8jG
T1seRM1aNYA9i/prPc2pSnG+ihDKI8/F1wSUA1TG882uAxqkx0422QpOecSEGzRwKcZ/X30c7xQx
DXxXwVGC0vq86KX0JjOHMaTB2CtvlVr4Kj1VhbFDYRa0DdNjUetFsOA2jNsxHN1mGK5cUdNUzqfq
oFQ6YdwsbA14955PtZMMrcaPcX1ELzWAIrL4glQPsgcpKfmV93p5BJyPNX3h787QeDAH1lCMZQM8
0SUj0aqbMeRX4rcfzQg6ESid4hzQ0R0+H6WjeZlVvRUFvDrxEASmEZazPSS11CeJplcW5Q+mhKol
FAesqRWJEc8Ha+TOEU3VglHbD2q9MwqR3OhmLxsuBD6MfyEYxreAEABqmBD8QQ/8fDg7ZrES2zhE
pzQX9x/p0G33qFushu0E7sl2xt8sYAECOVX0EKpi7wOpMQumwrqwrDSW4wBU+iWzX8OoupKy/iDC
Px9idmiqZUhltcUQk2Zfutf9fqnjzFQWDswToIh29S6/OuJs0RuhGGLOMaJpueUKfg2ojY6LLkh3
0UqGhUhyuhb9/uBmOJ/kbO1DyV2mksCQ6sleABcG3D5FxMKOEQBEf6GAr2IlzPY1vhu6ntCWtCZI
1PlKGTOjG5N0jINsNVFqjNcYvuOfKibHcnFN0fUHWw7dW5jjAfeMgqc9q2cJrjYRcDdxUFiJmzhr
SxuhDCyDsv811x9/Hq1c9EWmFanD3xE3AJwOYVV/PjNAewqZGdOKJOZJBk3XdqMlcvhVuWkAH1Kf
ysq11rIH4cQ/6jz/9tb/r+i9OH57gc1//Dv+/a0oh5pGQIif/+t/7OhbXTTFB//36a/984/N/tSh
fM9vef3+zncv5fxPnv1F/P7fx/de+MvZv/g5p3w4te/1cPPetBn/HARPOv3Jv/rDX94/f8vdUL7/
49eXr4zmEO/nNX3jv/7+o9XXf/wK1iDi+Qmo9W/fD/L7n9i/MPzl/2QvY5G/ND/+e+8vDf/Hr5Lp
/IbL7FNJEqViFTXcX3/p3j9/ZOn4ERSxLFWbNFqUKSvOi5rH//hV/g0QG4gvTEtInurYExSgKdrp
Z5L+29QKneyucOgh1rHVX/94xrNP9ucn/AV48GNBc97841cIJ57tDYQQGMBEyjKlZJN82mwFNSkU
J1lIU0+uO/VAmaCxtU5ijUIcTghalWNF0lJwRlC/t5jbdlnfk5Ia+9ERxXNsOPRrqkqCaL1WPEWK
IqjLIOHIXMWi0Q1zUlN1W9suHwqbo+g3lEUasNHiQSg19XFE720TCgXZChqjth83dboXhTziUgyj
8sRaaTiloHNu5ZEVYBSlobUTkMncgCxCJTIoI6LbVOPwOuIWu9WiHr1OwAVB9HKgPKDGtkEXYaiO
S7A85G2pGOkC5lBtu+07Rd4XZa3vbY3pL2UUgqZgSGpym0mDeacmtDwVLeTiF3WhIaurNOaNlV1R
3zQG9bXJQ/BXI9GnNzwe7QWSTxWVQnO0XsM0jxZMgnscUSAjuAgdASZqbTuVq9DQeEuSpAeHpso1
v2pHc1s7VnWyk76pYQstsVXSmL1GbAG9/xJOii9SpjXwATaK9h73aw4JuKzd6NVYHRU4ICCcLxCO
kjocwJFRa3FELWr4SI1GUGLJubRGCULZNIaVdnBYYXRT2krvl0xBq5ZPg2iJFkIEicGc2y0lSVua
bes8Vv3QPSh1lL/krQbFCCwkw2+7QR98WJfKg0sTI1vIPeJOOHkV1kJK1W47WBXsWzK5+cCs0hR8
8Fq5A/q4G/CuJPrFTNvwbWSiWHA+KutcjPCjLAr7pkjytiWyBq0IYuo12DGJSFtEftgnaMgn0I7H
3IGstdpTUhdmgOOePmV9Kkqid2O5kadzcERc9yrKiO6GHlJ9RK2ZfdK0Xr8LpUhd5nE7rBxWo4es
pKx8Fm2cLjs5iRwSjx19alOtX9tjnqSkFk1reXYjYsdnYzXsw6ioT2Chgn8VW/XJZma9yFJLQMUp
bEvIsPYMUqg11smidsycLVkheh/AzvpWNuv4IWxKaxvZtPNqkFnRhCyzeOWMZhKUUiX32wRx1Yei
NMkXCO3GXmRpoAdZ+EorI62tjNChNda5aoCayfusOoa6FW5jw0gWTpHbO0OqypXU8/iliuCBh+50
ER1QZhpXqZw3R8hysidNZu0Nx9vdsbGIvzaDQV0VoNfnuhzK+zYdkgVv4a4YStkrz5IyMJ3W9sys
MwgVURdkhgqfnnbgq9Fx8m2UmFwlBWSm9rQv7M41W1vxYjoC8Nirw9NYh8ltwWy6SZuhXzK8m4Mt
F8NdOprDXZfH0DMC2sXGWldQ+wZKMpaVAJ6ECvOMsnNMl5p1fehq4E2InOvccLtIcwrXSEOBlkEi
VLQpbVmcKkdOUd5hhWwFbVjU5gtthQ5eJbz0ljxm4ZdhBCrSrdU+TkDWk7Rh4chVDcvKLjfgwdBF
LHFDEAr9JEvigzoO6QMCT4jBUzkfDrwewjowpH5cDlLWH9HlFGvROcYB513m3GtJBJ2ctOOq7Ma6
miZrGQ2QdYc7FQtVl8ZHbRx1QRqTRxs1bLKTolJ9O+bTI3QO7ZDVJDE/NW2l20QqtU4iqlaKF9vJ
AC8qTS5KT5KS6FnKmFBIMQrhl7IwdVKCsZMStWn4F32E67PLIIoOalkYIfB2WF6/ixgdtaShMkD/
PKGRh/NsaD3k79m9icjIIGXbdne8zO1b2tm08ZPI1E6WpBUwjJDkgmSlot1zbRxWRZiOXwvbzN6b
tIQqlWpU2UHgZK5I1sMOCAeYGB/CfoKXyWVZh6vCsrObrKLalyHMccLiOm5flWpkqTuCeXzPNEN5
ziCHvYi1vszdtMzEfSoMc9nrfb2smGR5eaYYEI6U4pcmbRtPT7m2kgurOYq8zXZI5yBbUNEw9zS4
0lPiWFRCyuaMTU9w02oPQ6nLC6yQ7IsTRiGk7vU6hUJF3dt4CLumj51s4RjhlKGKxQu7RBLvWCEk
Akynewi7qvGLVmZrtPhwpoSRg+SwKPXxqTYSCIFJdn4LUn7yDkthZVHIot85FTe+yLkCHJpUAOMT
ZwXUTTI1GT5AW00hCChpiK+10nqiqhEudbtRXHTdVXiQhEXnGr2OxFNuWUw6K698nIfFoeASWIpF
jksPcmAGu7fkIkclZUzaXWeO6mOr2CiRJVp2sCyscJEz5MkirAZixYq95FQ4G0ZNFlCWqA/QghgX
sYzwiFTRKG0zqbCxB7v4zUmwbONQ00k4yLwlZqqby6SGkS9Kf4qfGqP8opSlHrpSxKJHEWYFI2pK
5eVodBweA1UZwURPNgFmr6AWfxclRmUSCHB1KI50bPCK1sAeHVPDE5RWC4R78kpNerauUlFvTCPH
odDKLaQhmkbaiFyWvHRQ9A3EKhss7sHOjjSScsNrhrpoSTsMY+rKdikewxxnsZ5kNfgtqbaMHMk+
RKhIT/8xVBjptUQJ7JibLtC/YtXVIo5ImqpJ69rDgBWDM00sC413kYcFnQsyYlfeN0qdHzOMG+RR
y7k3VCwVBLAk9dQYjK1VJWHrvM7KfZ5F0Xue8/HJsaNqMYhGea1bQGw0LWOL2KiTY2INww1gUpYG
TIhWLNtEz+Hq6/TZqrDt6lnWuPWqtkXhlVj+KHXarMSNJDlOubARV9wZsdBODWKZIO5EeEyFVnnM
CtudnEXlMWOGs1HrCWUcO2r/iFrKtFOV/KbNaL42moQ+2TV3VroUFg+SynD6jEZqkKprlTc5bqVd
X1HRLHqtt16tfghfzFCMa4pGAnAyujbuGrmXj5Le66uIhtjKfS+bHxwlpJ3ThPIh6aT6IKdJtoL4
phQTSicYGg4L2a+6BmhuRJTKSg+d6DlvTdYRtbLrJzPpBgHFAVS33FoqoGKBEHwVRQwbiCIGe+uT
rl6heAMhYZwVx7LLnUUD5I0nOZGFAEMywBPMxm7p0EbPScfk3i0sbkGfN+lwpDLqRHcAqbQvTlz3
W6dr68CO7NirMvSgsEkKFOyToePbLjZD0hvUWYdala/aWrNIEVfJazSM8b4Z9MKv60nHKyt6dBbK
pjsMNi8Ava9Z62qNxjQ/Hxwmk7iyQ5wWRitW1MkBER3Y4EshJM9cYfFokeOB17QflGcGSUjVU8JK
CSHXZXUjiQtLv7MQrviQz6U26aS+fbGVFIJMiRmrbq5LkV8rrF1UbOxKEsaCLgqlgctFFMe5a4YW
9a0+1jNfaXR0rbMaOO2mlemKUSu+VVO9CawcvALSyFgPZRhnJbGphXMYtoRa7XXGqCCc4eXStpvI
9ru2REE3buJ15HC2Byy31rwhkY1FlidAxVXMMZ8d5jRonnO03E0BDQicUKp1nBq/SyMLde4Wajg2
OA7kcmXjn692myeHAQyNmywW9U6WBT8YmZ7gmEw0dQ/p9PJDGUD8IpnTjQduCRVi90qYuSLSq/sw
4cbGjqQY6tJhqPlWaaaRW9WW+R5WicCeZ3n0VquM936L6o5wI9Sml0UBthQqxirgTk5/56Rx/ZSq
pRPQVpNeHZ4Ufq9jF/lQdhAPJjXCu8YeC5P0GdMfZW5Fm1Afoi8DXC3cHNSzfaeWdkWcpk1e5YIP
hyRhCAgapHqLVrHG51yFswAxOtlO8G1VBQ3vWtaOSamJIl40MP/tWtds4IvYrqq2H+4dtVIGksPw
460Vw7BCLZZCMj6FhXqoDt2hjESWua1sSm91DuiAN9IKauV6mxURGdXMYMTWs6gndVQDaBEyqXlq
q6IpPUi6VMlCdzoDHo+y04x+JdmO8BPKlcbVq6riO6rmxZsq2upbofD/Vw5+rxwYKED915WD25f8
l//Mv9b/5383vwy/HOtC0K/v+RtF2/xbdeLPEsT0i34vJVj2bxB/xP+g5QqFc7Qd/llKsJXfbANa
jSB4os+jQJ/8n6UExfjNhhgYAJ4olKoofeFv/V5JUNTfAKkGLgL/0KGMpv2dOsIM+wRYLMhkQPyj
4QP+02RZel6I+rOjhUhWbOMSwscgkLlIANtd+CX8iviwfhURkXwBjSloIMFWvdy1ils4gdGR6hq4
dV6F079hDUF0QIUMNYQZ5uNPrCGFyAq8CCfmODNQI3hXQrfJXfsw+oUH303DbVE5c66M/4P+0DfM
CQrT0EG0L+g4/8P9oU85m/OSJ8ZHgwoFecB7sTTOvweCQfRnpwaRvhArWw2A5oN8eBgve9WVdXBp
fJE9OdrSeFQr0pmQAEvhgtEStXVzxw2hi/za3JoA5wYoHXJUnUFKLt/1x+5xKP0YVlGoAe1wIxnH
/pB1bvisdScY510ld3xitM4nAgQKKkuoUQEjCJnV84n8Cd5B0AC2geyO3riyOIBbUAbZliIwcCk8
KlXQfYm2lqvJIFILX/XkZQi1scRVOleFGI20Cff2nj2q1wD9P0CvfIPITLI/8NiY+xd+h/v51oZw
NU5siZgdhKURe7vhFpaUQFiT6A4YhAGeogZRXM1lAcov1qLP7/k1KNIFpfQP2M4fzzTrIpzhIMyF
FVziIMBtuOrtfgmeOX8TszX3r4JnLvGFACWBZASi7sTXRavpfEnUgMb33dSjl0/xqmJeg8ziK6oW
SIbzW7GBbWUQvhm2qw6BgzfuIRJbx76J4OQaTfEHzZOzR5lDvP9HIAo/WHGfeCmINk9m6BdUv/+X
eKkfNCC+IZlwgUDrBZDo828BNWd4hxdAMjV+57fUtTa27iWhFw+k7LymhZMJkl9fgw1rCcUQ0pT+
tYaLfQlhnFBbgFP98RCzM+JPOBVCNQ+w2zVSjQ8Zw/vWnYoSo9vwQByLm/RGQqln8DPnkNkrJQXw
YmiJpHwolVe+wVcpyVzeoUKBCMvlls8YSr8kcUiWf5HCNUDDo7rNNLhx94ZP9+ZJOyB3RpW10NbQ
n6oZhh3VykWq22/ltbpAApds6T5c8COII9W+VkgE9D5he3UtWpKt+LY+Zkd7ISmkXI1bZ6MA2oeq
mATvHI3oC6B3XRkF+KXYquUemS8AtShwhA/NHiYd7QPNfdV2Syh8qSViyeV4AOL3Y3RgfkKSxiGS
uQQIV3MjdV10noICkHYUb/EQCACgx2XtYbq4fs29Cb1S3m9U1IKkIN/2numKnGSVV92kG4uvbCNA
Jc22XQGAdu89dy+ydlJiL4sXWr0zO9DQQGR6gwWmDa0d+qRYX62CSPaC7fNjjpJbdIjjrSH2QBGW
1bqdDnPPtJFGB3aP/lhQt6SpNonmgfESLcPTUBMliGHe1y/VnkTPdeNWCw3AzV3GSRLEzQIvM/4a
g+Y6uk6/6QWJcj/ha8TrjHlhitTB1Q4anuAlrVyheB16XvIOEjYM2mxH4+hsjVtEK+NTFiErB/de
pRBidi3hijvOfWuSL3vSH1SxZVaAs0VvvTQ9GgVII9mmy1z7jq7sesXZhw3FVWDqttILCrIDsB8C
5WU8e2DdpDpB7m0tCyLHwE+AsoSKSO+jzRqEiYfXgEdbQlxGgAtT7ZtFCdWXtfSYt76xTMBOeW0k
Qv3X1iTGsl/yZX8zntqn95FEyNlfK4CqzTVfVevRk93qI32JvwDjvYZwFpqP9teRiDvkhvG6WLT3
muyZhpdDvmaBZJa5I2lcCWj4JVsMEDfAJX/SNZeTuyJbjM6ic7U7KBIg+zB8WC3dS6iDLM2HdjfC
NTL1rRv1Kxwk03XhvmZfkbGaGZYpW0IGKV2p2P3NShg3Sr8ZnfsQSwL6EJZnmDdN88bEqwFc1U5F
HLLRllUKYfG1g0rCiT+2HdFNPy8fwzuzIzEEUY7S/TiQygMXvF3Kq0j3NehG4e1+UfHIzbGC36yx
iNMD3jNQ5ka5nFZtjT5vnLnWI0AxJcU7zaBblrvOY4dBoReHcAhKJHZQ6MTulsJe2+/1oY2XWug6
Ll1I93r3WKFe7qu3bVCt+B6Q06W+pBBERuMYEdJTfdMdDES1i3aTIZQMCWCNzor7KiwrQO/zm3bB
gM51dqiHWW66q5co3ON3QWQVVXdmLyGCdbIWsGxcD5vErw5xBf0D7mY91NW0leOVC3agb93KhJZo
5Q7o5qY3in4q1wJrSkWYEfQann8g9VpTd8XRfrK0u75814oNk/dxdFL7zZAFAMwIcR+pD0Zyi/nw
Zdlgitwv9yjsvg3aXoakT4cy8oGuVUjgyMOiLYMc0HiFWI9xYPiduu3XxoBX7+lH+4sSepJvb8c9
XQEkfqT4lK2rdhtI5vB0meo+JICzD/VW2dc+u4uiRd/eUDoJdd7nN/TYcjjJ+CpfxwCDmQBlps0K
SvaJ5HNI+HpWROTVELQqYL4ohQ+3dmAqx6g+MKjlPEgUYMetzIIELLxsWb5kZoCumiavIPOV9170
JVOWw9bAqkXhs/N82Vpm++YI819b9oCHbAXBR77n+5TCxfbGqgkqPipUd+BKZd9Eh+QE4ZSndHK6
Jgqkrbz6XV9qvh5Yp/ZN+PgdPq+IhsbjElVU+IMYvmZvlF22RoFSBCkoJgu1XJqpq7Cj4EGSr1sY
iYA3XqC0GlTOCl7oy+aADDx96zQvF1vomhTct0HE6DwVFQ3fcGFCLU0hdr3Wg2LV72H4/cTuABZS
HN8UEDas99kLKrSWCwH5fJ+g8ECMkwGQSPgk1STedLepR2MiTJSA3DHx5XrTVLcoZCUw5PiCkHMH
K7gYZjj9rrF34SPALqTufFTZnQhAGmNl6YRjqvqmkW9B3e62xqINChwTqI/tQflPltFbvC7foVb0
it5giyrVus7Bap3e5xAkDx3YyKknrQbUXQHHkfoFLBRF+aI6gVosjW5VHBydoA1ap0TSoRJP1ARR
8sreNKuJUYn+zMpZZq6MFBFgjb2kBKWHS0H7qjIS7uXXbOFs0YpI1sWjc9S+wCLYvK878l1m/nu/
/Pv++A8iabTHgRixAPGDWNNcqelP1HKtuSaW6K3yGuGxTxouyhdwaNrb2K+WLaiL17DMyMxnoBWM
DIwozAIxOFAE55GVnUD9Uc8/UfF0r0HMO1xNzvbOogioV10DkpzDAGz9D9zrH6PNYACJ+G9DmBGp
XpnhLGz7E0Y8ycodk23vgNWgusY22iDsUgeEBbvwHougXzfwan9T3qjkO4qHOKc/WqvmsTV2zcbJ
iVF52hNXYS6sbbtnG4hWiIjBjfce7tgL8wSRvKMTPMsf9SpcF+sEa5xQApmxfYV4MVyUX3G0LA8h
jvgHelNsBoO0H+AqQWwY4aMRsFN5N8lRluNrDjxUwHY9VnwgfPGCm+FDIHlG/Htq99Qv3HzZBtoH
Mo97HKgLvqE96XYKeqho0aHtQiD9GCKM+2q/VM/Rc/TOChdXEug3zT6DkgaA4yA4vMjUNREZrCBU
83/ZO4/sSK4sTe+l58ZjWgzbpGs4tJjYgQiY1tq2VUvojfXnQWaSAbIZlV1Zs5pQnQDdYeK9+35Z
2AxVDHlQuusQYB/lH9LCyZMb3XTmg+JWR+uku3130/m6O8N5zruFE/Bz6BeH8jX7MGV37fycDfjW
elFvZWJ9BNviYNq78jme3Kzdsu+z3iXn9mF4kl7YAAkf99bd+Crtwg2MzZVS2t1ROF1qQC5mrTpo
/NVTgvqy23Uuke8PZuGUN/iGR4OaoSs2AmNx8leWezc6pNUGfxVW6ZhQCNMeb4pncPWniG+S2Crh
qfxqDVsqy6Q42oKyM14lWupnRnTbIDXCdJXPYmuCTlz0aETBPDJYCx8Uno6DazGEOShEdQpSWe4S
33oeiPmabJqsp0dpYTQIZvWWepF6VxZ2d2tejDI/C+/4rjb8Eaf48XX9CoD9WwX5f6Go+1Vrjf8Q
bRB404+LxX9da/0XB78fPvFrkMG/WVz+XZb04+X+VeuNEEoir+Fr+cDvWm9gIRaLHJ/cq3wdvVW8
qOlLy38VlxdxvGc8ak6okyQ7vVJuEsFvFE4LNkjXQKKjvokfxtaJDnAnfXoBCCugEslZ2TRrj/zD
Sd7P++ibPXRXa9B+ro7qN7fLeBa0M8b5/Fo07ZQ5bbDb/CEhfO1yxP37HegvTvu/Ks11+HiMX1+R
zFIP85ac4wRLUnUqg9T5rsOmYfykbRJvGL3oyMDtM8J4hJNhaX++yERptfZ+5qP7C7TjV9U5sX4y
tM33p/APmuW/t58xcPz8rbooM3+8zd/F58Rh4gwmQvDLc/3/Lz7/iwcKCTHic0Ol0AJ33ZfN6Hfx
efnUgoECHTSuXHy24bFtt2kDK1Z8Wpwq8/YIV7LCyRaOCD/FQbZyxsqda4c6aB26rUaLKZJm4Eis
dpzVbSa2guzSwZOkYwXB3x/i1WPe1dLNMtwVHYn9nqL5/epNMFODnbgWe9ShfdfDc1IEBfxiSw21
bUx2CHzy9pMH7M/bsI712mDlUIiy/VPNze8ev1/twoYPxhBpvuR3N8S8cN7eT5bdHebWFhCXbOed
7DPo3We3RRv8zFn0PTrnxxv+qyyeNDxaQgGUflzIfpfgk4AK6cvudDJ3Al0V5+ymXvfDdfXCtak9
VXOWjwxlDDUnoW0Y+3I5Cij77gUmgzh1//4afUeZ/+5rfVndf1frX3J+hxtp3z4T0edzzkbtxmlq
lxt2B9LMIbnAbLY8xTfra1Q67XUo2mXA+uAaVwbNmgIdIrZ4GgVb2lpb+ab9qWXzLxYM3hM0/xcH
Nh6Rrxkbf9D8c24DDiMFU20GO1ruCtEzlxdurN3LjCwcMUIvVD6j9aQ21039LHlI2qKGIraJvbkJ
q5+sZRKezj+90LTn4RHQaV7kSxpf5sxlCNG6VXgEGq/7tCIgurg+jtGlQKLwujIICbgANFQONell
2WGJjzHhLvVV2m9THbfLZiq9RA661yRx2m1Ecumu3eorTDjisxtxdXrViTCcw4HujNhldAKUFLvU
1mSqomzgkcRZHog97Ds3oz7QdAQ+Dt8zA4xrrk7haW/qPcBUUnnTaxH5K2iddFQ/oXDHwi9m18jh
SzcIOvnBgiv50d8l4Fi6zXAXbbJTeVh29YHaY77IDT8yBT21mbpDGagVBt1p5uh9Hkf0hXZKRr0V
WO/AalPOcOIQJJ/ftbR0JbZwpfi0g3OjdGmjz3acPQNlqB6/xwCgKJAmckowGxt7Y0VjR5+JO5n7
wrjNdFcbHY1QJjam3FW/AWtVp8ri11ZJIQyDdAoa0SmbTShdhSh28kNMTUAVgPK1nAWZe+NANt0K
lOVDiIP6HFmORCDM6sfjzrLDwBL8SrPVa3mngj0hGACAHwDhLFpO3bWyaR9K7WEn7jiyhbb42iEy
zHetbE+xI9zOlZ2hwLIcXQ4AjmRbeNcvYNOHYofXNcN07Wh+05x0REsVOcsAbA4ybqopmhuARILf
wgfRQ/T6sHjKQdqE/AEbINKPRvcyow7Ps136+gPrc8vau3tqNr2b39W8C+MWH1xzAijKGw+Z8CXO
hz4GEn+PJhkeBiS+PQ6EN26a2ZUfaIy5qa/U+xEjRrLBpfDWOemzfAFyYRsiCDF/oAYM14ThU2R4
pOb6WXdE6kiewweFgmhIt9raduj/S2KLKF4zXKl7ohQbuHeIHcsIwGDTDnCXexK/89v1t+2zEtoW
6l57YHexPG2/XQHr5l1+S8/lLU7snGonxY21ewGZyMtwnRP0NwQlzs+N7CR7iQ+9hf3P7+RX8XuM
vh6IjkKSf+HN+9y39v02vB4PlmkTe5/tL9UmaHVeeZbHbf+BTCfbzAeDOGC71UH+gLd7fkEciqVb
nSyfVIIt/deWIzwmO3SV3+L3BSjxW31r+MKblvrD6KJRWMkJ57SEHNNyxAe5cvT5gsrJ99VOE+3p
RaW3xRkBEsiCuI+uV8IqcgcgoAOUnrz1riCGubrvgBODzl98DMqnoPjGOYcqmxQqMrYP4d1YO2Ft
G0SBxxe0R0PmcqLlRzuBVN2+NwA1mzW2V8ExK0c8fo+Osp64iW50hIp+m071VbbpXqM9p73B049Y
+XbJQ+VJiLH84kFhke72yLM8qbKl9/VZDtYn8UbU7PlqAIVw8nvluY/cSgLBweNnesYBs1+PzwS4
n5ObRXVMutV36VO2M7fFU2eHx+WaDYpzjVu7AxVv9hJcEjLWAz1F1cY81YDdPkcXna8Tva63l1hf
SXTNa52Q6i6YgvAT9+ZZ8+fb6WgAxV4TiVWcJMLCq6DgALTlrHfitHTLKXc6z7tzagJx2kkw7vpH
ddxTf6IAfdVuswZc4qD0ia/bDA5I7/IgHqMX+Xncb5trkpO3BVV3hi1vL7Hniqe/NwdwD5ORpj0l
HxUY9ec5C7QWUN50pc18256HB5atjWTfdfczh774gQNiC58y2xxSneFBfmh2xmMGwMqMnft9bUvg
z5rHXOGI20uhav0ZHVWPbcsHzZ1vGyBu8bLQNrvxwCm6eyjPOsWXd8YTYCYQpT04+bG8Tx6Hx88W
7F25hKvwGJUH5jDJWd5m4IPNcjPAEx8V6P4dVMS36K2dnM/EHaip/bVGaD5KfHrfOeZh8K3Wzu4v
Ps7uwEncRdp7VxyTw3DM7pPvoeyDT7a0L261m96zAgw3pjv44a0QlJ5Is4pwp7NGpUje/eg2dLJw
X75DK+Xc9221iU6XXKLLAVUjA0t3+Ify+DmBb+2HfbWXj92DNto6NMXTxCI68s4t2jO5+170EN7r
15BOEJ+butleakEywIvmWuWqbnizpMf6Fjn2pVriko4WT8mNuqtOzJ8baw/5wP6XrJ6p2crt4C3w
ORBcd9HJjB31WiEky5e2Jif3GbzQyXN/fIpW7BuOkN6XTxZ7Undadv1BdRruCvmYi9P68f3oDw/D
dbSXWjd7sLb6USS2X9uE2c7Incx0AHiympeDv7NztIKdE5104NfIt90nToKG2ZI8EDEwT6mTFCwA
Exlr23yXuNI2D0gm5ydRPbrrbXy0kDVD34Bfwmvd8h4uoG9ImXiu7VVhNZtO7RaVFgV8JHh2Xugk
VxFvmxq0PNbM2Yf5avbNgItyw0bLA+3E16Y3v3cP/ba/GqnH6LcXV1qH3zUjD22lgqmJN8u9kfgp
y2xhj9QxncdHZa9Ol6B6O3HMrXaY95Y3PM3X9dvEPpWemAbT0RehY9QgX90YkqP2mm/Zjpa362Te
rYO/wgu8pZ9DGNtZtMnle1V5NFOGE1Ysfxb2HaXblj/UBwM18LBP36fvO7ln7tAR+7kPR3IBmAJe
DFSvbfI8EtNPoq3uyKk778XzNG6Eyr1YMjYqTmFWdoDEs9I5l32jf6tqHwuzxSvOOkoMmRedAfNV
ya1Ru7d22doDURDvBcfKwilAamzLe5/ceCP6temYt6EffkznwVfbrQzfwf7CQgoP8KCjSQdymsMT
UFgwYspcdzmT2OCkJ7w+A81oDGJuf4KVXDw8QwvdvDS/5hzNg74+gwPN9Wk6VOfypL5reKn5Ap07
mk4ubiyebODY9xnJZ+FcQhb4uZFxZHDiE8B/cWjyy5/g0/rGmbON+kSeWqnb3TaFooaXk3dm6/KS
VxybT/rghEMgti7i6oQQatleGGJuwqv6FDnq3sTiACxXMCYiWdwX23hj+t1tnu+HcyXZFr3a+Y0a
2sU5OyufCVgDHVbxadqmNKuoV5d/GwMUrZHfbMC7eddPipePV4rHF+9IKF32fWDtGr86M2vKnvx4
yoDb0Yh49WvE17/05M3Hxn8MoR5nhyh5p/IlLznzNvvtafRYg1lAK1fct05/6l+hThv7lbvi06si
kou6I1TlDmr2yvT5BrveaeGzYrL+KBFq7qKni/t/2qDlORXP2q41HeUlkm3zTgnmh3TThHaZONzZ
mXH7KTunG2Mnu0aweoIUyO/azrzi0vDcZFRdtdsLDSOeMv1GpnSuwV+yUV5Nzmg8aAfrHgIBO2sZ
rJovWza3Iw5PQjCScuiQRhB9XOSOdBt3dnmTwybWtvWwkJlFThTDsqd88mBou+as8HLhfMrBhfN3
Gb/DmJ91BGaOcg8dYbLl9ZeODtm0S4/J+TV551IRdlU8Nl66SaFbbFp29vVLSM8p4Zjn5DE96p71
nO7G6xYjwX3LaHdhVbhJBQdiWi/uns0nnl2YEMvGiqb6c2erey6x7ov+HHPPczK+p9iOFLvxx+Nw
Tq+nN30/hEHJJBbZC5ABhKuxF+Axx93l+4dP5uSrhwkSzdpmZx60mWHJ7u4IeOMiVO7qxS2foh7k
x8qVDwKs/0E+jK/RuY18QNuVwdt0uhFXQqDxf0YNMN4IbFpj0JyNzzjfanQZ3bcN7d4+SlvJsQZX
hUK/hh/K75vHMuKg5c73/fUlPDaGLq85k1rbxFUf43thw7iaB/E1x1Zgka0cjM9pMB6jK4MZdHPx
WYdeCzZx5oNdTj5u1kPPUA4gOKGHyJ3j8eiFp0IMKris9VjTt7EE4bEybG0bvuxrhybwzEHK9Vrm
tsGWyzJhHKezeNVfXhDjc0HjvQVIiU+zw+Si38VXgqME0yHfUYZ1BepkC0F6ueGv2d20LYgA1WgE
BAzb1HBEClWLEY8BTaTO4Oys3XLLTbwkUCx7/a1w25tu9TmbHWeP55tr/Nhfp168KcCzhg0dM7v4
GnL2W2m69avoQs3dweNtJ1e8KgmUgQIejzUBXc/9jfwW+feTOzzBP6rvxXk5IEs7oAQ34cTQPd5l
1XHY9jfWt9UzXlU/fLR2+j58qnx5X7nqHqPK7TA6YXeXGZ/raguaO30I0aPx0NGPZNpD7db3SNqu
cAH4Y0B5XCLZK5wQb3T5Umf8Tv2JhZHs/ufqOb3muwmfxuuwFWVb2YE5abxV7W4MqqvGhyc09+OJ
lxvsPb7JRgd/EnSiFiOht6kevTPYqk9K47ScJpSdMDDSPq8v/KcyaJJX0a+sN3O5/H9YNJsPmdda
BwCz4chXlgDLhpgVgp5XIrtCN+GA/M+BzAOe2ax/u8RXZuSFy2G0nOzMX5qt5E0iE1k4IqBzqmd5
U+8u8InHF5OOFHZmt6QA5zvWRG9lR+hP9U7kz6iH+RX+kMmZ53r+xprcH1ncxA2f/Gw+UlkeE52m
b8r74lbfZK7ldrvikbfH0y+ho8I2fOu/oV75rHldKx+CYbjicSfj+5weTbhmgqYIqSNii8uN9PFV
5r6GDXCrJNhVf1okTxMuI8gc7SKsOqZHlbjTQbP/hBP8U6Lo9wACKEEUuwAof6rc/W9Mc/oLLPji
4Sd5W8I8Csz0Rez3l+kLIYPyfz59wfwzR/k9NgChF05ToPAvWrPf4xdGX3hXHY6jjF3J60Wr1N1X
AX0ZDDNMw1uNE7X5UOzm28TLjpRLM7Upm+o+dUtfdopX+bO4Ub38tgrwA5FoRvxVNnCqIQ9xE27C
uxqaa/Z0H/vNMSQ/MefhclbaBMcXIrc/Kpo/p716Ix8/L2ysuBkeO4RJZ5JTj8XeeI6v81Pl9hRn
/z0K+Rcsz48X4Ms1/y/nJvwZGf7x876Adf99YRT/vMVf4N9/RxjFhUf/Au3yIBOfoFD8QgnSl6fq
93AI0s9cw//XwiG+56396dMsUtCo0DBhUb4QGuM/0yGSz4VzwaV7Xep2bNJPoO27kKBiweXci4gL
v9Gu2OWlzcHzCGm7XFUAGHfNdn6VOGzeTaONKTi/mT+XQ/RRfAzb4ba9T67osUiP8XH6aQvcBeP+
+tXJmpDpqkHnK37Vuv5P1sSXIIrf3Bz/qawJhbXu/+0Y+d+EVlTN8FcOkcsP/sMhovxCMDEsoUxR
8iX0Hc/DP8ImjF8kmcUaxTA55oQ88BL8FjZhYhAhHZ4XHbbgN1/Jbw4R7Rc09/jlsVJwy4ln1P4V
i8jlyf798dGIx9QIvIC1pRdH54tcVvc/kIdWsSjZhM0XqB8cNug3zL1+DjTzhytz/vV/+EfFDrnB
P3yQSdY2/QjUCqMMFy9BPV/WkF4rBqmqB9mtM60SDuZS6ILdLAtYUzFZ6HzFRWYXz6LhOJO56GrS
aB6HXMVCVqIF7MI0/baaU71LxhEYXdLi8Ftaia2TrTMh3mExag9l2MDqWYPQ+dE8wg4miWq9DNHa
0vOroxPrCe2e5MR4a7VVuY8zU7+ftU7YSGal7xqc0zeaOJpeGeckQLXhfIqzOTonwlwALydi8tSK
1APYoiLW9zKrBtCwUjSiH+pxe1YirTqMk6HsqxVnrj2GkhnbQyZoubNMJiKsoe1hKecBeyBfpUNC
s8gMbEtpclCQx1CwzWhMP/t+KfGnJXWNlELPrG2ImdPthdBAVkbqdGGXoaERhJUtCIX1XM5PrUzQ
iKOKycTJYU4Yn0T6GZxBirLBDYl8GlH14X48WnNlgOYNsd7u0iLXhG0Uyt2E42ZIj30yTxtER0hh
xJ5KVC/Tx+K5GvvyMQ6H6FoaY6GzKWmCBLWk7K0L+aKCrxEU2jiRUjYcv6I+3+pzJQXDaiCcq0vA
jyT3k7YZTrI+qjuZkGG1UXuwx0QpXvVlTs/GjAN8SwS27prxCmpK8WwcpF0hv6bJpO2HWkpqtCtT
/th3MaNsl1X551wKKWBz0p0gxbtD1GihFw8VNYl93u0mUShv9Eu1K677JNsLaUHLHkWSp7BMrY86
Fsx9r/bqUSq01Yl7bbnG053eYZuUbpZxDc+9ZpqzO4lFDekxhTG+60oN3yQlrq5SprDPds7z166I
ZMC4cJA+zNaCEk665UjvSZTCvfRL7lzS/rZ1XHMkNdO168HXrfAmGi/XV4lEUN9VEfy5NDNEyOIc
7+dORX+k5IY82FIPDbZQ6Q7pEjXRbtRD604f+/BMhkD8KU+CfjLHSG8Q7WUp9KtZlcm2bkXmeqMa
w2XbGFEv4rI2usUvtFb5JsdEhxtim2X+YCzCUSe2YPWSRWkOnZQXJn7jqf4WTabymPY87o6awo9T
uiK9DbkAVVoo0vOQWuSoDGKZEVRSVvpWiYX5pW+tECbF1N8VoR+PgmTBHMWNvrHMhQUmzGrLbrBE
BkoyanYxL/U+DEcOQNOgrp+pvKi3zdRonLCjsDz3RVPwaNSIm/t6urOMcr0n4MzaSkoIa2tmSscY
adGyOin1vVD0SLWiTqjTIJ/U7kZNRB3aLZFrBs2eP5FHKXSj0R7bvFE3rYq+mtwOdReSC2J3bWKi
MNE7D2ew4EYKBBfBFyCNWpj5ginC/0gIS4oEdqlsUMUKaldswsripDeE2U0Wh+B32oD2u2vopmvR
TwmZCfYRJwsCfZF/7XAGaFaPUyGbe/zI+nsYmc9q16wbXYMTIVhzdGoScrYGkQ8oYA3dlskUAOgY
BiwTgkgg3SD6SXaBcKKoxrIsEIiQWq3m9bOM0pmiDMdcJ4JcRAkVc2xliOrKqrzP5lavyTqoIzy/
s7RZCd25scr8Y1wlqhGziX43tUyFXS624451hkOf3OWqPa2dtZ91FSog6vKdNTQ0RcbK4gzWoDkm
hXHOLGgLtDvLWKkJEqL8EAaxH2Mg62UiWDys6ftpW8sWrQq6MTenS2aEOu8H02ifpDWTr5QleSQE
4IympvCKSMvBV6YuGp02liKRs4K+vidqKh+yJClux5Q4ZruO1OSGlRSIcon09NEsx3z1jUiTKqdK
VsVtySByc1mJaidPR8nc4bTWX7SkEzgAl2u/LfOJM4bWdWayndgfnRY3MtEsUAOrYEp3MlE+6Xkd
tHrc1XkonZS2A/o1By3Z6kY0buqo6U7Tigi7T/TJH00jlDYCCSOcVMvZgrZN6F/J4rH2dGWRwFEz
ZS9EOWflSDNe2lm8liMofS2DB08jRfSXUc6eokaXP+OpIvlX6wW3NQwYWQHsQFiXQyIVdw3K0L2w
Zv0d1Zqc0EMz3euZjEY9ypKtgHvfDdcFOF3uYZD0VvXLJLyL09Unt4UBVVdel3TCgdiQiV0npuQP
vUKO89Cd1QHmY9Zot03lExUHflaB8xkiBayd9kH+zI7N93VshZdi1uDV5na3xrnopXr12BbpVS2V
lWeaPPRW1QJxZ6pkyxObG7tQsYvLRQzSEqpdFWJi+HPs4VlEGkRqhi/DmLAWyAIAkyBhaRGm7RBP
V3qagxPhgXamQQMlbFBfQTk31mahhqi22fZ622K7YCktdX+NNfmDZ7536e7KCQ2gFVPLFNaJOIr2
QlyX/Erod7JYAKKvDoMKdryOtwpmS96p61bmlRoEwkpmNd/EDU9wnwiXgJh7pUbJwPMKXE/aqacL
PVk1qsqKy+5qS2HIU1SjRNaFs9Wvj90Eij/O4V2qFOAgco8OXLhKs763a2MGIFSh4ktRDtKkhDPI
+9NQGuR6hAgU5vlKsoa3agS7NcKTERfX6Sx7RJYFETkVLHGsoGWNismQusuYsZUG+U0Q5P3YAbau
uvAqWeaLlMgr+HqKZl4Yd22VncPFOJBzeewjcbvG5uM8Ld4Q5fddLm+kJHdbuduq8RqUK6cVWcS+
Y2Jh6ipyqnmtHcOYjovK1kO4abHOxzxtyNrQrqN6JZwmuo+MhljnfFeV2jlS4FyyYrlq5AyR3Kqv
BPe2n/IcXdQk44M2z+D95tHIVa+r+28EKzjFWD62ZnytNAYRUqWwVfMLNS9cRUr+UfNGCLNC5HiH
QbnZZBH2VkOFXFYUN0VfMs4yhKwWHcSUazSX/hj23jorWznSLxvZeZLV2zzRWF00qL81089TKZyI
Fz2RrLBVZ1BIPS63fd24qTy/dvF6k4XiiLoEp35hAKQ0ySGxtH3VGo+JYr4kPVp5q6lBI4bWFs05
cizeYyJODP1Kj3AehRnMBTE+jC1hJgd9eMGZBRVgXrOA14f6YR0B96SKpLG6NdAFsVelhDKl424g
GrQ35w2j7t4aiQNvEBKnek58Ub3PzMZTVfTuK6FbpKCxF88LAwVv8mNBIxzeK/yYVqQOdtXGWyFl
MdcqlB+oX6zpXsq1oFCat3xpT73YHsgveyfyHRGJnN9laeu1q+q1MzKfVrkiiwO0rUOuoVAXJ6SH
WgahF5PhkM+Wa+g4Po0JwE285B6pchw6HKoDhYAMBJ1JkI/NVdYS96I1SX8TV+23aowyz5yxILXY
wOqCVatHXjSb+tvcgf1l6E2i+E7prFfi0jGhzTRdZ+K8FeLpKKz6bdoLvtEspTOvKXIRjVywop13
xJxmW0EiX8SerFLYRHnVeLqVNOe0UJXrdEDRt8514oTVZWTWV+lplQb1VpgTcV9XGK/TIoNKIOHU
bkyKzSJaSt2wzJUPFJi5M6dpfJILPaI1MrG8SFbvsjyLwKoApEZlygxnWKP+MUoi3txuBVfNG4Hx
e3yassy6LnPzOTJRJuTSrO4Ugw6kyNRAEnqxg4yQp5QdS5tI3hiHWvPqzhx1lBT63Di05ph+E0sZ
rJDZ4A5qVuk4REMHRWw1sc7qIGQW3IRE1FctXo9LpbtLVwda076QRvCwTiMOEtG4WgUuJnNmalu5
dhWG1kdF8IgkINpIllI5RhoB+LNyKenQSLoyRmXcyslyTxggJrJmvFYMcgLq3hZrK7/qhDh0x6TY
pww3Tmz0PG893IY6XAwkAhkwVo28KWNdl41sG039UeXvaqWwmIbqVcPEYU+i+FCmae5lPdHwSkMj
UczGvFGyEKlNq7wQtEDEOC0WmOLjfK/nF/uSkKROLmASFYyBrYO762emQgSfiFOz0ZJHPUvvDIuG
hDXCk5CnIjMiQSWvXdWXmJPzAXuAudZbSu2qQFxSc0sSR3RVm3nBJ66xaGvjtAq35aoZJ73WK6gz
QQnSsW89s2uNm1ntusPQdZlfElzjqFpbyrDKFgfp8RLBk7GCE/izFGT76tBrfWfAJbDCq8Y8BnUx
ZNca54ZvxCZN56iR0ZNGmijfMge3Xh1ahZs1OseXpVq/j9qwHpwEN5bSxcT8sfhDhEVc5rxqgz43
ykBvpPyln0oZQnXRYzsWOB3kgAzuwj55NtWo9Xqlx+yXpbPkJv1UvNdComDCHJR9z4oaWKnWnZO2
rg8Fz5FopwNRjy1nqzepVvFRDN2K07KSWYaSKNkSckzSlLhYlTulwnjKyF8iMWfqArlRmn3PqcZJ
66V5H8tG3xv5wIkvmi/hpBOrTpmI/oSR+aB20eAR+Jg9sUqhY1DC/iWcrZ7216Ka7ClvAeCEgSwd
fZ035hTNvja3/UHMR0Z5yeiyrVYa2buqpHAfQmNSyCitfdD108TxqR3ayCmkrr6d1ME8mcaCGzNj
m3pcUmHdylIUm05miPl1rma3cpjlnJdgoaSiHtDJYfMw9D71CmmtfWoiMhIrhqIO8p7iwIAHHKGY
PBNSNdHO8ZGEKYuLKRODVr81Q8rh14SPWlZZ3rZzJe8jdRWg6BT5msQ0tiOh7cx006XyyqA0VdpH
tLTTnhgm6yqc1fq1mAqNFDFJH+Jj2fYTqru19w2F+ElnGOP0LS8K4zUvEvMkVRQXOk3ep4xGI3E9
imBUXtRI4kuRm2hkW7V2jTI2GoCEtdvWZib4VHX2R7OemyPrZ5ux9hczLuohnU9R23a+umj905Qb
BQenOPObgjU3vkQVuqEli+dxmstDKKlUHehmmJGtXmsAPLk8jY0r5Ib6JoY1qcn6bOZukukLHbXJ
ggdmZTGQp1p8HCJp3GdLY2xKMxavWVulD5HvfAIWiLZZy3zAdk34kZJR3hYToxWo0tK/lImB+G/Q
lPHbnKT5tSUUTKU/ga++glfUbin691AWYluUr/hwwmnDCpfvKBk1EhvBG2AQ5Z/Xf3+F9omNR2IN
lQRWKCPl/4JDD0uXpHOk4hmgydcvq1QOMgkedko6fDRanTlRy1qnteLDUkYhY38F/6aWsWOY+G64
wkUwGOHPfv2vGPPla12KFr97HWTR/ALGlyQ9qaBuqbdSx/Rkphr8Jp1xdlQL9BKuWn/Moig95zwJ
wd9f+At38js8CWp4+WTaMgnzl+nS/uptMIRaL6eGQYEx383Z0pX4OM8/+ZA/JRV8/xRVZJkizBMw
/QuDM7XJzIAeZ54YIFwevNzN8FUKQTF4bfBb2+L/xCz9L9o4TdqC/nCHL9j7D/nMzv/5j/ajevsh
VOmfP/YPxFz9Bd5HulQhk6FNOxSP4z8Qc/0XBOr8wCUL2qCxhhfkN8Tc+kVVCR2xqJmA/LykXvwz
U8n4RdEooCAVkhM8dhV+6l8IZ/7xZdA0jtqKAmpI46/E0yJ/iS2fjLkFl6K80kTRvL1ULyDGjD8H
wfnDhfkLyPz7L/OHh/+3T4JVVsSLA0T6WgUqUujcm2Udurz4/U1EQG4ahESLcTpu1/muLPVqI1p1
5bPr50eRpNJjPK2mhP0ZkIxOyfVevABn5bwORzUspaM21PGtYkUL5pjJEm/7VBe22RoahPDlZnEj
lJbgNhoIVxbGmL21UE+3BMISM5knk6NeQL1Yaon8K1rhSSnj5H3oajUIAcAoEtGJQQWLkpSImIeC
fmkxk9+IDpZdJVqihZ+v1ccliZpv4gpaZMcXzJEA1AlQfGaK4ricNai3rZZMW5BK1YyGxa+/A5iU
sAkEnX4HNpNWrpJtR7hk+3/ZO7Mku41sy47Iaegbs/q6ffQ9GcEfGCNIogfcAUfjmM0bQI0iJ1YL
FDMlMvXEJ6uvLCuT6UNGRYAXF3D3c87ea2+D0ud82eeRvIvtTomtTXB8uhmtsTmmtBX30xT2p8JL
sqfMOO7HmKPYJaBa9gxjpxg3Y52SomFSGnwALWnkuu4RmO702anCgZZXC76ECcCun0RzHsm4vxUi
cuWmpZKlpIxVN+6z0Myo7yA6bjsod4y2RwUMoK9bOoFuNKFjn6oG9bizcAedKRiTTeWP/l3so5Gm
dg9uRe8Ht0svMYrZi3tupUECSUA3jznFAuYUK1aIT+00he5p93W1pUPWXzBcmu5k6nN+jhM/P2WN
U54vRYX4qK50zcG7H+sPjZ6Gj2E/zPeFgrWM2tMHdeeTDrRrBiz6lSXXBJ9Oz9ehUOHjMM/uY+p2
9iHk7IjURHDaD4acJO8ijOuHZZHxBR0P71ZMU3mThcGM5NcUBn5SOS6ncVJokq2EijmN+uJmGLT9
aFchWhLiPRhcBBhHmqlIEYfPJd4cnmn3Iunz9n3Qing3VH1xlo9FetmnHs9JnhCSQXUEwyYaqSEL
qOz4cEub0NJ8nK4zv6a4TZwLb+nBk7jAyec5cj5CHSRIiyAFgtjo4F1AKXc/Ok1THfxe0nZqE6fc
cNAoMdPHFCdFmzOxqSa7F0cTeTSvgyouruZCFCeZeMjRI+2ilWkB87nneUiRfpH2M6d+WNWJc1gi
SYuVRUrmZ+W3fmOTYc/b0sNvzD781p1Uqik/LN96lu3aviwc8Ji8fX36IVvbmyJSyxs1Hj1P91v/
051j1MEtKwf+NiYK+5iU8+HgJE59ncggf5whUjsHW0rndjaqf+8klbF2bpdJcBtSgCqR+VJ/wG6D
aqZfskTyfIvuvWPm9mlauvG1B6v7SURVeTfMa0HNhMNZ6ZuOc0myxlTBnmzwYcTaGprzJNVDvzXh
XBzc3zrs39a9/78/fscQrm7Jvxgqd5+Gtx+2x99iD9af+r4/El/ANJVy3eV0D4Z5NU3+c3903sEa
jNczZAhpbj3IfN8eGTVbzF/ZO6EVInOw+KPvA+XgncWUGVCUs1r70D/8PeZguB5Sfz+zsW3R2HLD
GOci7kUYhj+NlEeQtpaZaDjaHlPZ/dJMTXRGw7f9aEPOwpwezeWEO9ir+/qMlcy5zJxuesytLrYw
qnfWuIOdytrVRhnR8sniMhfu3OFFKxpVo9L2Ls4DcB2kBNzVMQ2kpRXpbrYapiOL7ZxGAS94ZvRy
KYQZnnDkmf0yJckb23l/4YW8WjKeEfsbFyV7INA8igEZdZFE095lLBJsYmH5n6UvehqLiaS86GFj
JH4ZH7PR0grs+Wie+7ErPkFxzS/dvu/uYtVA/nAb75XRQn2h3QZNnSgkB+W8Kr3b2qm7i6aoMHiM
evis3NTGTpUh2w8aFmLf1lfaqcq3Jl/6W+ZaM+7ARUc3bV3h0w9jdRTekt3VdV6dGTyGB3pFqthy
HsGsrxtDH2UO6xu5dPEuDcJbYnGevdifkDzTG7hVTs8HSWfGR2k7jQsG2IlF0Eqcz5gDWe5Ff0HZ
AWvUBXGkGUeeTx1NDgY2ySkN5xwLUq/mlflrxNGKuvIFLKZ7M6sOLEAV5taHsZTNx5St+y4Iy+5S
TiMuAjEM62CxdA5Sc1PbKNQfavyGEjh4lwKWmVuvpnSeghQH0EjVSgHYMJVI9MR3FIVtcBxy4Vy7
JCU8q9lOJzAyYniMjSoqmlg+2ppKwLndNMx9z1pnYaes08Te67wS51GJqLXKSn1y2mw887sS+6w9
Mo1l7MRQkkaxwF0+cHOIdI4/5DRVLrQzeHe6LlvANnbv5k/17Mxf7IL557bzphpymUx8F5DN1Dlb
mSlxzkPc3QqyQ3oau52itVqghNhYdqWuyVywblqTxfBlvepj1s71mRrbdJ8mBuFBSsyuIrvm2htY
s5OltXaxX3oftD26TIases/zhho9Vu6BQ0bF0SXLGQ3pKbtb4DJf2kQ3MAX1M0A9Dhq6wkRM+mP/
y9wJmGNNWBiSMjL3NuFEeaSIdk8Dk909gGvnkKbVSPgGm8MSpHiIgxrRqUHwn8+WohNnoIGFkAWO
S5EtV+0cIcgtvU7uRztejjnfB+DuDPdPVvTNrnRcfVeSvLhzbDu/N5zaz0cRAPemTf/JdwyD33wo
pmsmgdgvs0hazFJqhLrKkw9ZrwaGGU6vjnUZDIeukiP+mWy57K26v48WWgGOGybHaB4w3Tk+JPZh
jPGixZl8C2i+HkTTYGGMG2QSVu55eDQ9CzO3X+r39DjQycoZYEcUDkfqTnNwbZMe+nxpz2PTqIvY
7egA8zCVZyPf/qUqRL7vBN1CMFYuGtWolznDoaU5jm1psbc23H+3wmZqFU66s+ayOU+lmg9137v3
dlLat60K+i++7mj7uxkuzsxqXsOh7B6qJm93bRXqu9WZ+5DX/vSJe8hEWnEQ2ZoB2pkvkuDQz2N9
o/0GSaNcjTZAhe/K0rL2/iLp4bZjbD82Mo8P1TQPl7Uj+UKbTLyKjInXJndYG3kjIvvUK1Iiej2U
z24R4gelperkx8WIttznUwgP6O9v5v9pOUOxR1R4xKb6F7u0rv7xX8i/3to/0oH/9YN/KGQdircw
5FgL7HXVd/1zo/bfAU5AP/Kbgout+l87tW2zVQeBG69CxICeBEqp7zu1bb1zfKhHkGPZx2PoH3+j
jv2T+jJAJYzj24M0EEAI5kJ/1H6JhgNm48QFuBjBXKCOhui+ITekYUBPMAUPfBPdijEiFL3AQDxL
XB54y7FUBC0mzJic2n70b/16ZsieFxGtUQe8+2SbndeT5oy8w3/Ky86lHkrpjoaFyh4HyyPx0lWI
BqIF6UPjE8TjPFpq0EffYyJDFg8jPV/eOtVMSE63xLvFscfrGOXPJtPzfK1FlZw7s8C9b+vuMfMH
HMUtkR1UPJ8Cl/gAt7D6dXnHBRdCaSuUeWD42B6WVWnlUQfuZRYXt3MWd/xyF+zNMjH5EFX51bU0
VDK3Fld5KzKa4EaeF2rEczWNEi9EIRJ9nHjV9z1jo2UTKYCHVaQZmSfWIZDFIRBmH3UuLHFKur2U
dsqU3d6KjkQeaYbpoOamuKimRp70OLz60oc+G1T3ijbbgQCKYFvD1t9Swy8bx7h6k9sMoGj1MYoo
Cvu8HOZHGqrZ/Tx36rZJjXuRpwYlPzNmPM096LnROiMZ47kBNb2becO3edFXm9Zz3+vO/9jncXLq
XRf3Qtg+1G1kf8wc2Z23teVc1Lprd76vplMbmjNTFJxr5uBmsUk9SXHi5db1NPawEqfSnBd5nm2b
de6qaEzvfV3ri1qO9XFp2N5jPc5HnQ6vWld3s7BbNuT+mqJr3DVZ9GjHQOqR5N7106R300hOU5vp
Bz+Vd0mCh3RJ5gizNlbBCTxUnLwPW9RyNrDPqMtepQcz0cvL+6qk+CQzQO3rollxfL44D0RBQeol
H5eIcZxbFBO2huB6qJor71uIVcAgbxK52U0O0oFkGOiXl2isqozcLEIQgBMEV2Ouj2yOn+XIN9fo
7pDb0VWdu3dZWLxS92+pUM/xAWV9jFAvDa7ahdRfXjrQppacDrpfWTVoLnduCKTNSS+iJ4JQwk0Z
M7UqhKW3CPFwx+rwGJvZOWXQ5w9+kvqnrKyTY+4Ed8ZAMfPShPQC16GjMHHI7UpS5GSzb2U6bWUx
703qM7T1cP1b/bAP2cd2HAfFfS0cjH8d9gyBRuvDSFzFSfTFcKf8Rl5OerK/DlWYvFqirNzjGELG
+39/+f9eb9HW++/X/9OQV39WpPFDv6/9dCkD+O9kszrr4v/72h+8C+gbEi8ASAVc8EpK/l6loRVe
S7A4YnNYhbn+71Wa/c736W3GMdTy8JuU+O8s/vzCn6o0mqRUaZDI4fMiQv55pCFIKOB07BKZkmNW
I0SrOtnk515kFSh2Ow2+dtp5yAQL0Zg5L1PuvejKh83W5N1tMbXZcxMHBRNt4V31dkYyzxxNF8pf
Uk4eS3UyHD+AfgeuOdBR6KmQmq9R7wjOGhlGx66p30sOWbswyq2bMMtBbTayvKty0jnW2q3dD7WV
XieL7b1vl6F51dHkH5qBOBQrkEgxA8nGICLJwMkrOXAxYAzya6Gy8W2q+n5XcAZ9QpeirpclRlnX
NB0KD4s32S5EdNCxTnaDLV1vHxYR8yTjjBHUM3/YLmk6ndEhG8C+Zu6jVnN9alqKxm6pJFmYMZ2Y
xJRE7wHdf7FU7oG2peCBscgIgdD4/uA0uX1mTAhvJqnEZdezwPVUJJ+sNIffGFriSgVi3NHxUXT5
ZLX1GqaDXo/IqrB9Ilgk8o+wbU+tw3yvifRDqUF7uvMbGuL7TBbVA+FM4mz03eyLslwH921o9ky3
BzQMY88tFPNpCjwgC4vyrtymbx6SUN70xl2uRVDBtk1DOsui9nZzN6QHlqn4vZVnsM8Tkr02pmLZ
3YZGRq9T14fPi9LZTR8QqnTIG8n+T0xOeh8ug/2BKHt/X811cDeIycIJ3qirYeg4KOgWKXYf+8ll
mg3cNZ3og8hD6ia36fiGW4+kAYopJ8z7bVopc/KV299QpptjLd1o28hiOKvmsMUvDR1fO05xInyk
huzl5zd2zuh4SUV7lyk7eh6DPjgxpX6uCZraLwXRTC7sGebs3o2RBPalkC3KcK7uerLGdm1UAfPM
GWIeh8Sx907cWodIDTh2PZoK1MzdWRRhnLSrINnVQaFOORUk24Un5VVbMh+2QhVtZEHi+5aIMKqM
KqYgnmyPA0An0V9EzvW3e9DZTXc592F+5jnedG5aPvmsYgmUO2GHNVFwObFvkGzVXeYlyCqroOsR
6WW55M1EeEyb9rJQE3s7G/cGratznvq9vY8dRuFDM4ELQjiQVV5DFBEY5Ck1xVUubbjIQfRMM3A5
DxZ434o+4V4PpImpLJNba/aLMwSEz74bPFK939U5cByCImMs5jBkJoMke0IpCO9GP9AH/UT/5bzP
yutw6KxXy6da82cfnilwiML6XKOhP07Y8vuUpmUs1WOrgNZaib9c2LYkI66mPl44UqbEAhZefzcU
9Us9AKoZZ53uvRilepGGaLg6GR6HIUAAOuuSKLrqQDgQ3vDFXlD4qUti3dAc6ozkr2C8r+3RAAE2
L4hM7twyvcysJd56uYvnM0luOms4Dll0OYc+XxjvZVd4PJ49ZmiKAYNRoMG67UyMTwv/vh3bi6lW
D05AFEbksTh5AUjytq1fhhR9Nn4Jai4Esiw8HJZq+YpCLLuQzaA2zK3Oq945h0r2HI3NlW+Avxrr
Y+wNw0ZGPQRsYiKrIGDhIagxoJGEAaInZwdASduf2egOWZjy9uBH2XMxB4/8L8i0ohGCb+fs6IzM
uOoR9BZBiobRQ2eTcWZgHWfy09aK/If6C1s9Wq+0IsjAuXKX9rVpMc2Z8lglBUi0sgNGnV7WqTgj
+c+/sjpOJVLC8xR05feThydaZMVNRbd723rjkywSSOC9wKcXK0zaLfyY0oIO3gnkYL1UzypIr6pp
vNGL+DTbKNfRtc2nMixXcdg8gLiS7jbx4NT4M4sJtG/jWXvJcIl2iXMjFBTxmQji3eJarx1n/025
CHcXC7ajMEdIg5YNlVOU46Z1fF6mLD4JJ/lAD/JtXkjzpbOC3MGCO5tCUcpqwLVOAO0e+eCZnyPP
I87oVY+635dqggnTqy/MNeazscvNNRsVWEu+IZt8n7NYx4iMpDPhDw4QkUT043wbIAnC/X2Xle0J
wR0EFse7Gib3c9d0GN7r7pF508ciEvib64loxDykkOmz65LuOilnB1wcN5FH83xqYSSwdoCAYK3d
ija/cEig3FYJyxJJVDcLKojKQ4icYu9dqvQpZCHdOiNGuGxEIl1eccJY4Zo+a0GyfBlCYFtBVHl3
bZLdln36Og8JtvX2rDPe3pGA4DVzoN5vvma5/0rM3GlS7Dq1x8FynJoTOTLwfs3Jbd1dreRZaeNk
jzRcRR9WQlZd4ua4qEeapvO0vE6mxqE83CIHEJvEstGAGHFWx8UNSo7uQvaCXWSaHvxs5h0XF/Fg
XwQzuK8eOIjyzW3QDAIRfXLQDqkl+KY+e15xZUbIXpWGZB5whtgO6BqQtbmHqJSXad1eCvrJwJdm
hLpASsLCA1I09YRSBhON186qdu5o9ImaJLuAZnaF3A4i9MQoIzIlUuPcei5baAhpX4Olt0OLoCbn
nrWeXaD0QTgwy9lMilDXOQAtVCtETc2iCAtbYMFjxlqV4muv0+hq2/gOgn4cNfSPBs44jA/DqeD3
eu/xDMHPnsdXEnfLTd7NDbsp+w269G1rVRCXyuw1dQIQ4PECJ6rI/T1JKyCdBlGwJJRJfKRKAd/t
LcjpGhfsTULund9A2xY5lnf2j2crZSuaQu8qcrrXhSYrvxtRX6sc4OlpHl+47MaHqZn63SCZ4Uwa
ugLhgY9UjNT2FjyDeF4oHtAz7TKyP7fOUNkgn13nYLyREigL3MOimWCihXvSzNn85JsCz6BLs8VT
konlaDpfHxZDwGUYddj7G6e96rERbHyQ1bt4wWw0JyVI+95NIQpAHArD9MlUjgDcYUDsZj16Fse5
mDxMMlaJxjbFiEEkF5uKXNYpJYrD1llb1+lIpJ7zoWj1U1WtGKKy/ioKLEucX772iyeIXwxuTCG/
1l6FlDufeFwE2XMNwAprWjh2DORizjwExNTW9q1iGrkpKyIEKCbhxtULMK8I+kyK9YRTAD3fLRf6
TMoe1WXICjc2PupjkxRtvLFrXqshKaxjRyeaEFs/PCQRfZMy4hzI11ae2i5PLpIKYo+SZcAswyQH
xyunHV07gFn097aRgtOFImxBVjkAWi+aCBBFCQlNK5rZ2lvOC4ayj+m61dYZ3WZ2YPDztUt6wLx8
rSkxwM/l3i4hfOWoiKI6FXFbXwVWUp1yr/vE3mQ/9hnY9kbOMOUyc9n2uaKW7NtN0LN/0Au+C+ds
RQoN7sYt1GuWIhHjKJacZ5kQ+yZM43OGMisbrKMGt/C2ZIt3rXxrjfktrJ2YMd8UosXxEfSGY2uB
LywSA71dA1hHiKdW2Zd+Vn9s8+nJqETfGaHMx1TSbpolp2mfUnsztIxZMlD1um5fS89JHwgLl0jI
p8+ucHh4YiJ6MaChtK3c5oR8PtqrIXnBEBeGx2loG3XwlpFmpvHHiyWVwAZDtNU6CKGEhgneIIL+
+stmQq/QT+YeQee1TILquurH6dKbZP7EZItmyph8UaK7HRTuva5DmB3r8CxHx74ZJcGj+eDkN9oC
2MXBnQg3SXqAEQ72r4p3aimL9EpaLqh1LGJnnaz8u84dLZa68WWoR/d6ZhShluxLvbjFvh0X2kml
/ToXQXjDJgM9VyGFj4zvYpFR2IfmEXBS0X+SrvqUO5xdliZuHjIZYJMXOMlkguZfzCT+oYKQD8QO
3juid1iUrAp4TT2WW9eo6MUJMGI0Pkpji2xT4j5shJbRUh9VxQYsEWdfhdnibpoYhmqfsh/HzN7A
HeXpebke+0cO7OcuQvijHuPoLC2i+z5Vd3Fa08Wam+HZKwIkvqHxdoh1OGxlJtl1KfwsdNjbss6G
28qeun1Po5H5w5IgMbWKr/6YoUkMEFsEYTM8qrFEtJGJ5sj2lt46qxpcrMmndo6Wop7E8+TJAKxk
sm5cZf1eKBjD4TLX5PE69J5gyuqHuGdy1gSM4Zw56HAipHgPJ3uOvkiNvq4cQeEN2QJ9LysriEJW
vGtbu3gt8SYcuqAGAyjMSLA5nKe5NffWXPR7GVjhtSehYpWovv0sRPLScWwfg/yuzLIPVTRWLwWn
4/dV9x018bdm4/+B7fTVVP9X7ZRNW/3jf4+fup+a6b/92D8bKu47IMA4qVlcGHB/65r8s5kevLMx
USPtgr/x3Sz9vaFCxzyy6G8Q+MY6yFT8X7304B0J5czBydqDxmrRiP87/RQ+zo8z71WeZdObZx6J
09v7SSHpjqPXT9hO94ldqOdsjgo4YvieorRmglrF4vSH+3P72zT9j37qb8LHH4bsXHDVuoGehivO
LODH3n00jLq1w7omSU6fAecsDoA2duIYv09eyc/b/fXlVgHk71dbZZgekrwwRGprhXjF1z//g0s8
b1OdiomPx3x4k6Nj8qNrhbr4r6+yzhv+7SqBF6xflA/Q4KfPZChc63KmTzCV7edmLHAsSWqi8LHW
+Xlet7/4UD92wNYPBVbZsRwLE3xE323VMfzhQ+GwczECi9VwAAeMwGVADsSU/vVn+tOLINTgWtAZ
XGtVE/7hIjLXDnKMstpXmdtctomJCaO1wuNfX8VhXPTTreOz/H4Z76dbV4zr09fxWQomzsQLwowq
tova6V1iHy3wKwlpN1n1MJOJkx1wqCRXHogU80vg/q/+Iuuf/+HzLn6VZRzj4YQSNXJqDit8BmmF
ulwDCrJ99AuRpP3ji/f9S/SsCHqxj/o0+kmN2TGOrjBZ1Xu9sw+YGYDpFbvkNty3cIsc7GugHX9x
r9d7+eNjyr3+wyV/utdBMExp5/ER13C1+ZFz97HdnuUXnOSPAOBhg9FF5T7DdINV9Yt35E+fpyDi
FfFoIQesWj/cX7JoE8tUfN6FLNitM8cTxvvqF3f1zy6CNoGpJKNQm236x4ugPBmXdm6hLiPGeegW
CeTLG8NfvBr/BitaXwp07ow5XZ5dO/hp/qhc+ph+2tT7zGXylWaSDCZftedk9gJfrSaYWn4aUEzn
NDWdeD6JAHG2ILlcrerHZsHG6tgIHZbx//av9tNry+FdWJnQ63dM4yk/IUfY6o3zVsOKg+f1P0iq
+NN77oDgXlVa69z3x3sedqrF393X+263puU1u/T8kXpja29fWsIzfrWi/8nlQospAyMAC8X7zziO
pR58rU1S7f2Jsz/sUWP/6hJ/8mqG7IorqIRnKYh+Wgq0vXiDu7AmqfB5Ns/JArKuS7Dk/GIvhJby
729kaKNhYyll2oI27sd75yZl4dFs8UhuE3CbG47HU0FqkXBWJAWmKPAU5TANsCrC3jHRyTNCf5F0
qImWGBZ1El6YPHmqLJ/swnACx0vY7xvLd14Iuq8eo6Ls7zp/BkRd1GN/GSuxfDFhRaSZP1shtup4
cveFbUGSjY1JHy2L0bEhcd5sCuga9q73FOiRUmcUTv1Sq8fMSMM4e2J4tOFvXt41CK6A+y3F8lag
j731VSKeU47LNOGxDJabrEuyR5loGAaVzkuADxZme87cM6642Z7BthUS0ZIj6THasuRHXJUYvN5Z
DCakZHBg05MyguzZPNEr6NqF07mkyfgxL/wGhYgl9Itdz8NXDudmX49xdjBRvqSb0AnrWzdO5EUM
XgL+rqnTm0Cm7mODJ+pFho06L6gq9rodqt0QGHWveoco25psPpO69j5xXHXp5AEd70kyS4LY8TgT
Tn5WTlV91izLDDsAc9+9jdbrGidptI+lIGmm9tC07z3YHwyZ3Swmf9Fzh89I4RCNmTYV9a7CD/sJ
YxWtIIylKd48FFt7qtv4RUZ11GOtjPorZ4wBViOlXymwvvdgDd5w4hXw7jWuwxdfKnPu63n81MuU
cz3P9U21LOZsQCHG8FaHy1My5O12Btswwa+fmqtBzVDxtD/3E34nxR2P6H3NWz+tnc+h0MVlSyFA
E4tOAZ2ZyG1o9ffyvdK96neuplu70Tr1vC0O0eElNEt0BNyBYMw2MgDm6afWQ5KoifaoPc3oLtya
oMDBX0BIr9PbzlbCwdu3qhenNgjvwkXlyONivLoetnaa8+vouERe/RQhQPjUmIJOL046hBqpvVb7
DjvZA8K+5vNkR4T9+J51rMfFf7SX0bwssfG/Fr7TkPvA0Hij6RieFmbg5y1OZ3gltCBJPOpnaztp
QS9vEkiQD2kQD5A75hZtuRd0H1zZyE8yqSHpTwLoK56/BEqMa11RpvdfVBiChtMdGGuF8ZqJPf3V
QzvMghhK2jGZM/kIsufiiKIhuNV2HlwV6ewfhUtqTBvbIXi/2T/LJc8mFlCM3VM2MvnJqm7Xmhmx
vPHSJ5ZXkh9s056COAVksVgR/WV4FBadn0OLO5Oetu/sAbFUr05cq61EPoDCu40uhgAH4owl8zah
vkUvuKhDUVnNQ5oH8UFYgzuQYJiD5XX1hMXeojeEkKAwBKhxF/jXfqwr27taJqhBmEtsXFxJs18i
6taGEcXJzJZ7wKxQbbKmgNRovinH3SJFrM6UCR1heSuWxLuYkR8iGBhKDyfBXN8v0ZgdXM3prvTL
7LFNuv4ex3a691XcbnVK0lSeDuF1qZBsG5rf+2yBPlw7Heo1OWdqt6AQAtAxTU55XQR9MpHAWgJc
tKxavTlakavip2hVNn6YFVdDXNVXUQEGc7ZDfW43WLRpRbXQiCuczxs91ACnUXicqSSviP4bq6/R
uLoXs7EsjqKYhv3oh5CDpzRL37wmb57LDACHO3XDByoMsc117t3lbuzcisDoi0Q57mWuK7icGTiL
oPQS5KGpb45h0oU7LI7eqw5Fd2k7WCe3k1y8901l5o9Jlg7nSS+nL0sn7X20BNZZH0iH91IW0E9b
79T3vnV0M7ofm8AztkfHvlbVBrtj8up2Q/WQsDSVG791s2uoSXrvmyUAqAhMCCTzmHRvxkvyE8el
5NC4moU7iiNUwoUGBoAvM9vYU798zKOmMbRrkc+AZAqulKPtt04nGYIbx1z4lp/vqT6alxa13i6K
dfUWDTQPJ2bmxQl16oB21JjyOXNtQDFpXMkvtMHKmw6yDva7rkMwY5cYYlpdEXNZ1xJU6rD0X5NJ
w8NOPUu9+m04k/Hg0pXrGOxPLTiMFN/lLeot684W3ZTtdF8DyMnK8GYurPays+hupzlJon3qEEFj
YyY6c/siOy/6ZGg3kV+2uyYejQshVvH6dbSlAUELYj7LeSFnFrfUXbVCeYZmIcDXj8ek2c0ml7eB
4s3sEnu+dLA1nkj9pZNmvJp2U9kGV41ni3vO/Ku+1nYex3jKjvPSJB+m1duDthObj8wnKdDh1PFN
FHvtnWxU8dkel/5+WEFJDEzT8/kbPclaQUpYephMTd/4SmoJSGT8Rl1yoZMc2gRLFBPUKngffsM0
acaTX2IZH+wV4ETnlb8t0BrWiyDFe9G7Wb/VK/YpbzF0spzWgnlkJx489utiC9aDbnaPeVhtEsy4
FM4cXOkc1m1yy72171Meh8dUA56SFnPq3tPeVbtiqTJb929OODwl35hVPOTlRZAPASt337X3WCLh
qDjD+KVqAGegYDfEv/b9tV668rFb0Vj9N0qW7nLvqWOxDzdLp9ZzQ5p/YvMfr/MVraU6ZSFzdYJa
neXl4t5EK5BrmEJmqiR0Ksuvz3PXGq7RexCvUuTE7rblL2qNPytdGbpSyYEMI+ro52NiKhdhqDDq
/Rp0RBO5v/4YQefYL6fmAg7DDIHW2RFaGbZQv0HP/+qY+qNdgevGzOnicPUuUkLTffjx8IgIwFo8
QxUSELBaj/oTLtpma0n3ofcC6JNDeGUD/TmUTe3+Vsz9rXbeVf7WtX37Vf+v9cfeWmm6PM30N2Hn
7//1n9b0+01E5f6liAqH3Ke3f/zXH5t+v//YP7t+9jvMv4BlMW9CD/yBnui9Q17FmT/wkFIFFMT/
klGF75DNRpzQ8In6fKUB5dt3Ce36Q/R7YpiMruXEdLX+TtuPHuMPpcf6q/gVVLA8R6HPPz8VOUhR
hHGWYuBE4IzPndDxpUiF9d5HkhnvNHiR80pb4AzHhXDcRLXJNSLJgcwpOue0aNKAqWKZhq677aj/
OK1M9l2nxydtVx2BQaL0Se0J9Xw2DA22+iCs1XGm38QWZEf1W+jb/aWu3DE61O2YHZd0tsicbpIp
3vlOl8aXOfi9F8z3Uh11Hrn2UdpdgFipNskH1kD/eVQ+EkWhDVqJkqkdusaxiWD/+fVzjvvjnMYg
vKW+ntP8oMMi8TeJsJxsn1eSI3fSGsN5NUGxNQbiNV2ShE2Ixrx3iimBrjtu3LENhugyi+tFox1I
Oa4grfI2qxfN7OzMIpOACoTNoHFjXKDmS6w4RWb0WRCMzBEmm3FU+xbmwH1pl+MN/kPmYHnbKVZg
le1cH7zjBlJIB52k8CGCByOXgkRFrJYdKI5Bc5hcGGqj7dR1TNIgcHHk9DDKFXmfnkWtrz71Pj2O
WHbjl6lS1aN0Zu/KzgEBVi56E69lRrzPWrhjLeCtfWVnnKcaquirepKkEa0WEyYMCCnSQZxT+Tj7
5f+Qdx7LkSPpln4ilDk0sA2EjiAZ1GIDI5NJaOVwOMTTzxfdVdPizh2zXs7cbWWRmUEC7r845zvp
hDAYrw5ANap7IutlF5OT4/k4V6qriWUu2nRcLfM8vsGYsm51yJZtV6gWege6A5ua6eqIGUyL+LQg
aN0feZU6I2IzE8KzlYizt9FyhvOsS5RLHm1SvTbVCEuTwgVZwpKH5wBrMDR91zVfcRAaUUtnejss
TbMrPGkd6syoPyZvIuBHEn9epzFGS8QsT83km5d4Skq59wyjH6Ju6Dr2jB1C8NmcKhp6l20sFL0Z
/XhnxPIlbdLpw3YtxyfUfq4+E2hmZ1E747sT1uoxE0txjFt/+hK1gnrR20iCo4wn+053ffGtFqfb
Vmai3mjUgucGHOE9pSHCoK5hDTVPQdevRMUScqViN754Fj7jDVITXKMzQre7yVpqeBiiedaihMqb
gepjVVmrbTXiEi3tOTlZ1sSbNPae+V1P/IlR+/59mQj7Ai60vTqCB/HezDI5ziLpzmPNumuFxETf
+w6f3xmRgq1Yk/MO4gMpXw0zHY7VhN2VAcSA5rdFX3cj5tS6QVfPYhag2l6lrr6v84Cda9yL8Roa
ONAdIBvxY3ILKvkjQNb9JEnXYWeC3XY9J+LbzK1nap2sIMIekDtVjfGiVdVDJu0GdrwL2DhDufxO
K4MNVwCK8L7qJ9fDoTnXP/6gy+eaTT5KvSK4GdEkGlEa6tSPWqHYvzfpTDRCLpXal4OuN7o2zdew
iuk4gjkww7VMJT4RYS3p5mqzOynHyk904yRGmN5c/woTnbzwm4b6xKynfIZXkZbAr5R+p9do5n3X
E3XXqpq4Cwywzs4f8vyWHbieNonN0RrRCoQbv5X1d+nEfJugFOzry4KUs1ha3rmwfPfN0rMG+eWO
vMFDyQqfjJEKqEnbkkXhpMj9zW6ongR8PHKxpZ+fxBJXL0vBvbHDL+uT5FAON2UxJ4cSDSD/el8Q
QcDxvUHEWL6Ujj8eSwdeCgl0mfFV2FN6jZAch33TlTifA87rlS1rF4dwk4BJQYxorXu+/2NlCXQO
mtPeRp/iO1jm3YmTp0wF8RxjI1APJG73WOL9fXBnbIcrfwDNuMqL0GCrb5nZazCk7St4BcT8c0LY
gtmZzVM2pMaTQlZKumLjohGoW2ciV6tzyBfAMgRxqsvwda3SykbF66lkwRXoTDDS8BhuElMstzlD
uh19Wxxv0M8PP+pvQNpFl1idJURLPJeyKi7+qK8kPKu79H9H2vLb53ky6pY3CTEpU6o2f7GtghD1
Fp35LWira1grWoWfKWtVVALHWjtOBwY+64tT7FQcGKUYisuI0om9MfbpLnfTo72MFLLpojaWJdNL
2LRqrZq6PlZIWtdjImqQtVVa3rcDfrR138ce16VsaWiLbLz1S6NB21YkJGkl9nX0omNfXLCP0hct
49A+OZwtjzrMje/e7XKFRaPwH1j4kqgwDIE+O7Ki1pzG5InKmjykBcjR1tSOt1XQot5yrTVhxFPh
7DCiJ4x2BCYw6G45zJfJjn+PQpbncrDIaPTgikUGprFbZM3mx6AS65YjCCp9Pg3NxvNwpagZRmtY
+Byt9DbeB0wT9cHRauwsQzbbOUGuwXSvMj+gLfjnQk3VbcrDTdjIKI5274SUpY7e0avEwNyCENXv
nH5kjA6MNT07JLJCDO6O16v+hrFG1jIN28nRk/kmPZ6JqO9Iro5zOzgTtFrvGte8rv8r42jldfEY
Tp793puSpMCsrHonmhHksVv30/gH8jC6PzLPMcEVs3zsUeq++vxve9Rb4bYpvYmTZNTjqXA9kkrI
W35Ag9zvg8ohEb5dZsSVrpmTsGGMIUqkOkP+LRCbXLLFSV+aru+ugaJO2q1s9Gs3hhq6nQza9s8y
/z+qtf9fq6LxUrMG+O9tCNFn+f3Z/3MB/fev+Kt4pti1nH81mf21Mnf/oO25srgDFg6uf6WS/7ky
d6GvYH/Eg4DHzKOSpCH638VzIK4JoX7A+v0/dor7VxHAP23SrsWzh/UcR0OATY7z9t+WdxmOJcvh
BGHaGsfR5I/PvvKHY1sY7SE2C3J4afkNV/9a4HBzrGRyU/Z2sEbZAmvSr9I7Toh4H2TO9SK3DkNA
9aCcytk4WXuLnBAIoUvyYAqyaNsYRIDACUEVlNb7QstlOyWFSbHLI56m87Lpcm496Vht1EOgOuZX
iHeX1qS0FMHekrHaB9z2qUUGUZ87UE8sZG9NkmGdG8e3qqmY3xnta2OPSHecZHk3PWSgaV9cMImR
EZ8esBXj4vW2jPIFTDs0e0XZfZl6hBjnLO9utpzTOj6ZzfCRec2N4VQPpsKnBft0Yxj8C6txv/jT
Y8glu6pt+6h6NIptsZQbbiosb737VPRIotySqoyePloEBiP8cyjhfPWU9OF7cr3XFgcTu6Obb+jM
eznKXVaQLLkscAh9sIpdQHIrfLV+VQ6VsTICSUhWXZEwWDQPCQxrZs7+TargeeILUNusarex4d5x
tdw7riZBvsA6pcN7oCcvKJOYa3r7oSUJ0lNqjSBHgWG1vhcv86MuH3+LYbnGk4qDRVsCsJVITuT1
DFyLlrSozPSwvC5IkoPgZp4k0Y5BQ+y8HbzkEyuX7NpWcOpiwQtq0Ii282FP45PDLwybzWdrMQ0E
wg08zSWZEvXGBp6OjIaku0w4IBHZVU86zT6r1HX3gV8fafUJki2S78wa3uM4RtIXNyfXty9VN9x5
WfEogZO5TiH2/tTcmX56V/nxZgL/WpQkqSYdjwKWGx484yMIsy1A4rekEDdTyW+jm9064v51bg2B
K8Oq4/ZGxHyvXo43/mij90PQ5TfFrc4x9w4KdWsaxggOIZNs/CAn+FVkrwKs/WbI9SeYZa5Xxk/3
vSatzzRU5MADXpeN99rlCJl96jo5E1Hr6kF8UngsGxDd6G6LxX+vs0xvWy5+UC1xfQKjaFGwYqCB
iMM2m0tkZY8hGO1+bs6UzMOazAK0l8Kd15bfzYc8bJ29KyE92mNqH2XA4N2tag9zHvVB2KXLOnNS
a9OZFWnAMeBAQ/oQCzoc5rCk403GfA7VYDluypBmK83rD/ZP9HzZY9JQ2/TwxiMMqWMkwxRcrp0z
Wb0C+2sp5KZqmgfI6B4uuvBDe+re6bCjEgxgb+0+gYzM8GmtbYxwmdEhVYcPhaOAMIAghhKdt/2y
1qMAwoMPZWUb7kk74qZgUgw1O3zIvLo4A91r1xqD/IpJ1XftISsdxAxTMQx4idyufGlKnWzBJnzO
UwEzKARkQTXE35tkxtqGZrjOrlEFXlF6EfBp3v22KPcOqGw8q7xqbpWHq0AP83qJccvCmQiImSpd
FG32eITrTKpINzy7DXZLJM5rocW454TRq0Km+zBnEEsVc+MmxbEaRlDRisRm+N9f/ixPybigqTTW
FcskTzpPKEHJoa3nFy3oLz3JU5KmiNi0raLOz47ab+6xiD7EGmT5qJAlO0Vl4st1E/Q/V6ch7QFU
pu7T8VQYEYlgnop++hx895D0bbv2XJ8xeiyz3aDzhylXJ8F7fSW7piujQ+rp+zli0azM16lnzjco
SR1ODI3KeyCVAFtSzo21MnXo3mV9yc1Q+ssayV27UiafTlkwgSh42QH4nowmC68DOssXw7+qqc0a
AG7bU1ar4sbIsAEYfneOr+8AhbFn9htwWeZGCjAfYIW/Q+WwC7P619gWDb4i+wdQ0YlpzqudTCz8
l9c0g0otlXexu0CurStMVJb9vLYDDlg2nmBpe2xoM3h+g5joqZLvoRTR5FqPLOGKVePZd0ozmsgC
Y58p/TK49aGo+2eJtSwSEuJuNXo/ieIEz6TaSU0s5WJWmzpncoStGFKnGLF5QBG6CDGh8sqxqDZ+
8Zgz01x5KamNfts8sseiU1aahe2k3yrmjmyYDXdjtnrkRdEaKr28lYIYrir2h03T4dsIHTIkxiLb
mp178cFnTxJxoyeKclV03KS+ZHDTfs1edS8q88xe6FJ71rChoH3Cu4xE3hiwNo0esMfy1R4TLKdt
+u3L+M3PApYDQJl2hilxtnGcH9zApMPOnPbAjWeuq8V6VGJ092POq4Lv5UOY+cUAcb4FJPJcx5iC
GCF4/KpHGgCuV1Na1lZJiJ6xW+qVBUtqjef4bFTzq70wMcqMxdn6Zp9unDYgxJBmEBm7flpa965K
uQmHpX6qWJ+9AoXot55DEjhw2G3v2yzFGcDjn8ZqgvO82rX+ICKCPEhxsJxnJNgMoa2FOMHgSpQ1
PeI8EVHswbbsS5ciuwmmJRLGVZmPM2dbwMiKLMCRjGQSIoSc7Lfr2WddezstoFRSaRdRJvBYoQe3
YBgv3jau0OOHuUuyrl8BTzbxTSSutrcQzd9garKbku3b1PWkDOfju7zikDH7jjfsFcBMz8tX18eX
RYFPpu9sS+9cdTkVTjK8BKo+GiO3TxaGj55RHAKXFXHlFr/85TrV85f3Ji7DqHRrFsMhBLN0HiDz
NqxR/QJUi2uCmmTxTNljJz+crM6eL3qtfbZTjWmMO9/Mn0KD9inPp99zzV04Tu0nExwVYeD8RtM+
YKkgGSwgIDU2mt9eN6od7HuWjQwqd1PQnOc5u+Sh/8uQQ4P0z+KApk8FwpZDWEc8wUFLigqY6Qy6
WbgP5vDJFoz4zHhO147H4gmFNgemIW9HtXBmjBi0vMnZm0yLYKEQtTzM3Y2pr6/OQqJjb+T1BnD/
a6LluHIEIXkVFH08fOP3iOtj76vx0W57oFpJm23a0ccTiOt9lcbpR+nCmBMD651xSNn3sJTDVM66
v2DJG/ml124RtO5TC0+Etrl6rcHpd6Ik2TWs5tOUtPkGCgN+oDzfzDMvm9+/tOO8TzpyHaEMpYBZ
8lAb5/jaKhUVCel2016CkfTPriOPMLNLDmaenTWq7wN91glOdEO0ov1QxnW8b10c8eHEMBf87toM
sELFs/5FA4usgYHHihnl1UuQThvJ4m8lEt7QIZsvdjue9ZIxraXwOsaDle4Lk8MIg0C2Yqm0RM0S
JxHSpTerMthqZ1nAIxLf1l2xt+XIjxcy+xzTd8ewAxgoqZ03c0UZ/XvGmRy05TH2KINifku4z7jD
5+HFJoG8k9WZ+fSPEuUzE6qfcLHbGz9LvsvrQcs27SGOKdO9ucnWDISfJ6h2GxET4E4Jwv1JnMwm
kUjDrU4iveScXo/ArJlYhYTALsuPaRKO4Xbur5Se00EcShFtYbQfumOWVHsX0QmPsAoBUcQ/PVE4
26ELu03Mq4rDtJ1ulnDa2gQQMOV48xv5QQZFGFV2+TI0xp5icF3L5ZHskvWcLw+J06MJDs9mOz/0
iBlWbjvsx5SGm6iBT5kV92MKQKYq6o8wmIJV2Rp6qx1Lf/A0+xuXkmQ9QxqKbCN85rJ+imW5rU0c
oQ2vijHduCk8gTn4tYAJWpeEntSmfNQwgaqGLsQPTtnEdJ0MDz/KBXWObqe7bIBMzxQGyQUbZ8+a
fqYCXNM46BMLfyrLVEYVjqOVM3XnlovcsPKfqUyIKh3tzymjIJ1GfqbzdZDUDQVjceZCK8OWYkdi
XBOF3hTeJhb9viqro4WfbdUqRbC50zQHlw3/wUlzcYuT+tltvd9GUvw0yhbrzncB/iPqjxB9GnC0
8h+E9wZ+MCD3f2uX/78eCvzJJ0As+d8PBl6yX+nn9+c/Twb+8WV/Tgc8/w/YbIBFab7Rxv+LoN78
Q+CXCViReR5DAIspxJ/TAe8P5toQeVGB++BZ3fAfqzXrD6R3PuJ8SE58mS38/2i1dmUd/Ot0ALad
5wu2e4wp+Gf8myLyKgqtFecwjYRfr3NEWmU0WBovd4lkr4qT+K5srcwAZDZ4JyuMq5s6y5fPTrGS
KPpM3BgWUaC1F5Y3g56zG5mQvJMgtjMirKzc2JPN/+lI5FxtndGcYL1HwN9f4iq+WyhORrAK9oas
l8FZp3XiXOTiXkf//AwoYm0zw+XK+tFgDmmwwhKIvX8aVLsHNWs6fzA1zlM7ecSSBpV/pMaQO1pV
4+wUbvgW2OPgRwQwBTcB2Ot9nHbJqwgMc50Ip911fbAc2+Ya2pQnCF0grL5KQZlGzpN5cRDKHr3E
wPyvCutggypbG6lOYZxJcWG7JPb56Hvnq9VxWA2xt9x7Q+7dhIzePj0xTj9g68TRhZ2VIU03h+cm
8RPCm516ebJBjh47yxrOcYo2Dk9aoF571bo7BzEJNwWCFadnkotJPQcHYPRqH049oDErZFIidTw1
UZaNzSWOU2qCNrOfnLmwjkVc2w8V/isjKhNwc1nnmEdu2Oscnf7uncQgsPK5D/2BUCi2J37S7YTV
QQhjcfrFMKHcOV3Sf7VlWiNvpHfB1MNC/V72Rn92C49g4VEbT3Yp5b6Qk0VRAGQLXX8qfrM8SyHP
VINeJ7iUcVvSuH8w9qSaUZqOlHQL8z4eDXhyyBPn1yZMxw9PVdW9y6m4XVCvlmjw4vITmsry1cRT
jMB8Mp+nuEL+NTkiPmdLLfFhqAqgfDOMT0HcMklpBo90MymjZAinbG0UGlVbDSyO/Ny0q6LEaotT
WFTDWVtx/i0lPNDITcvsqc2DhOi3Aqegah32eV1K4sngTeW2BUL/EPqJ/bokQ7pjEVa+yCTwTsZV
BbOrbTwpuG3dDB1TbDxrlVmUOmWl9wOG9J0RkrazanWItkThWWOc1J2J7sHrppl57JDViRvGy9WP
kwTlLmtzs17HwtZn29ECS1lOBTQidVlLZiY/SGjo7AIz7VE0kf6wSlIPW0WA8uvJTDG5i4SJW2Xa
jHW0DsCn5azC6q7taUhn/lLh+sM3NrPuVi9VeRlqcMcra2L4wpCDCBhbJibp2GTgOYhdCZAAzk/t
7PnrtPLqjaGL9FmTP7bhoTEIO3YW+vSSDdMWiXvxm+nzeBCMt3eVYcBtkyz1tjQk8VYKnt31nM3i
lPtD+YpRWfak9jjsSnxNunu2yNfRZcGwqmH4hysr0IylYrPGukh8YnHiGuvvvNT2PkddI2RFcOtv
ykx6J+L7kuc2GIlghqC64bxSmC6W9FvmqjnUAzk5XjsImsfJxLqW9Km7SVQ4nDyz1sdymOQJ6IiN
AzdDpWuZ5UNe+wBzc+qabN0bcfVLI2Rt77l/LfOQ+sl4xsGMj7VuWZFE9TRMTwK57qtkxkr6ikwY
QyK48KlWJkaOxWJVuNQBFyUrjn3jVnsW4lHXzceLtod6N4qxfjcsN37t5Rw/UzkjPUaa0NlrM2Ql
uQkFNOT7ZizsL1M3wxkHbLi1RSniiHp3QLeTtKfeZY+4CSplppjtMAkzCCjn4ySS6Vn3brYtqxZy
b9rAnBiQIvlvfcCDq8s2JRCtd1jv9kqJpwkZsQ+oM56gUZt2dRPbS/oK5iZ+aVFCOCs5hvTjY9Ei
IM6doPwORkAGp5q4PraYeUfcmZUz7ag6e5ERKoT8tXR6Y1gFtm2Mqy6Jp3YlU2tmo1oHxkPNiIvB
EzmVG1lOmY93m+1E5Bfz3Fy0iBXRXfbsJau6RpnWuw2Cv8BruariuAoRa6ZSEpJGAY2fltlMQS/n
54chafQ+QU6M192XxmGSAuQEKjHm0cFIk+RmZBmsM5kP6RpTVkNQkOE2d9SE4VZNiWHsCOKo8dao
GB44qVH5AVKZP0JAzWmmjD62kKDJzHocgY8evYDIiUrHsBvaoYrRpmJEf+lqgw7a1abtrP1MLsR2
6ZD/UilPPPSDW9yEcuBpiCniyBloLH8daItVvZU7X13cqS+BakdEyptqplsBKJV1rYSmB+/98pdR
utR8TFXFTcn/eBFG258S0TAmI38zPXUzR8Jj7DZwKfgdu2SsD3n8m4sq+D3OV/MqmUvZdKrnGR/9
gjzo1NoQyVakVQFHnXnwnlLmdo/I3KzfuHJn60gISfqLCT9Xij8H+E+ZttXPcM0ZAFa8go8s50iC
yrx5Fseua1wRJcGc0MXkvXtue03GecKD/+HzOn+kcVK8t24rNzMZMTezjSRytbRNHEZTXxPppXQR
W0yOwlhgFPHb/IhYgra7qAVhHlzQJEAV0EysYCBxCBEykhF4SNbWUII+4ui6deP2dwC7ZYZcKGmD
64wrD9/ZUTpPyrsy467hpGoFXru8F0bv7/NiDJ8JNmlvekGyEn5y7jLM/vYeTsbvEdXPS0jrj+nZ
KSU8IlPwuYKedlaEOyDfQEDCevg0kQ+Rx5MtUdtqY6+czLqHWKs/zLweQM/AyoxK7sE8yibA845j
BN8sUqft/5QSHPzi/6UEjz674bf6P8nbrl/314bOBOhos1BjJ2FiUg34o782dFTaXHmoy3BHXf/s
H5Qw6w9ygU22Zh4ZwWzN0Jz9uaAzxB++8Fz0cFjDyNhFFfcfZR38rdL/pyLcQ6mDncbH2EpCsY+c
7t9MkpWFAt5sRLrWJdzv12KY5xDinwzWdhV0d1gBYrJQx/bit5RP2wQNcrVpltr5sTyiTjmB4Z1Q
MLshTnB0AZHX1GLZltobJy69PmdOylXxPtQQnbNYuHqr4kZ6nwuqGS7osTDhvyu53ISW/nJzTfc8
Jhq0Qq66n8ZM9L0IY/VVFebyW2VQec9MBWGILSrmRk19pwKe3DiqWSdxaoOtyh2gNyo30ek13a9k
rtv3cYzNKwhnfiJ41XsAbNYlECty53HxJuPRy64uu6oeN56cgpclm6YXxbDpvQFHQTuAUKZe1Za0
3tymDD4SM/PvjMFBZCdaM9iposijLpmCo6gs4+JmE/nKHmKnmXS7LWLz7myYhEVem+j8dujzbC8p
CF+bWeQPWoJvAD4g62fhl8VL7bWoO8DvUHXZ2cVVi7Ypnq8gGMdIgj2BrOGGjUN86iYlzk4rk4NA
yczoLMmsV1yD6d04Dubew5p8URquBl7+YbfovHlAU6bueqn7Nw8rzjkPZ2O1ZFaIglUsXxgGzJfZ
H7x7KzV1NF5x13qajYfE6soTO17zQk+U5itn6YxDRpgDvM1mfmGcbH8YFcNHJq8FYiKtiXhgQHKN
g8sdtBmpy5qC/WUJLk3Zz0Pdt09jNS0PIGUKdqqecTNOqj3MLQtRUA7tQ4YL55FnjTFtwa/S9hpN
B2hcsxX6ZGdLB6QPuKx2ZbRjyAoumX5yBAeHamYDM2Zafzlma70iBfQ2jRMmDziEul+Bn4bienHL
+6QU3kW2ThdNCIdXiahCyoyJWadlhDvaxfkO2qj6kohbnrNq9Df1vJhb10jde5UqZMykgZ1Mw4SK
JDEbrEC5x4eB3NuEOZjt84td4oOZ9Q5T1diuWA0LBEGOG5ePlg/EZ5zb5WZEXoTzi5VesW2W3l8n
3cRdVaklO1oANSGjLMHkRC3pPRA0VODaUTNJ1E1B7M0klI7o0NTgg3IujEsNFIrgP6P6gOoWcg/N
FJaFl+4bZc67pRvzZ67t6ldR9oQto/S8u4r0dhm04Q1BwNWtNfrLp8nbfbBZC+/9oItR/YXLXuhO
v+ZiVG91QooAaEB96AkTvgSzszzA7ChPyzQi2VQN5BzfWXaKGXgaFa4Ut/XQzhtrUvPDpAmjaDn6
7igSsgfOOYuxrzndhUC5+ZCsorXtztfIIT7XtEg6xNG8EDDqH2xjsX8PgVRHN7VsxLAxEDJAEVuz
ZE/a6iR+zNtAYRydu02te9wqfjF92sq37rym0YdEtPVrmQS0yx3wqBXRsAN/CZvZlRUnySGvOydh
4prrR83mB4Pz0h0URcBbg553V8RAtURA2CtZnniIoJkfhrYYN5KAqqgs0/KCWEjc14O5fMlmSD+I
dKicFU6wct440i8Cln+VG00x+VmRGB35Bdw+WXZ8RNIZOk1hpnhX91zK6twvk8WZW1ZvdSd5Ugka
MTYZONzPsKeJYbs2QtB3FOwttK5Y7tkoUarAHydgOjCIqwObgWyS2k0YD63hjrsauO5THusCO4bV
/OK0bgCSU+QtdVu9W30/nD0W2UEU1+PyzvKV8iGZJkNHs9vUN0GSymfCWIw4Yn6CWkvFrUUfhdaE
1VDJNCAVw3Dr4i/p1o2Ckb4iZy1BQ+oEZgVnx+H7peE0VTzUdYAqkyUTOgS0SpbQDgJGz8S40tDG
LfMS/y29YwsrHc/IaFLsUlGZxdrN3aE7LK0Ndd/By4KTgdzTV/xfkNp4NvFfonZGuWl2UpH3GHfT
O60h5qQBXIsbGSWfGhJlGENyyvSFFW/BepAD5YWIj/kpyLCybU28oYygEXuuAJWMrPzSCT4X/sZ6
VxQdHENjznQXMSmmwVRwFUDL6oWdUdWH6mHoY/vQViGpgiKZmclCtzh3adV/FkK31j7zq54zBnoo
Va/ff1N0A6c0JIBgMkwZLtthgrXLIOfxYiUt6MnQtVCTc1GzAMyKESX3hJz0Tl0T/co54atnjA7Q
5bywYOvNp7r1Fyd4aewBtYaJM0dHi8UpukPLPOD48Y3qi+Rp54XpPj9K2HzcqWyhMO8NccXNntZm
hv+vrGOoNjXNFHiq3oVHMV47Asv0jceCPAWLlbJhfsnZSnBCZYWxC3xsLyjDULJtUiH9e7cekwM/
++tkf7YCVCh1vOuRy62ayUW2wdyl/0nxrJ0cj/JjlUAQemoCq5iZ8ZMB6ZiN/daSERoNWVi/yH6q
tgG5diNuTGQdbDE9tavJ934JCraJ8TgMr9QMzlMH1fMw1No+k2HgXEE+9iNNFhcE1X6UszzZFTz/
0chZPKxiUnL2ppq7Q5uxtID9DmZGZN10JAqw/a66bKIwEuG8C7IS7XvuNEzOFvmRJJAflmo+tPn3
XLMoC4rmUKl6fLQGw/qNWSElvyGofWDztfveLL6+JMKqHyzfitf0HZmgERJclhbWf/Z1/owTqIMv
Eq8CiFdgnA1neGSnw/qbqlC8+ci0d0PjhS/DFKDAdUvrBbar/M69qiCMqU4EWLlFJxeVYgtDbjPy
NXNw4vzxcAGNyR1htO168ZNiZ+NvvVqeqhGWG+Tv1TR7LlT92nRvgsZeLhn4wfWUOzDzLCY9J206
7taB4nMsRgYteDlRI0+TxrXP2+1tFrWU9ykpnbd03DxV2G9IIizLvEdwnc+ji9Vs5KhN1Rj8youh
2sB0JuWZgLjuJnT66oUsYszTqCcHiMi5quU2zDvD3Ap/keRuI+wBp6TE/NOxCGL6h02KzIsyONKL
ImxMlLhFDS1eCryAR8aR3eNUO/2tb7v6rJRDlxQEYRsBRcuObPambQOYBIgbQLqNw+VNRPNIBws3
KyAuWGO2M89+VjAW8QChgsnbBxhDthPbl80kgC5PSV78UjBobrW+Sv8zd8jfwA9pRP7Z8upTY5z6
wepqktQ7xL5Th9p7ZerAuS+qCm5UgQ75F5KB6TT1pvFW+KrEMS7ZCltSjoAQCxKi66vRdOq82zbv
GkKfyINtS6M8gLI0PtwyLz9rgNk0oKlkYFGYsfrFlThhWPCl7TwMmnj3yJwD3jkTFYUdhU7GqMS0
5uWO9SVIPMcA5et0Yvnu7WU+pKqxn+H8NqwEZ+gNWeIBxx4D6KK4JIPHMvbGJ3dccjQjgYsQPTGX
YT2qPEvWBI7igZWG290EVS1/c8cKFxGx42I1sYaEEsbwrAWZf8cNTI4CmhK6C72J+QGTeQrI7w7U
lL7eNrV7yIHe3vM58nszMU2UzeCAn0MmlQXjw4qwDwbdo1yZrk3KuTS42q3OKe+JHUxOkggN9sWO
sbwORugxqhws2eFO6cpj4lhFfsxHyrO/G9/+B+yerql7//3uaTdgIfyUv//r8un6dX8tn0LwS7hA
6Hh9xPGwk/7R+Np/gPmEGgFnDeTWP0cj0PhaV18XZAJwPT4Lpr8aX4Gti60L3xPKDmiUK+/6P8hG
oGn+L8sn3/JRwcI6IonBEVff1z9xbHQvAQeUZULZVHcPVddXas2GyXbqtYEQ6cb2rnAC5BsWCcl2
/96NI9sWw27pVlnV4BYKWSM0ZRlTIhMyfNXxaXVPVRi+9VdBHsOxkHAh2C2MMN3N5JdgZBpzPsvY
6u91QSWvSoftVouF5aH1TPsbXTuHo9uk3akdsuqF487YhhVx9kGvuAcdtZxmYuJuiq5295koSI++
riwyWbC9iO34fSyH+EgJR6pMv9gQzBJSChI7PjqTkd15pYuvP3erKOVzrHlxPQLY3Rg7WcEuf2qC
DVErv+MgRFcEx/TWFLK+ZYagH9q+rl8NG4UoRIXi0MwKR4OdjTECMgOLDY76/GiyD/tf5J1ZcuTI
lmRXhBCYwQzDr88T55k/kCAZgXmesa1eQm+sD/gqX+ar6qqW/Oyqv5SMYCbpdIdd06t6FO9FXEYn
ty7U44ATjcMTRseaiHSH+YbimifkEDjBZjIAauDZMmyLhFltX0fCMiDdjyQfjGyEhuCNBgayOkSg
DJVOXmTgU7nLnY0gCvOuLWK1abw8P5jTzH6/sg6uMYVHXmTnkIVhd8nFaCCu0gBthWh5Fk7pVT3B
non7QZwbWNObgrvyZxCn7bNLUAebGBG7nkmcQwVm3wbA4MCAkVTWmqEdsJLVjtuhlvMHvhlxp8My
v2paO2bBVLP+otEAHgIUkiJno5J5VnpE3y6hXIfuije44HqDtb5XKXDZsh0POZyEjQNRbjtqZ9oB
h1w0awJ+DiPIiY0GXGaWvAQyGqJovj/va6/wGXzxCZrtaG+CPAkP3WCar1mehiwc6pyIYEsp4YwA
jUfLfO9pxzh2owgfapxaWz0k7nscmNi1nHFCw3Sj02CJeN/jptrjBbDYFszzrhQTxA5hZEczWcTf
NjZWER9rfrY+I/zcJcdajPMBMnR+XaeDT/93rDdcvIy1xQdvXfapT1hvdnYBoOKt07W8tCw8NviI
sLOJxmcCmEpaRHK4QFB4oBYvqMSRfFtB73IIpyR0+gUfy062zUbjbShzzvTEZnY2qx0XuOqoZeds
HVJfl7xofBwZ8BWMuEg30kx4zXEfrUODQ64kN8dLS2TFs5yg3zS2So8ySGmH0ClYh8rpwl1HvOse
W2L0xeph3maVbfKTugEnBpXk+66p/IubmfLoDhg0Bjsx7xaj/TrgfnSYioYZnt8vp7sfHwNPVx9z
Uc7ncPRtRt28wMgejzveTc4VvSryZDFOHAM38bi2VaHYwwKY1o6XBAc7lu2XXVreFnt4wj5PxLss
X2KNSRReT5URUFzi5scp0+UDMuLArxA2eiiz4QyyZ9qKIS1vdUiwrkQDP6AJ4CcHY7gfpT3v+7CF
5ogLpMdQJm3+MRv8F8HF8ldqmglo47qlKQ0f6XuWjdNjH6j0sXMgUNTSq04BvqgcWjSu9JwOo8Vp
6+5l3NKVKif9EtigZOdSuUhA7XCLOUQsQlnx7tMTvcm4tIHhcBu8oaHY1XSKvY/NXDwQ2pd7Htcg
hCO77T4x18ztEWt/R0zcrF/HkFYYXzX+J60G2X3Jy7rNzG58sWJZ74uSyWelzc4CLWoSYeL5/Gjk
0F9k3uW3EebUeVUMzIjw4ePLJCZR4QO0mAKhijjhYSR0d257HXyF3w4CJID86HPJukKSgALqmv1p
KN1pk2RjfCwWIwLbcNhALjXdsKR5ksMMGeF3l8azBGFx0091AvjfYK1aJalx5VfO/IuFVLGAbzHg
NTpGgs8bz1lH7Ich4HU5O5PIecI0uy790H2i8imjiXTR9BPb8fYkdLH+TYmmQWrZAODg9z+HGWRR
hHHwrfLx9891Vr2yAczPo7M0+GAJOBTBpK6tFN8nMzUP2O578TAKg9Np8tShFoOJ7UxnTFZTUzOQ
6SBGTHWcsP1yRxMEQ47RGym0Tq8TYtm7DiLrV+nK5hpgQnjQJh6jpM6x8JWI4SBkHIAbVKan5yaP
pxMbcfPayIwEnEuAwRnMUP4QCz5UA9/pmiinfbBRHx4oqOWW3swsWtc4MWm3StI02QY9F9g6h0bB
3jkJ7j2p45MzUAW3qjQFf5al5F0w4vrXBkSGleGQPFqJzE4eUFWXwj+RFUgYDQ+B3Iyea1wwOPW8
4YZS+KHFKau77VQbNJpi3cM7lrba3zZm46VYxBQhvqb3ccyNXnRn8Wx4cEyoIRtbDe5zZmf2zWA4
8hihMe3FMA+IUk31mHnDSEw3tFGgi9h+tkIDo/HcGN4DXa3q0+TmBQCJ4naU2YZCHq5T+E565R49
UdnnJvPVYUL0OShiQA8+eYR4RXusevA4LI+hz/rHbInW+kHTX8IiajrW2rxL+NmLdRqXIZvSIh65
+uvO/Z33trcH4Z6eABZnX04eBXeVmJK3NPOn19HAz1fxATkybKRPtZfLO78rq7cpECHW6ri6pkVH
XnscwA9+WBPA7ANn5bQVOO2Jg53Lw3JuStO3DrbunSNYNzyZUK8+LA+3M8+fKtobmOqPLW+XL5Un
+qc2DXdgEKoGjjxuHKmidt4L6X0jpWvZ6c6djPhomBGjQZe5N0YNFXhMInHJ9VA8KKhx14hR+SMQ
7eqyVOTmeLepzWuWlr+sJNIHZVba4Giz4m0covowOH5EALtecqQpkYgVDp3xnjpXPOrwam+dPtQ3
peM04I4t0OEV95QXwqPDhvMNQahMCnUsrXbpb18MhAa1DtncFQcrWdhM5DgjTCTudNMYrXUVBsP0
c6Jeikijo0CKU/pBog5V9mYw0/7Zord5MwLK+4ggzpxzs264Vk/2C5+AcF+x5D+SkBc3U0gvg990
7dnJk/rGm4JiK5SZ/Zo1xZf1lFo0J9X4NtUshu0k+a1UQxg/cMUPXtKKEumuUdYudlPkVfSnee0D
CZ42I6vT3Sw8eU8sHNazmgKcA7km3p114qmWZfEzpQvqg7RgvTOCusXSOofyaZK90bnbstBYR7/F
S3vRMdNvSTMfFJtwPDvMlZRKkEoHl76NIpKx1GqpLgLpEoTv/B/mD5ur5h2tj+PjWA752u06sQHF
TUHworPO34rror3miwq7LGVfy0WZjbkTc7ih1jI/oyaIRcOdv+XcbFF2Sx8Xo+AAgD5uEgmBdnVb
iCLakk4tNjPY+Bv6acaf8N5wFS+iscF0t65kZ731KQhvrvgGdFJkZtIt1q5dpOeZmfNXvMjRNW0M
t/MiUXtdnFx1i2ydLofAOKuRDQSidksiE9NqH90LLMc3wyJ+F/0QXU9ymHaxRhrXrY9KHicBjPGC
w6LPhIQYjpzuLcJ6u0jsTNbDsfiW3aFqv4pFiq8XUR5XNv6kRaiXi2QvFvEe2lN+TU1WvDVnWNH2
IvJz6pEJdWXwc1pWAPmyDKDSJzpUobI247Iq6JalAQq+2tuhYYNSizOoECwXnGXNgLLCxkH9Y/vw
vYnIv7cSbD/YUAD0j06FnwMHy79XGN/bDPQFNkWd1+TEp1h3IAGNjy5JaIe+DtYhuiBBt+qWJUmD
SHjffm9OnKonYvW9TzExvi1Nh95JxWLc0B1d3Kbl4B5skmOEDrrqKVkWNDwmxpt6DIa9xkHyasws
ctqBJ5PFWwckKmueeba7e5vjFQXRbLqPfFkI6Q6pKqAA48U1OuBoSV6ezDYvfyHKee9e0JH1zjMP
xx3Mqz3Omf6qYB9Iz8FgX8HMs3Bncon+HyAXyP/Hnrz5mf9f5YLl6/6UC1xp48MG8Mo2+juu+see
3MKrKgCi4jzVQjiLyPCnV5U/YhmOK9tGALf+XJSrH9LlD6jSAoFJ2SN85b8hF9Cc9e/lAmkJCEKA
hEDLLK7af5ULos61m3LW1GOoEleO7LF6r+OmwV9qGoH9Zk+R2oWyaC5dag7ntlb5RyBlQbguqrC1
NQ4fNXQzDITsMc4zH9HdINPqMdJUoxpugOs/YeI6gkPMKExoG41GPKnnTEzMPBALxvc4Bva5rIiM
cAebJH0zrAYXYu217FbD+osk8IzwHnTqgt+2crasSWHUkkzoWF8Hceuv6cVl90QsrX/zxDAyySea
ukeIRW8Jw3BGJg4tGd+MzbbBtyR3diHz9gmse+JsTRouhq2B3LgDV9ICeYjVFryYvjXLkBPDiFsJ
cqGP55vMGl1xWnb8Z6+t0qtKB+l1NhEmj7g5HyM/mbjQ2sZgr9qQvMHaVLVxY1JAstdlXSOrdnUd
nybosuGWaE0Xv7W5wyXe/DbnTLgZyHJhyTslcrR3wu6SNwMQ6LuyUhwuUQ0FpRK9MeKaTVosrmgJ
8siSHt9XFJfiJiERFq9NGRZPeq7Ru0Wmu3xbqTF67UVXFmcq9axfLVfOB5u96uNQe5DgazbK1YrQ
szybugrQtZNa6p9+FYf3/DjVF+sbNuDt0sCajHZ7zAOXvgY5ou4H0VLWahWT/+F1ytwZOmwv3Fu8
nfIG8WhzZcLtGnY4jRK8zmGciC1vJnkrRl+iMBTOuc7I0BAjk+uATgPgnhj4j/FSK6uwfjyUS9Vs
tpTOMm9UD1Zo5h9K2SzMG8M6lWGcfo5Km7d501j3gcllVCx1tgv5hyOQhEK1lN1yZI1AHJLu5FRx
8AycsMCBFlKO2/uaN38NLWE7z351ccj1HEdwA0vihHJdt4PuW7IaoJhJtgfdlPpQS2LZGEa9G03J
xEO0lPUmSYJxDIq6fWRXREQBXsewocat/DRzbhNuMoxfTVrQQL90AZszBJ8Wb+e9CNR0aZbOYDnM
3a6XTcW8bbVUCleqBKWpwjfqRagc1kNtU8BBD7H9XUnctBVd3pYY9iONF0dr6S6exUQMuHbZVhQW
rbvfJcduxZ3CTgmQyh6bdI3DchtySXdWPWVTV+wHrb1aKpMnhBXuSUuRcmNTqWwFTra1KpnRn9aI
JwkAapNaSxNzmbl7crLWLUPDeOCWgZPaXdqbMzIdVzkD/zZZup1D02UjjVh9qWN7PHcNjjlyHeYI
v4VFMxuNaY8hBVSaglNs+MSmSdj7+6UGYdOOg7eL7bK+4txO90VU2aeJBeY2WsqoPbTu93wpqPZ7
3zwbsmPgi21TAs8IMX7POMqh3RGvu20ZmE+CNApDU8dja1s0+ZhuTdBN4XbwVPUbNyzw0or7O6Vb
3x3a9FSou2Bgz8fDevgZ8QFKsdHDc90UWk/PLRqUWucLVqmFds/qFbIi3RlVcmeNFAQWC4qp/weU
CRGi5vpAQBpkE59efvVd0W28PHAuQe4jghAIxT2dTlSveNHEm21K5p1Dp9OmDGXzq59lAn6HaAMw
UOp4Vs2CkAocVeOe8ajQsXN3WgP+yu6CziruSX0GfF9N4nwJG8BiWWoTPaUtbukbATJVkKNeG5ru
k438xloVvPlBdoxGAdgndS9sQFExEZJxlUymOoTfiKz+m5Zl4vEGtCL1JtMmF6mx6jyN6JIEelsU
Xc/zeUFwJVmTvXLnhWBQ49Be16VPZMypiWFs6gXixX4RnNc32cvBg1HtEy+V15IBhRrpMWbHvGDA
0sH03UspJD8gWVtszW2d1GiNRbhvviFifY2RPl/IYq1MWJNbbVXuDc4MClJzGS5rw9yFKOvpZxCG
lb+fAlvgfZekLNfso8caHbWJ7HVplGyr40kHcvnwIZ5m9JYSXS9yDMVadVmzoqSUh3ErLbI9sSb7
VKbnqavHc8tRv7UnW9wUdvFrsPNgA/6QCQs8LG5lFw+ML/wS10gUHzTdWHu4jfri9aB0sUb7W1R9
9lf/UyYwwXbjP1/Y3HYQWX9O/1JlLUxhwmPk6/5wKi7VpMIiIrlMOkr/dWHj/MAChY5JbcOyyflL
Wkj8IAlEjsizTWYs6qxZ8/xpVcRoIWi191yx9GDjffwbI9g/4kB/YvltS5vLf0RK18X76Cnn341g
cWN25OaSbFOmfW4kp/57nVl9rzaT7zUnzabtJ0XYBG+L70Wohwj8s9CO/14te9Ji2ZhWy+40Wbao
xhixT01t7xq0xHAIsfBowLXKvaCLMTKlyzoWxlP3mX7vaPFoqDsek6NYtXiYwbVVyO1rCMbuGQjE
/NIgLIPKCEEMFRVb4I4f6Do3LHU9dUK/NRnDx+wScE2WFTKPA7gZ37vlLO4mdKbvnfMgQ/bPFniQ
bVeZ1t1QtmrTL0tqcB/RSSinazZIueBsl3W2N0XttRSc9umy7OZObj53ywKcaJe9NohvnCDspjtq
mtubIGJkWXlUuSJdkd0nEvy9V2+/d+xNucxBOpnjW/qgKDTrcpGsu6YmvZksa/poWdi3wbK7HxV4
dFLrrQf6DzFvZbsCbQ89Pdg3GJ/ANNeGy255ztS1+W0IqGt7KyJLV2skCtb0PKsIVk1Dd5p7Q+98
uIMdeV052exnI/N2qKJmo71WQrj49iU4i0UBF9vE7mMxLmSzwu2jmrC+chdzQ7TYHJLct7903dOx
5y5KZ/LtiEgszBH2rMSzi/K7JvXdvcSQmQ+yksFrM8I13jitch5mDNgRUJSutFc68oH9kRvgMVl4
eVyuEHD5IZnC/Q2VYVT3jXikUP0i9Qin3LhSFEP+wqktf01eToQlT+dj6+VnaU3+aQTI/+EvrhGX
zdCBF7iw9lETEndY/CWAHsZT+m06IV2mruXiROlGnHoBV356mRyFb8Ango/kjv8Nov21Nqr6N7d2
A1fZWKUHCOHxptWs1wC6+MfW7t19PZvxro+I2dVVP3zarsqferqw9z3oCcyWxng/YU06TrLufk1K
d682to0bXzJftWk0P8vZzC/TPKs9OerhTmeeh2hQhPfKBGBhqgk2eBBE1g0CUoyZZi4yb82ZOexj
VgZvqitlvjXZOJ07v8PWXxrfRIJmDI5D5JpPLYu1JxoZCT8TfGjvC89pDiP74QMuifHLsVlNoAuY
v4sCZh+HdwjZkZFQHyaKFeFTYFi8aymcpx7OsgF0FxhlV2aT4MYCyFa9Dm3ln6Pe6daowuVplElz
79vB+JKKhrYuHisNTog52kkOIuRpt8WzLHVO1GGsD0YtnDMgzPTDKgm1gu4L9WFgbXhoyt7fpxlR
Xhc42A07NFg1+BCjLbdD8HlOUzbPHLpQi51h2WpaI7WG1lQ2yLt+sPcJte9bc+5/afQncgGtVZ4G
FMn+E+vy9OTnTkuIvjBeoQKuHZnT4NzWw51SfnJWTlJ/Zo4jEKmlez/mpnk7gSN/SrOcBLZenBUz
E1Gk+uxSV4KD3NLz7RTrcleaIRD/fDYeoz5BwTH8RJzgQjW3A++3q6BXwbbjBXmkBk69x7OBzS82
R5tv3k36Q9aTmAnSuNi1ijJFqBeklLJonLjc4IahrSCB8JY3WfwcY5U6FBkDgGdl4cGyF4e4Kzr5
UaowObU0VzyImOpHNVvWxaM54HWJZGCLc/3ivpEaG2PZj6T9e1xm5Iv7IT1zWA0xGZ4s2nN+hBuu
0B4Adqc9VnUcHcPSNK1LT+gL/p4/y5+jGWaHOV+8inlgHapEuR+Z6cXXdSzLD2bZ8SnQOr20dsGa
V8fTbqgK966mdeampHvkHriQ2vCIid+LMIFDSkkcS6qRTOFelIp0B6SzQ9wa0ZGBTn5guMdzyMB2
m2aFu7Ncv76U0zA+BKHXBDz9KueaviVxYP043TbRDDU/h9VyjwBr3ueF4Zwk69aLNPP+Cby72Lc0
fT52zcSCkSSdeHSbyTlPrbHAc+KO5USZuOVHX0n3MhP2ASlQ6CcfJOoqoWU5WsWTZGE26HjH5535
2W7cW7MtTFyEXZAXm3a2IBXgx+BYcBTYUcGCrl21A1wQwrvzIzEB7jop3NhPh9Z6KAAEhrh0KcLk
bpPoNycMILo0pSjHdW1Z3nDyp2qeVuT2CdS1LIse45yYXdnn2RsWUpg4iZmWmMNINdWrQeEiWAoL
0jvZ1CXczQp87l7SjAFN1YvFszcPNll0K2g/S1wV9xnN5XRs96SFHCqJnnvh8vtOuVcAauC9h4GO
X+++qCbrFr16viqM0ANt0fR3VL3GpwyZH8gMacxmVRCvOthmWhy7xMsO//2nSlwxeGIYsP7zoXL9
s/v8l/z5P7/mj4FSL31u2qS1idER4txfHEAOPh9mH0YxphAKfBlD/03Ss4ifEyhc8M24faDb/XOe
NH/QJsj8yYcXQh31YervzZP2fyQ7W2gdFPEQdXBQHVEj/+oACpPCAj4jmg3YjP41wgDwiwMHZVrU
070py+hWVlYOz4YDkx2QencIwGyEhipaZCGc97bT1J4P+SZh+ANwOupgw89c/wY16l9PJM5303Je
15gmr0vdQU0N1Ey7JQ7UYvGijghWZCL7/FwvTtWkntQjzrXuhTszrXKeEz9VVdldZBkDWxWKvGyz
mF8NmH6PCe7DDXZt6xWJKtoMERfirbK64VG4aqA6SSXWGV1CvOWjWgY0hfFtsDA/DszBq3hYai0h
zQdHCh6cO4zJY8AiaAYZJSG8fjh+392NZcBFfp6JOUDDojRRRAorHSV4xFkwYNLda4OAhLeCpYDN
aW0mO7TPYBeWpcDKZHgjxdA5lBA6XOJ3FmpTsW6kmG3W6EQRl+Tz9J6EA//RCs3sWtW9/GXkhfmA
rCuvfNcVtJU37dWoDfM21cbwqSZqLunfCC9tPXp4TikgoSg4mkdCmj4bOcKhY7S2WpdtmANJ9r7y
3OCjb8vaObioH7emnyMgxBHF6blTfAND6xGQCbM16+VGJKiPS9EoypDn4Fnp7QLzFQ0g64AQNl23
ymDCKOUM8DkiBoQPzCvMjQO++hUvvvlsFyr8apEmDr6nO5AtGTd6jJ4NMIJq+hwA3Ob7eqjZ7UMj
sQ6x7XksysypOUoLBtJaDF2drkw6Ku6mxi/aI7ET/4Ym387g6bZU1BaV07dPrP99xW4r0294n8Ut
cZ/kzRyEcWBend+gvXiPxO0pcYZzdBmSpeQzoqoBeHV553WEkb2pM65ytxh5NV3giqMNiokw50NY
oKrxwZmuJD8t4UpyiBFV7IZF93LOPgj2t12uxtHSXyW5wRwhQ8z3Q8RUhLUkGU9ZzZTDmrHvqq3C
FXU1xNjDYS40txmlh+epSKN9pcLiUgbRKw57uGC5gmaYE2Zsk9hfhWVNY242wHeQCOZY3NI9i3Vz
h5yEhYd3zHbGgw7Fzo3PVtbS0SRJlKJ3GK8uXxova606r1jts45aox4G68kd3BU2RF5IImQAqjHP
BI1VXkk8axSYdzFFqkayVdKM9vE0PjlcuNaIzwifDbcC4Ve/p7att+AvUxatAZJG2zq34Gnjn9oN
w/VIqGQrGnRBy5zklo8ohRdkNfehKDsulE5yQe/sdyrpxLEM8MijgbvjXkBBwRGWhA/0MdtPdW0g
trAr4xhNZGM/CtHViyMeX2KT+N2+kItk25RTnGBXmBwDkp4mqcYbJjXWOfyf94kW6gxvUyrPwViP
F4jm4sUuXPHpR9rcCHosNN7/xP5kI19sS8UXVkGmXyNRIyL7vCI4HgiJ+dm087s22IE+r47cvIv1
tGR03Rk/25DVIXpab+z9asmqjr1pbl3Bi51YvJzlFCwDOq9MVEIyWE3w8z3iGJMDCip29oqR6yET
gb6y/LK5lkVhbOHMer+paBsv7NuCZ+HxERw67iBiqNtDprioOo1DjMZyim2C7+aC+2xqVklUES4i
FKY3BVBcfWyVaX7pWERyJ9NcfE347OBKmf07IfMQ7Vz6V04GyxtnoGtsW/zKR1kZ8KwUrAH42X0H
3J/sy9pvlFg7zE8JZAeQ0WvTr9SuiIPsWptDdNUNyma7b5nH3PDc6ylIql01uOZ2BLB+6Sb6bzGJ
YAsS5PalPcEtUqF+G1og3KWsIZYT9lS0ABvQUbMAUlI6KGTyJMqYvfCDWPsGYhhDUNby14SxOCVb
giq3VpsKPj9W9VWbQLEmj7NgowvUGSLCs9fhzOjkZQw05CUVOu0rx2H1ZoYNFncyiYEL+9lh6jSm
kqRClRQ5uxX4hl82xPIj8zlMA08+pj32ISjc8IKpjC5Zbh1JvXt7wipkP/hsJIegqUoW/Ln/O4OD
99CHeBw2EPSj/ey5GkbQEN971jQS6Unr+abDZH9E2mADAHy7OIdUQZxBsnjpFkM9x10dMmgLpxck
mOL5hQkdehJmIUAATZUlh76R9cYtp/6g4TI9jWntwgTL+WXQuvVVhQ4wyiHlOgcG/FlY4QDKGypY
yXZkp+Ywe46rfHKPoskDcg+w6w9B7dAFaITGdUuj53WfA4DYDCLtHj3R5weMnIyhdhGakhuOHWK3
ivJ046cqexGBV74KZmC2c7U+5WahdkOshoeR87pYxSUnxioiCkxoUWXmqq4tSmGMuOO3a8Ri3/mW
xfPFm9UrEJmJwJqe74SeNQVnKiRJSiTFXHORdXdOX1j3Rk9KkxwYT4mQKfqmRHkCh5OZ850JDg1C
vE1MrxUG7URBQ8TbNmQgVg6Hzc86SIoPC8D0R5NYYL/odLiCHj5uJ/b0LDUKbuPNcjHH7Wky/vgV
lJJ/XN+FLM8KWFuN+a8Nueh4PVrCcunPvgUA6jJYdvGkMR4rYGS3o1VXVxMnDH3M/XA3LkpCFvs5
exzUha6yu51eFIe/P3b/d65eUf8lH2r9q/lZ/0eD/vJFf4zn8gdCKkt3Mt/u4oBnPP5j465+CP4N
ii4MKFejxf1zPBfmD5RgWyDPszfknvXnxt35wR8Ae7Y9RbUvf0v+HbnXUgsb+k+5V2vHsZjcPG4D
HlMGXPx/Hc/dggwlXU3WxqoL92PJFV96tysY7/j0/EajIisNfp8KFb8s9vVUZNHaJEH608YhfNMN
9cRiNyKI6muueI6djJRbsS27mB4gQpDknthi93A3QB3cdFWYbu6xu27KJ/J0FGvEuNsCvGRdsgOI
FKC+hg1+ZlJOJbWEUu/pVC5OsZvN97izww83rJN30xidhzR0p4vobHObJo3xko6e9YtdYfgZlm52
RlkyX2jBYKMFHXkTDmVzk4Oayrja29lm0rZ4xmsVX9rRGHcDHshrOxfZPuNnL9k8q/DFCuEjry2O
6DMVgP7TkDlYy5s2yd7qwifshLvnMJF558zKx1NJD33CJBzAt6ME4CXxBv3EAatvXVyTL8KihRmD
RXf24DZnKzXWLHMG/taBPrv+FdmSTXPXa2M3e5rbtJc2v3tWi/RuuAzMiZzyveVL9wEukKaZ2JrT
W78h7u855BRg0dGISI/ieB0yStwsWQNrFQOCe4kKrKlm2fm4KytpnDAOAzEJDUjB5K8A2vlKOi9d
HgCxLMvePXMlyC/oGpQbatPKAL2m4ivEs/bBXgqYbW/DCVVtiMk8NpoBw3sgtxO4qtvGs9yOplBP
7bEoR+R8EakeHSbC/tD0vRDLGs59aofYbzYOpQjPdRgku7yS82MxyfRGVG12KNKu3PtDlZ3gMkq1
MofU2CNG1R8qJyLPtQkBj8DDF6MIc3SO6fug2aduqniM3nnFKPHU3CMuruvLO6MLsArCQgDN2QCb
PuD07B6sYHbxUjbOeNtb+QLFItVbx+Yi+GuadDYyZneNshn090ZaG916iumKZB08ixNlkPVvSWAL
rXOGshL4jnzIZZR9eLKNSCFzgq4EDJUzWfLF8dsmBPMZS6+whRf1TgOy2fvKIqNFPhz2ZGeHyXNI
zGFbmrJdShQGfB5D6+3KJIMGSBYsOlX4245c2vgEFpXrhavCD/rPykUMH1Dif6VJ7d/VYWw1pOY9
tQksLz9h3Z2b9ZhIioxobUMxpOY5P8CkpIbLTI3pCwnYXw99Ky8+trGnFDVyM+tpfAir2N/15AAY
jkKvOEBuaJ60KuJbF3vd7eyidnZApa5VWU7XflGVZ8fo6l2K5gFGNqHsI3MSykXGzgq3DkygJdoX
lluW/RKgTV6HrzxZmFKsyWmebGnNcCQy8yI7rHPj6HvHwnGT62iSl7KbHos+3bDfhk5HUxHfF22e
0FlZOCfrxatw7nv5hsfMDda1zmhHwI9M/wmWn732Sp8lp26upjxMsRzYHb2YOP1LfNudfSimACAr
GJjwN0b46Mjo3N8VY4dNO8OVMWx5u+pXMQXk4CO6UNSK97mXQVgP454te81Cl/ATMYYUGwDVkVGd
rf2xy4/0NXbsYp3oUqvI4tIPr61IDyHwBXMtxjB56a0mv/YlqaZdnKnhNS/c4Y1IdM7bBsFMrjQm
obdp7rt4Y5EY1iuj8PT7jJnr7Nk5gE4igZqey9YjDOGJq8oRbbLObXe+C8mi+0fH8rmc1PG0GULh
bYPJjs8GiLirLFsIpKAPKOMBkfJUZ6b+KeH7vikIs86hz2jRnQ0F/scxGlZnJgJowgCn+JQ4canu
cFfS7dbQyfQSNlTk6HAgRFJ8t+sGS9GugUDxXsYkbddqaeKNtOgfABLWbx2v/0tVz2PNn3RgmVVG
HnUVOqO+rW1CNpXp+LfDgDzSjTDfBazvatVPY/cG9YniQp4UINAUSWeuGb4FnU/Hcg1vMwBL5drd
axqwE3BHP76eUWrf6yL2bnGCzlivgxbs77REXxyryM5lY1tvlAT6rwKf9fPfH5H+f2vM+Mfeehk7
/gtpMiw+//f/+o/Tz/JVf0w/9g90RHy6IHmWRfIfk4/zAyamYuohsb/oknzFvwmTLuONZh5ZRiWu
KnBz/qlMWj8IM2pq1B1H24iUdLb/jUX3d8rxL5OPqyyYmLZQeMgAB4MAYmj7qzCpvbSAjF6C84cA
lm2CIa1eS2QBhurY1MdZLoSEbtluQQhH0KDQeYvRLn/gjebfgSuPD+wW7Qtsjuq+VBrMM08fGFe6
8NJ3Un7FVSkHd50lk/0RFZASN/ZQFC8aHvMV32nwCvjD2FK/aROMrLr3eopB00ZWvYbXha1q8Cov
XU/T7LzP0h1/9jR6XycjCCCnwqTmsKLLtib+2rtWgBQLK7jYq7qw+71FShzMSswyObMpRyBnXYZX
pAyHCitJCdYPyowg+aT0tRtoSY4xK9vPpjVwmcxlbhh8C3XKUiLWr7oKwk90g6xZOzQuvxJj7rZO
7yTHMMWhvtNsCstjOqbTNRTg+CtPOK3I9ZEt0pn2frXMdS3PiKLZlN6oNhA3nC3BHu5qxpSlOzWM
2U0d+XZ7GQaSMECtl8ufGTf5JbSG7MGmU+Om4rS8HouyvHH+D3vn0dw4lmbRvzLRe1TAPZjFbEDQ
ihTl3QYhpSR4jwf36+dAZTozu7s6anY9MbuKylRSJAG8z9x7rtIH+DG64WZAjxiddFWAnciRp7+W
0kIAbqAMNWtYSvRx4k6Yg/HSxIab8JhXxJKVZujXdmqq60lT8yMVhr5HwCD9KRbd5YQhyEsQCaL5
SvNPWQX9LkAwT0RT56ps3QHobE3Ye9sq4gECnDSuYDCW0KdZ5RK5YzR7p+j6LUU8uLPK6jd6L9pt
MHUE8iKvnaEmDdUDcE4iHMoidS4LmtnbuZFNiEFHAyM49SjZQhIg/HCuAfdZhY3tvTbiQzOoySeZ
dd0xsexs7aaSY5/b741mEMo6GRi3eAcAG+JMcF+CNgu3PK3do8ngdNMSxXxIw7q5BYkJSVhtiVNT
kuYur9zeb8yI3TVz5gMMgnabzZ3uWzp/D4yNwivBbIJMHcZ7dhDZZpbY0laiKY1PRTjlWznO4phb
JrQJ5Eb1pTLYzj076vguwnizj2Sp7vlexTFbpF+oS9sDrCXx4Zphs47JVLnKEaz5zI4ZSgGmvZMD
dDc0seGzFsnipKJm9wPwBMAo2MYyr2ujbawE9s4syvqcDMocrURpuLuwZiUuwXq/mQypEKjhYLnS
grb9KIHVXxv22KPkC/KNniOTDWJLbGJ3yp86YfWNJ/o8XWE5HjeZm9E8jCRtrMa6JvcOZ/1J5nK+
Qr9R+oajGNsaKTJOf9A/CVeqdt/Vwzh5EfbN1458xnMbts6+Yi1HyuGoHAQG5jXMaIa4IwKgbz1e
hQeHnX2wDeJZOVY5TgYlrnErNb3M96NJ6EcdlOEF6NzUXA8mYhByDNkLqnNzjTiGJGG2xiZIREte
U2zlKFrGYtM7xABsRoXx87oPZcutBiY/eGwiLR12YYK5UcFaQNZw5GYjg7msJDF+EESQaWr7NsNY
em5AOSB5SsgMmI0ms3EdlPIyY4JyJTK8oqwr9Oo9drXpKchqthDMw93Ex4magARvEn6XnnA9fTWY
EUTcLs+cs1EDBlu5bRkfXTMA70evBZ2RHF4GzLr7UhRztCmKrrh3gOueQJbhvXa7ptsPGgaKTTyV
7gXcCxLC4jg4TTrWQBI7GOD7hIsk16o6ayel1JvNVOV4sCfEayQJhJcJKt8Vce7pNxaXsCGzYHpC
DC5AYWnC9IxgRsxtFPYtxqD5xiyn+WRAXPOjluQxnBSOvFVixsgqJBouc7X5FpPNggqjBiZL/RH0
jG3V8ZkWLtzVndNduPOoPTeN2by2uurSPQm65yEP9tM0wOC2Q+si4HbCtCvlCVSlvWtHxTr1AOM/
Fcdub3AwtmQdJ0V0LN0wBqsLs/F2SslY0VRRsWVw7JUrMuPshla8SQp1eKdoZIALbz98nJf6r6S6
5TLopvvWdkkeDJuiuqe57A9N3vT7iekEIcnc/KlV1Q9dpzS+xJa2MVT9ME61yXgpdu7zQG12wsyJ
yTF5KMSiwvTkPoZaRk6qyVPaFal4UZcobAGUaoM2V3yUdVwcHUNqnhzxD2cAzG9pOmIQIXN/EDrb
F90ZxrMDeFN4MHn1D241kx7FSc6hUgp2BkR0ClodupiAmdttj4joUpNKedG6LetuFBmcqfT42QeT
cYZhgxKob24D4Ak3k0ZHGgUrB8/bFeWkAF0j9bVBtMdDCDTj2LFD2GszgKOdlY9ME212CZciC9gC
2aVJ8oOFGqHUBMO+Etyu1w6LLZIFHCp63Pwe7cqyD0M4zyQCQzpsSjZUrCuv9VGOGusiVJbXCLrt
yitGdKNepk4aUZqN4dc1oq18dJPPxo2Zz6OBP9Y0AjdsrIojWhb7gIBd35Eymn/qgxFe9NpUo7MF
9uBFcUooR6YVJihNQJt8N5FzlzrhuE+hLOxdBrAH9idinXJk3Suk4na+WQ7ak5ESw5Gx7dnarSwu
O71kl0Bs1i4wynbL5nPpUt1k24bLHmZyc565VWVtQOUQJjJVceMlotO7FSkkllVm97lRGg9Wh3qq
dSo+U4if26iYO2ghiogve5QmQLWpFxJ4zReWK9XNoNU2bZXRVxuHFvI+5Rjai0FjWRrVoAL60uGQ
ju20xb8bZPuAHOCVojtkDapo4i7qKTI+cxGWOquxzshXZuem+LfDwaJtxRd3gyl0QvtsU8vUczGA
/HTuNS3VnVUfDvGL1qsE5okuJUzSIpHIZBvt2ekwv4dYEMH+G+LFUEjHItWbOEYGv49JVpdc8ol6
SvKxXUOhdfykNMVZT+yBbgVWrJ9VeE/XpALw8JFjuE5blssh18wNm8RpE2d9tFEcdrrELaKU3tq5
Vl2RWhsiasRnB5p6OOhdG+60sdsVQQZ9lhs5ONqI5A88wQHqdRzEnGyQbCNbhbWecyS3LDk/eqR1
wqdSjG7TVh0eTNzRn7hC7N2sBT2cHCuTb5HrBqSYY3vJ+L/+XLAakTmUCRfA1CrVIssbpsb1Q2vs
n2qiEHwipAhNw8Va+WqQ6WhJUBGT6ZLjLOjGfV5P+S5k9b4ay6TaKIkKlLhunPdoGut1UzujH+eB
cVM1SbcnAMM5MdUkaQU99EYDkEbnadZn7Pfde0SN56HjwwstJ0UeiIJkFRSqVvtgJIzRDGsGa4Xt
Zd6WqCi3gWNCgdaGYd+wGAUtMDTxxoIuUxyKQtUuGowE12Y+vo0lH1wPjvsU5UmLTqUrUr8KJub/
enzR9HbsT8SNXkB1bC8ooI213Q7qKw9z/TllwX9lcNKuJRfBOwKaAb5t2xjHiFCpQyGj6TJPFQ40
ou9eI2GAgcurNsnRsc3QJJrcGVelghKolCnIPcuAPEsmGXkPs/BsuWSFNe0u0RSDZX3GB0Jg4DLt
45MeyhEna18zwIFvdnAbIJNsDUFJlfs4ccA0wzzwAEAPmucQC3MJ5bR8WEo1j5hfYjKVehVr1iPT
BOD6Q2iyoCkSKICzOKWkzHoYFS9jSppnoeWXPbZcz8phnITEo6IJN0DLsdlfmSU6/iCznqwsvIra
hCA6XOVDOp5VFy6A1Q1EFdm5fRRyasj1QunHKpAJLwtIuVPygqsd6XKAAjW2s8UNlINxCDsGgXlC
qeFBMG8uhJPW7GnCXOUuSgtiMND7fyS9BgoriXXlwRmjZDe3QXbqlFZ7RGE5riUVFcwJG61/roZX
jBgwPKil015zJjEi45smjoQiZbjHqYOQoEM/c+bwm492zUHh1eDmD3Olm1eoTgB7DuxybFocXbwI
Yg4OrRyMZxy68XtMiVFw9bXVkfrdvnRFKw6RnIZdSvSbj0O26OkZSvHr5IB8+vCjvPp1Cv9fhcyv
yrjo2v/+2yK1/vtsfulQdU3HYiUg8SAjFj9JZ5BdzHqtwihl1+SN8XNUE3TMjfJd1/5PXkWjpf7T
l/mJTQvrLmtpt/P107gJDsZOWXumB2Pj0GyT7Z+/lv4Pr+XY2qIH4n05Cwv3p7dE9rdoRxQp6+kQ
kgDjgTes6GE9e1us07PwnZOf7aYdV961X779+Ysv7+OHj5PXFgJvI6sOJPTOT6sOII4Jd3idrpP9
eGy3zj7dE1X7+3v8Sw7T/8srscWX8CdTIUy8cfGavzY/6tZ+nSgtP/v7bAjDKV4DwMu6Rd7J4lv4
Yz5kMh9aFG38T/PH+ZD4xTEsNqdo1iwsqZbFT/3mhDB+sXWcEy5MCmHYGt6FvzIfMhcnxneXy5Kq
6lpsOhDHLZZYBNv8+XfoqtEcNCPust7PJOsaA53leR6L/o69B4pxrD8PfVcj0Mly9DOMf+E8kW6C
WmVlqCJ+lC3siDAU8nUeg+Ebltd2Z9HeJpylTCwQzwTaOTJ5kjDQD1EDM3rc9PXkbEu1J6I0LfNT
CNnwhoHmyJSodDn2LVxvNAu3UTBHJ003JmR1EGDQEeQxEk16ULOlZxXJ3ih6buESsCmbgvCEYw8W
gSAE9mi7gJBFYr3E5CJwJJMkynCObrpSxsVB4cKFCT7ntMHlKs2eQSyrlT0uMUbFfSVWUQkfKuJT
25Ii4fjtWBnLAB/uSG1a29CN9Nu874YNsTTBa99Eyi2U6HEPOHJajwmDqjmYpm0FMo+GPph8okXK
bero0xo0/Uj4VoQ/NJDpCqhpfhjGmjxxq8kA8FbTcahS4YUDux69UKJv8UyQSlXx/I9tlvdAP6R4
wtAn2Z4gUbomr9Fc2/Snpxrc3es8U7iNwzCuo6FWHlAkZphQ6LdXSj00m7KroztQF90qx0j8qMVu
guktUB+IGCGiUh0aFE5mVJ9iF752nSyab3LVnDNzPKwY/UzSZ+/qSIopDXxM+vEao2fg5xFxUqJF
du4U5MhBfKwviR7vVknSC+pPuvRy7KKz6MbgplbsQPcdAQMp1DuATtPMXi1GZcfpjfbODqSy7UBT
b9NkUA/ll6csToi2gng7kZ/dhPd0R0W0mSKFgXqB1mvCNanm0DHbbrqa6+TSCpBbjETFeSbDdSw0
rR1tMAs3d3WoNldktmO51TR+R99EcNWszVFqH9Wsl1dTFrACDPu4cglui9OTvvBRnISIVI8wo+i+
0QoJzgPvMMLfYoQjBqfJvbdK3M1egqX7KkA0fgPpRiqok+kOPCi2FcpHxOQf+SyY37O1jms8xYT4
oSkbDZd425nxDPiYmN/esYeRwU+0o5fIVnaEpKnUUa9bNCr2WY1MvXpWcrWrH6tIFQcV2tZVpCGS
WUN6yCFGlP0TGRFC8yPGp9t2RoICNIfs1VStwUThqLC+NYasrpNEqZgC1EbtJVgw7dUY2taVEwmN
VN14Ul66uovhh8Z4DuuB/O4yYfRF00qqN6L8fNfpJH0XZdDcNknBxFgGaJ4KwhM8bFYYfqcY8QCQ
1CUwHIJp4Hq9tIheqwjBHSZJKTfH6cYt7ODcF8G8y53QPXZLEDmrz45JSz9qT8ESVI4RI95w2xNe
HrI3F7ml55CLGnkjJrXwhzky+R21uHwNlvDzAbPCplgC0ZthdDdpyMXkmqK4yzqC05NAnY6T2zQv
+rJQJNGViHUmV8p2jtruxURc+xI5DOR86nUL1EaRcjWj56QqB7jdLwHusQEWLZm75tKKJ2gXuVq8
aDREb4MzDhesqpW7wbKS+/YrF77/yogPp9Tc9oolVXaihMhHGrZzYBMkyxdxKnZ2noZ3gxMRPC9R
lFbFoCJNRRd5M/P3K745N30bhml6wqBU3Vmhs6TZp4V2FRmEayIMHci7dxjcU15TvF9CSbEwpQYW
0LhRb8H/jWjXUyPMyeDI5tIfNcpEO2Dm0cKyOpO/pG8a9saejOHEM24bGPgR5qkbXSNXdpykF8Ks
yQLuy2LdiyJ84ekgUTYaYg1RnBlBjbntUofh9DDQmWMkBw0XtHn7mMrGbiiiBw0aUAvPHVfgy4Lt
Rf4kbckNndnP0GxDxLguUbINO+5Nj//rxsk0riiiqiL4p1NyP4HqX8OTl0dDI1YU3VEkoLRJ+c4c
0UTOlFoy90bXdLaWGqrnsNeBFLY0+BcLSvRx4RQbO8OsWj8ZE6v2pHAo97Glb2fiS17SLEHjBiKd
WVmOdyCaoHvm0FhOKJ/jCwW11kdVQ4pB3oIUICVrld6au8PK5w85DMVdOLnTKc/c9CUGnryOwZxf
mpGRfQsMSD4FvpXCxwNhYA0RoJ+j2uWHq+SyrBqFNU1U10hltWJjdSohA3Wl90/BMGUoOV2nPLJd
dc4mn8l9EtUQyXLULRtesn3J24E+Se0ZbjGLLHEpV6Ryor0IHhwliBZjUOdXJSB6Q9bDBedLcRF1
g9ySG4IKWkuqK8kj6j0rs+EN8YS2m2fjHIKCecrcsD7O5Ame1FC6Iacb8F7isRV7YwnpXpWJFuzV
xmCsJ5yeJfaojf0pyDP9Y9SaiKWyPed+Nu0qptW73BgoOGL9ohgtRLQApE7xoAy32QgyCYikzsqZ
Bc7I1EtYVz1JB2t7JFebtVFibZM25u7iRDj1ITHcpOOU420+jun/67/ibtq///fffi1YBVXhvy52
j6//BaY1iZsfLBp//8nfS13tF43DhHWjLXSkVksGye+r0IXSqpn4em2cAZBZqDJ/W4Vq+i+msPFp
4O6gXcGP8Uepiz7McMn0oy/8X4jAfmwzkYBZug28EC2ZiRgNGdiPhW5YVFkxBFO4LpsbhAcrlemi
ABv53Sfzz9rMH5VmvDNNpaLm5F4cJ7zkT+1XZqthNgPUWg/Qw7WBuUKJrwEiWRJSO+nGNggRP/fu
ZVcc//ylEdJ9V8n/4yv/VMkzPp9LDpJwPWrHtvN1zbNC32n/TR+9tK7ft5c/v7/lY/6uX0DrRwQA
hCTWNJ43+aiyfddXNn/+Vn78rpa3wogXgwQtEPYd8+ccGWAtkLlGFy732hZkgLbNOvr485egkfqH
d8JKgrW9g75Q5zxZ/vy7d5IiaJwYhAc+SyN7q9pEIPdINFYUepxkY9r2N+wgUUc1UjYqAQVu8qKz
irxIc3OJgmkpG1WQAneN0mTniQvviJdC/+TkyTYxVMuTgl+EkQlZHzt0twk6tIChb2q34dmyJpat
FjOXEyrw/LmqeeCPZNkcZaAT1xEDmFpJihmiEwx7BYVOO7XI0N4tSRSaB5TO5GjCanlmod9ta8dK
rwo9FNtOd4IMTQ26ba8JAuid5FtNFKdZRi0/duXBIuMLL0kgrJch1/XwmAv2Y+EumIam/jS1qWvX
hCOMo1hprC0crxOttjLybNwAwg/UVWIO8QYimio2nYTUiGAI9EJnhbuWfPpjHunqgXgwc11T0KyQ
cgfe3MxYeow5BteTaLVS7yp8oRVU3jbTqFzCUdzVit6bO93KQP1ko1bSDS5hGBab0X1jjqKG/e7O
xgpPavk2gim5sGs2xTgOeoIDgjQX9zq8rhNWbwTtRHY9pqJVDV9RjJJUeBjLn+5AaLroOfQDEH7t
InsnhZl2sZ8JCgDHTnQK2NcsxxLNr4rSwaAjQnfILzkqWobfv4xup6gPX7IuK091pTGCd/t6izCg
JqlbSU9aqgyXDrEw20EvK1+CTN2Uboqjx0Quhex6WqXItNdOz5oTbHULgofEYaG8ixpyhaPVpq+0
FtxxtxvulNCY7nh/w7GMUW2zyNOxt8blbW4G4yPU6fqW9X96MSQoDzyiNmrAGp0w93PbZO+pGnYX
ilnO1Z1eLYHMTO+3XdLbE3Vn7h646Pj6TX3ak2fUvDZ0UbuhsQaEUoF+k+IK+9ZgXCD2wIovoyg0
34aoc86E4xhnw3K0G73ILZTYkZmzFGspGmCr+owds+pylKHJlyU1DcxzZnYkN4nwlSDzHmI+GRLq
KZ+sUTuouQnICNOzwJbQtzcSj8VNI4zutgLPiDUpZWanlhAlmTMMJjblsp5XhhMaMTiYuMa60yfu
m5iIIEFR29nTniqAVrSXGYFnAysWEtj1yWBHG7tK/9r2Y4eyoGOV6g2tWT6Txmq0fj1Oxjno7DQ9
dR1xsQvzDtFmaSTQevJYaYhl0vSOwnbOHQ8Qg94jnrCzW1dj5t/jJ/EmrXV9NaPyjG03OoR2QksK
Y/ZSmhR6HqHhxiP1orubEeiRbRKPDxCK9ashQaiHbtA9dLqsz7o7DXeRiSYDitAA2r+Fcov7Flkv
mxAa7MQL0HBiHdNZGrZGLPzCstFD9mE3XdvMIT6qRS5powV9Lzo9OE6s09cDvthgGdJPh34RWmo6
gjPPVnN3E9USe2+5iDLDRZ7ZLULNguDOmWcIQSXAduI77UvUGXaxOKZRSV4Q3qtDoywm6TpysdF0
sBS6ECSDIwLYooPe67eJO9sf2peGtCRb7wOZxPvXg/wvDSL/04RnHGnwUTj1/nXRdXoN31+zj+KH
muuPn/u95DJ+EbhrOSfJxWEWaPwwXaRuWqy3VF2Lzuy7kkv7xTAx0ZJiuJytS8Lcb8NF5xfqomWm
yKH765/8Be3ZYq/9rlRYKi6hO/rC3xMYWdHA/XjAyrkKOskjce0m1QqliFcae4LPGO4rfkG81ghJ
164OFv5KOp/7KlnYodVd3kUXS3KM0aubPpF7KzbgWF9iQ/KmuYG9CwENNXxk/JuiA6bfD78wmwhH
Y0ar6jrDV9Aw5k8rAmimbWlhM/EVK7ZeNYV8mD4Y0gXeSXpLZtbiFOKPI6YTgWmtg3ByFtFp/KU/
LRcpAiEGVArMzZ7NHLfqaODbM2mpIE8v8lU8dtEaF2pzstXGegk0Uxeek+hokpgBJ89JRwACNvep
/ETw075QaQxPHAhNTUExJGd9kdJmQqvV1cAiDoVtJZ9Ixgh5SNA7x8dhEeKybin21Zc6t5rU8S4f
RoVDxwpKmuEvLW/wpetl1Y/b1nJ6wMlEC0zPODdRAQ9BgCJ4XsTBYMDafbEIhq0maAIPQce8Dzsh
K4935mymOMn7dZXDtc7ylLu/ddSNKYduI9IR3kqft+62WVTL5EGmq2BRMhPkZp4U1VoxKgB8akKy
GG6KwTiD2WvOGVCuvbYoo7UOGYkAg7skNiXzbRNZiMErS1Gf6i9l9ZgX1Vqh+0Mcs+gr1njkxoVh
vyiyGVQfQXECmV0E2wTPINuTQXjZ4M5Co2/HV9Yi8cbQBykWq/gOEcsSfvUlBlcCushFIC5VhCGc
JfqRPIlgpS1Cch3FG3KPRp8G0BwamVHEVvP5W0VTA+AWivMw1HOzI4PIuhm/nuzcJVdgrsaHtJj0
y6apwfuGUfmIKBcdXEiKtmcL5S2gStoJK4ouYsl+EosFISr8gx2Dj6QZVx0MOa+plehlqPAj+i2j
7BrPL99RpuYMwmNE9q+jmeXjusrCGdSN09FGq6gb0AFLmTWrHtfuWisid4vmL7uLa1aSkB+mTTuR
kGSqdnmT6bo4IYwjHpBICYoVdI693YmVFRTOdRUpzWPDkGEdVmLwmfW3t5USNVcox9y3koisfaKb
1S4fAM3akrF7L7V2PUIXfgAhHxz1KYaLzbGOWmuQ6jXIlAZsXaM+dKPTvoaMVCHXBMXkVTn5gash
6TB4S5uMWkSbWoxaKNM11R9g7bbbOmcZu7L6rilRjJh2f645LVmu2jAg1JXQdVns+mF2UDbiXCHi
z0Q47rld5Ar+0UwRXqmk84PSNSikem6DZuUMJmWi1UaS2g/M4jGjBmlBRve6gg6O9PSF7ewAqkGk
IV9sCmF1S8eSxRs3qIczyCj1VkUUqft9lSj1VRSUyUctSFby7QhOp1d1bd36zoSXpXCM4hobMl//
WC5uQAVYhzbr2rtdtcq4MhKBLaYVy1ivqXNUNo7oxFWGXn1g8BwUFOn2jESFyHsvnRfqtT1Z56YK
4QcolDtuNE8HMh+z53YKzJsMXeuWWYv7oMdchJ7buIOvpop2gj8PlD1tpPqIA0C9MqeWBUNYNuEW
CVpLEkHuZphHqvkm0Q0Z+smU0sPo8ZhwB5YgzEHi92Pu6wiwOpYbMDmQ5ApnnSnudIl52L4Bl4Mq
IZILOTsrkn1LZOxdjH7mGflV5ZMPXB/H0NDWUdGnVxV6gSc9ItGE82tR0Il2jY6nhrdhdc+W3Rp3
zZSHlKI5tVyd6/JIqkhxNTogdaGguNEmrgWLZWEBw9TnTj5HiSgKz6ja4cWxGX+unG4O/k0jrv3c
WeLANFjP6TbkM3S5X3/+XWdJFB0mksoGA+jb3uwTPH4INvZW96ut2H9XFPyTecNXl/p9P/7zay2r
6O9ei2sojs2Q10I4tNJXhZ/48Ac3yCg5YyDXe9Wb3DgeEaxcHr6rsJz4dyOPZaTx/a9gmgbZPBrO
FUAbbDqXY/X7XwEpWmsLQAcQHRA6Y0nxMh83zUq8sK3AAZJunPWfv+1/2OZ/vSb4XuIdVdVeAnx+
eM1y5isNxZSusYT54S5aEeUFCp4Ne3SBusT+qx/zz6/303ucM2mmkQlxkimO3zP1vNZX8x0bQp/o
72DtERC5amzf3DRb0rKiXwUFf6nG/b+8bDeYZf3rUvj2tehei/eP5p+4MPjB32thBolMF5dxoa0v
bgu+ot/Hj+YvQofUR2mLzUv/WsL/4cTAGwF9Qdd+d5r+UQyDnFGX6SMsQiKN2bX/JScGN/4Pt8ni
QcXGai4rdmwdoAd/uoTkEgBAo0yr79gZfuyC02hMrXA/upk8lb0y81xSHbnT0t65Hpo0vZiVeYo9
tZb5nWNGCInKGMrHoMhqnfXWABXVqAi9iYgfHzaZbosnpdGtY5RAs1JxcFceLaAarcG9NZshVu1F
p4zBbm3UTnbSij4j4jXoQSMXAkE4CgB002xvX8FtESxcVCK919FRkSobx+GDEEnxLVFU+Q6g3jlN
6I0ANgn2bVEDp1gX3WSBtirxkSB/yx9ySXSVERE5QUk7UEGDtiGXze0jfFKlJDzdMKVzIjDaunFk
n93P9lR86jU7P8jOjvEa2Ul70DHVE2qg1P7cl93MlMBujij8pnNt1dSF9SB2LK3TYySKaRvYyF49
JI81vxDj6A+4PNZH5hg1rMKgNijdkpJtFqOorvQC8idXgs74xQYk5yM1l1ezomgHhlb2R25SeJIa
WoDJg01AuM9gLdp8s6591Zj7azRehe1NtaZhccQO9pzqSQrqyk6h0EZOf2snstuMraW9s1XvvgH5
KU/FIPI9DICOHEKr7rxZdETD9mp574wWSxpctadJArbzhQ4hZi3sMTq37Os3wA3U17rtG9AvZtwy
XRlLMnmy3LnuitG5R4fWPZHdW28GeoQXzeyca4evcikBF0+IUtnjm5U56SFLIpUpRURMr5tHxatJ
42JDzOvHF6tQrGt2YMJHX+C+tXWsvyklFAnQEcUuRj1wYhBBfc744Ew0qOlNgyqvMyORB41q6eR2
YXbFPm9mvqkV9nuZ9QTp1qnL/E90e4m0uzDHYEOytdwNRhZfhLBedmXTYjGNo/QiMoF/kP5RLRC1
+cQYRjxZ5Ozs2BzKLSEWwdkguZBfKOk+gfCSOplUyrWZttWpRtW3DlUFlWFf1o+iRmi7skHtmz64
L3c3TRW1XZXExKA0Bn1o6+STl+eGgiPH1szByxA4kouCZwUtLDNBr4ySitRsq9SvzSqRNCyDNbzb
2AtewpgYhySf0zcgHUG00s22OlC8QWqvRoPBV64m+ol5a02ujgvxphk1cmuZIrNIl00eYI3G74cU
0LJjQlbsmdlubOl8Vo10K3TYjQV8JhLmUY0CbVgV0rVeGPZSwgaynCigFrufQY/zoolgOAWs6a/1
icW/hKCXe5L0ImajX85BG4UwN8+Xn3CxFtapNB97NSXStSJq5gl6MYNi8sg1gm1dPUWMJ4P6ok4t
xfKgLDmkupUsi+kX8vlyzMJw8mZVia6QyoZ3MXBk8HpNkmGCzxP1MzbKtPbZCs8fhpq1x1qMheap
yK+v7bbN7kDPGw+VXebgtfPCPpuqkdyTrRDcl6KpuRysSKwIz2MQZaNFOmRp1j+2DXMECsxCvBZ9
VzwS6Zg/z52wi3XcGwy+6VXRkcDPHBDBY0bfZ/1gNgfRCwruiDQhLLwSXo6PqD6R/uwWU7iaCXvn
5lbj4bFDjMhOwxn0WwcrOSV2YAv0sHKGZ4/uumEcjpvoQkvdbuvYNvQgNZqclZBAOAjeVOLPPBGu
gjI8cR4tnpMbE3xmt+o0u0UOVTRa7RVOgVuNQpv/Bq5Xzl7LdY8SWUYKEVCmch9LDUE+cx/jwigL
ec+/CbA5KSE8t2YkG/xtTvcWorC4Inzd2IiZ2eamyWAYeEZG6jqxnaq+Qw7kMteLYcj4VlIW1/GQ
QjJy0TudxzGLP+Oh/AQ1gEJGkhm6S5DEgPsERv0WKcOQ+Ewmxx3sqfhJl/xLX6f4X6pq/tMmd78J
/Cg3/3W9cvrofpja/f1nfi9VNFIoWEPaqPxccnUWZ+jfSxXXMNieUnAagvQ4qoTfShVzybO0DFYC
MNcM9lnM036b22m/WIvW1OVHdSgGru3+JVHgsqn9rqIXYpEkLg5UJoqYY7SvAIvvKvqxi/sBvn6B
uZ45oW90NrORPmF84TnkumUrDpHmtf6KESes2bpytUj9BCRhHXmgg03oA6equk0QkvBDJE94NZYx
6wrwBe/M0INXHUzP3UTDlpNui/VCNath0ziTeynDBlWZ+RUqVHT1RG9vJ4eIwKLbZa61Va2m3NVa
z/BftYe1Pi8xRUrdGhv4ZsG3qsjyD2fJMzKgF5zz0eguWD2pB6WwxnPF4bEvej3aqmFoP9Lf2ps4
dopzV1vxG00xUZJi7J40I42XnHd7ReVEzFLMzIfCJUSz0camcYotEpmCJZupQQgywG1zavx9zbxq
EHCt0ItnYK1EQoyf034MLDiQqZgJGP+Cuxw6wMsopFzLCI2hZZnmSbJHuUEnh0mLISTN8MD8EfGF
5pUV2cAz60vKRMV6SKfYIEuQpIljBy70ItHj7DbBhYEjsbKqi76tQyRzPfFhXWORlIbTMTQFVWQ1
MH4nO510N4bGZH3pZN96hDllN5ra2KeI6REgLV0Zr2IJTm/FoCA9TWGoXUm7aImHo+j2+bCMg9un
+cU0OPLdkRkyubbKggtay3ybwdX3hnhMX6XLqMuIZX2JxpVgBPZgz0U/40ltu+w+DjpiyQwQA+kS
F1YtwWEKcpzrfAkTS5dYsRmZ2HZaosbMLCVaMJpdsHoyTTiNSLp8tJVFCq/PGlrPoVRPGfOG/Shd
Yx9rs3nbK1y/q7AjuS5mzbw3nV7u5rLvb/kgCEYrOnXYwZnUbjg+sCI6cyi+TUuamv4VrKa2cO5X
hivJU+b4qu/UJYmtTmx8sXVq7HV9tM64bp2HIpTMiPWvHDenTK67JdsNGg6OiLSwocGkS/qb6qoc
LHOzhMINlSLXSrhExdX/w96ZLMeNpVn6VdJ6jzDMw6I3AHx2OudJGxhJSZiBi/ECeKde9DPUi/UH
ZmSkpMqMslh2WVnsFCJdDnfg/sM53yE777lETY4CUlQnsInlvlnzmMoKbhymh6p55tNf4+cqmyi6
2F1JAnQ0hK1lRFJ+htahsMuPSkySXfMZaoeQkzDTWYtan5jiqSTJWmrbia3Yo9dhD3A/8/Jy4IMO
LNjV42VZ1yZgiP24ZuzNnMy5Xzsk77mWSQifqbLlNdZkPiaH/aXUe5ccP2CKRE05p2UmsjxQGUKc
JGq0kxkTPeO3lkBZ66jD4PGO40EFiXFc8oI+ZFSQtM1xcaXohUbqgmJrx1oz5+ulMBdzS0JgllJK
CetGKq6xYeyrfdXIt8eUV3N/bxfJzaI7Sk9aAWDXLOhN1yoZGs4dl2lUlZfkM4lGRPBqMhSTr2Zh
ennggHJliOtpPYcvjlDO0mVGZLC4/fzYEb+N4LOc4Z71Nimx+NaGZxZnzbTlacBYvlhjc0qZYI8z
WWg+VarRndWOZEW/WMN2IMHIt3WZ/82sLfHAx81OvZHpyVuTeuaeoRHPNfJ7ks8onwQH+nuEIvcU
r0k/dK+Erq3pP1W75qIYYJ/nAG5lSUCQteYTjCisN9FIaEH6GV/Ql/0Odz+MUQqSoMBdF4pmTTzA
RSuv8niOgt6WLyMx6/eTKCl2ZgxCkzcXp3ENUCDnwQjqmVAF2xygSc7FZOsv2VwJ7GnsHNg4fuYx
NJXUvkB9qYQkHLgSykNms3aFAdRoeHkcRKrtp2C1rYD1UNCURRI6bEaXDSM2BK4xY7xnXF0U18Pf
JbDNEN2a/HNOnZjIluM7glKWqvammVXks+2qpK3+LqqdUgS2ChJdJGAMjh87SYEKNxE1rpdaGdv+
DowTpiieQwTlZjdRayrfjE85bzrqJbrWvOH2ocRtb9gR1w9Kq8Fb6g34aVJEA/ne8TPVvHvrILqo
eVsRp87yqSoGQ1Am22UVG3uoLS/ZKkCWfUcSX48/mSde/5St+mQzVqI7sIBDFLbaZHJxZkP5VpAO
t6GJtjfR4rZ7xkd4ulAaAnrVETJYNjmdSgYlL/LqaZciJjrgncSxYWcak+qsI2cvVip+MMYXJito
2IBU7SOrfoVpbC3PKCbwjramy2Knpx3rCiz5FtTEro94WmiC1Dkem84RiX4RJFXa7bET5rsmFZTY
WiG0u6pwHFpjMdf4sfEvN8Sh6d65knOl7PJi6hhnERis+hYaRIuOBhGY36jqUPuWiDs6ccA4GxaK
OPDQqhTXMeLx10pinfdF5+rTZly64h5oXXEDwYE3UjIwTwJZGc28VfJEe2aKitS11BuHrmS20VXz
EZAy5+Qu5Nguf+cSVoB90nTg6Tobgw9yIat8r5mXEEYVX9io6OoLosjMQpveQUpIiiG7bdGtboES
QpDkTlzgJ+WNuieIDXSMiNhrdNE0PsvFKFYqUoNfgfzWctxFPQIY1AVkMQ+KCdoWURcFxryQHx/n
8mAvtjZsNHU078YhwSVux51zhprLZghB5fxMtIRGMK2JuJ+L4uFMNyMnHsKizodLXsj6JsN8ihY1
EpDEPUIn0Tq1xuoBFT1HyDxENxU8XS/Ip14DCKRI4QZa1w30xIX3Alwvf8fMV1809kzfsWKuD/l+
eijMWe46JFp3iykaJYBoA2IyrqfkRLwSK5T//iU8O2/UEEzn/n0Ff3lr0//4vz9lnPzxU/+o4W08
OkwbyYZxVdLhfly9e/BgVrEjpnpkkJ9MmN9reP03m5+y1iw5zXEo2f8o4dE62mu5Te3OsFHHkWP/
lRp+HSb+cybPsJGVOypEZo5sOtG5/bJ7z7R4KfQh1sOeDNNCTH6lHSL34YeL8i+WD7++iAv1Bui1
QelCpYSIk3/ED21CFadF3GeEJHPywth8gQ65owb+8xfR1lH+j2+Fy+iarkFRqiPCQxD486swmiyU
zuKtNBuCmbZyZ5zGU+9PgRZoV/V9HA5//1L/W0Piem3++YL0VmhUYYKv7wkhK2/x5xdMsgSdHkKr
sBTfs1zfpaDx0r4OhdqdveH1z9+eqf+6Pvn15Rhp/3gV16lTjO8bMaG3oAGcBx1k/pCMsFG85l4n
vfTctON8ApoCiLUo6i2W3fE2qsp5z0qsPA9rNENZAlhjnUzycy3nx3mNcOjXMIeK7yEzRAIeaqsq
Tvoa+iAix9wlLLjjtnlVVRp8gpAJicBTPwOvTWLETT7sDOVDM1oN8zwBEw6WgcPSpGQ08OAh6TZZ
xvEGGln3lHVJ9K1VGrFlYMoUSE9z+1KSw7vrBakWWJGGfbkmXTiuGFjOr/kXrR4B9+GJuZ/XdIyF
gccM3lnNTi234kA6lD2+OrHV3zXEvZ0cqfOXolTfI1LjeI699kyF3z87PDsHn/2l/ax5KZVHoYFL
UBD+3aFzc7dVrsI5tbVa2U5GaQMHJJzsluKYwHZvMV+cdWaPNAtAAmUU9FTFnMGqg/BQmQKCV80/
Sas6GA2AiaZJt+Uk5lZPgLKyjda2+gpqHZwGZCteD4TwwmJFjQV5DTVbET9TSp77xMAXeLam5+Gw
omCjzoguvLK5Vbh99wSlY2NB7Ae2y1pRskInEQN6q+InyADvcUcsTxg7IbZWxGyXzmh+ndpqOI+E
yFwzkY+fOcHHPaxiJaxnmpS5GMgcdTwCi/w66/sXfQXfdisCF0oINNxSmmgmUhtIruJ19Wn4JOcW
DRBduYjkBukozLrSNrS3Ipn6jRha1HSfDN4q7cd7dzGAKrcgetsV1utoEvfxBHN7t2rhjvkykXCW
g0MCcuxcsrxud1QN1jNrWqqsmJeAjBTVkXNsP6nB2idBmGlE86qrgjRmNimkC6+wYeJD4A7jPGZ6
n1Se5QWDnMdbBqjtV0px7WVYwcVWk7Fw7hMABVC/W6ZtuOisB+TqQveFUWlMzRq4+ZEyLGjqiqk9
Ilp1rtFSlOcEpg1o3bK4hXGj3zUCPlXfmVZyGXsXAKKh9oBkKjvTpY/qgh2fEItyq1p1N3OVe4uw
XzmQpNJRY6/S4pvcSb8xwx2/DaS4rJTgiXEKmvGt5CtHkp2p1FQF6SrYLgdusyBOZfVoMOgIG9z1
uyRR3ZCZaf7E3rU9FyBw99wO7m3XuQTT6DwTiBbKi2OcKuOeJYn1nWomecKT3oamReBtILRKP+Wz
i4vMdqoLIMcWP5euGCHoFRKslGQKYTqbN/jSZkz9lnMuUwNdxMQV0aQ13LqlVr0ZJfHp1SQN7jAH
MeCwqNEd3Wp2RSMNuHM2IUhMlal+M2NvOBI5Is6F5FuamcQZdKM4gVqv7xstkYCkVQq3VGjaEShR
TGC57cwfEVqO69hO9Jt0nK0No6/Gt0CIqD6+eGU39axhkrlpD07RI3bmcfnk2Imzi1Uptgmjqq8d
nIijYkbaN8k+hDt1StpjIQbvutC0Gf680VwlFnE1sl5Iph5bHcWnA+mgSJbHSHozZhUhwUqlCszn
LN5kqt69AnOcr4mPKkMOwZrowDg5zImmkUhaFI6P4tUzj4nH5xvYCrN/Psku26WqV++61KnvJ6ki
tSVDpvZRRqTEYcXlZ/oROztsSDD5pzFElJqHsz64rIKkbeAQXIBvAXG1AIbUC6FA3F7Q7b2GRr1u
3qxuzh4mdDePpQLjXdfs/linlrWPbPJ0BPrvAwoYD91Zn1woeHW/djmVTXx7h1auYmwynUJhM5TC
n6P4njuVvrDEAErBSrdxU3UHxbJr6AZJF1DvK0Bo+ENau2rxQBU00/sobb5lBkYHX9O19G3WevFM
cQ+LoDBbQgrcvkS7PGa3htpEm7zti/thstRtHi3ZQZRx/tRocXFN99ZtWMjFt1U3Gg8qBrGreM1h
wrScbmQ2kezVLmKTqIa4t2JbfsdjuLyPBL5hzh2Tu3hikwHaQ8eNpKKZso2a0EvpESdDUk4A9m0B
da3xPSxzK5RsCA+mAO5AWUy8jQK+YUZKpUNSUxih0Z7Lm5oFE5FBuBxITkCd69lSuSSda95IsL73
lbU4W3Ue27DIiNtlNfAZvUVY0HSlebK8mfrG/UillGAM9Bye+1SPEsFTEzPd6yzv2rLS9rqbYUTp
aQT7vJQ4q3XsMW+O3kT3Uas4X4RV2RdUy7hWy4ibZpMuw5BsGCI620zqZcOzc1Q2iY3EuXONjMBf
e5CMtQzGaPs2i4ojJ5QJmdbr95mqFHcijmCLo6DugLAnMbMG4dxrFhlf+YDCOXMKMKJpVb2iWeLx
VuDjeSC9oroeGNWECgar4r+os34uH9c6y/EYLjvMudeq11gLox/KRxV2TmFOpRa2eWTvWzedruuM
d+JmURL+eZWl/eci6+fXWovMH14rAUNb4+BANLdpDwQ9hElQXxXPJoKR+SAe3cufv96vJSTyWiJs
6DOgPGqrFujnl+uAtyqEROhh1kQoUwDNOmHUtiOVl1b5uPXy/dzs/vw1f72cf39NU8OwjOkcNc7P
r1ll1sh821FDxbkT43eSP0MXY8ufv8jPxTgqYpAFOt0OvQreHAIZf36RQWChTkRDbdMtTRkY1NBF
0P1XFfi/ehVWI6RDajzrQR38/CpVp6YMDXiVep6CmUp8ls3V5xv5S8un/56SmrVTBVj9w+cavvVv
f/tW9Xj+Lm/lt//9vy5123/729dvf/uX0po/fsE/Wl19ZVhojouizUXX8mOaJ8Y+gxUINMTfV1l/
rKu833RP02Go8ZNgNtlz/dHr0jrTgCMIh0iqGjq8kr/S6hpr7/5Dw0az69GoYRRjY+XwPPmkv/9w
c1fqOFJYiTn0ZoeKWQzoM5rE6gdWmdHMSdgY883ELv2hNNzxKqvbaJuJvv7SICMBSiCWs9Y28UW3
05glcaUzD0x6vOtL5p1nE0om+mL0EUNdSoQitSuOmKSE+oEoowDaV07H3FoZRcvkUuplzJmhURHs
80oQ/XJVsA++UjPim32NP6WSBQQ1MnwuOjVw20g924SYBElZUpzXtiTEMY6V/HFI1EYESj64IAwt
PBbQiGtDBpDAhOPbrIDRHheme2uv0dUM7L0ZVt9UkiVfdvoHFLQy8GpoDk07tLdZO45ElaJiAGXA
hh9gxtEd6yIk0Vw59oK/J2ZHuydcHYd3bbOin9WkufVQIZPIJpUHJvX5xmj15Rb7d/rqmnN8jGTK
hRp7jFpRUY2QIEh5z5fZZTU2mpQPs2fvKlIZgelVhXLvlJ52G49EMA+u3ZEzrWTb1oYg1WWttU2q
lVIqpe3uiJqLY8hJtYcsKh2ToMTahJjQxLds1eZeMcYsIOiRjOBGlU9dbETZO7axoUWd6k3NE+PF
cTsRC76xqnHeEKaD3wsGGAVwhyAmLaZDpLXFjg+SCEqXNzDU+nRcKjs+xdqkMZ/NhPUcFeiX2TOk
4kTQHClAfaxqYeFq6oML0OkVFf58sdFeZP7YiDF0lzFGi6oSaw8+Eu6Fksdb8AReuEYAhmQLORep
1R0MfEfeeqPl3AGxG/d42+wXRQjlFZ2hV/kqW4hAsislpb50st2YW82dx+6sArm3RmNaZkyeNBNd
50YTvYvqszB2lt1oi8+8G9BiU8qnRvVgZXmREV3LFZrP81s8Nb0lOlCVjsN3V9aPRV9D2keY4N7n
alvt4hXEP8wQ5nlLSf9kx07/GhF2v9UMLS8DBuTjS91pcr+Gtdh+4zYjZ5wN9F9d8f/F4g5PhrbY
t9kaDhBBC39218AADzU1v1mL5LFxLS2Qa7RAs4YMyAhvWQvSRPrGGkLgYHE72XEJ96JnB/RSfOYV
tAik9r1HiBkiiWlrr8EGqVLpT1NL2IHDchXcILKTK5tU9K0BdJK62iIaYI1KYNaQfORrfEK+BilU
2dxuYxCLB1UvnHtnDVzQ8LO/R/k43/WSbZViTSrHT6RDUYimLNpVZpVvx1pSHrkWKw8Qqkr0VVDp
9zuFBxT0xDUDojI65s1FqR4JlCTSXsK3sz8jI7AgZ1z51kGnpkXTI6K4nIAhI3prPiMn0BNrW1VD
7BXAwcyfZGIb3zMT1Bigl4IUB8wNOEtScSuY/8U+Sjnjlcl6yY4bynciDBhk4lMeVK5KoeVTNNRx
J56HVUnUfIqKpEBo4LOHRR/MF/kDRXTNWtoyIBKwFXN5c8MK0fjUKsl8KFKfRHf7SxVZ7YXVrP4B
DRgJTGRK6eudJo4M3lE/EelevEcMqQ9WZBYfjLOqF3WxzfMkM+2eIr8+cxwkBBR96qrST40V1GSi
prKU5RBa8ToORDMauDGNiUHGKtPCqTOSMrmKtwDZDCYkmVXTZa/yLsVD8qOUBoK3KhVXzuBFt8sq
CNMND8cO335lv5bz1wbt6Y4sSm2n5WJ4TZeyvBJKK84e+VA7hX3hKYr65qvq9f1hIYKYvSHzNFuk
xi24RZqGVb+GvFFh12+xX0pc5G3uqnQTbhNf5av6LZYR1b6ptkGpLN0N9rtpl6x6uWxVzmW5IQ6r
dSH2lc7Un+wer01LiNGBvZkgBqQvBr+VM1RJbUbDs/mfeudHhMHKYPv3A/3bIa2+/sf/+Wmi/7ss
h5/7R51j/QYmHdXAH1P7f4hy4HHB3CIlkkW4+dNA3wTHpRkoboC1o/enOP6jyjER+ZAsCQ4Arp3G
bzX+UpXzSwuDKEd1VfTNjsp/ePd+re85YxkJCWUJy6Vjfqh8BYoqN51WmgdoWag7PcSi2YIgNSqH
u445CpNS/Nd6/WTObQrtCfxhVBqVr/eIENc8Nr8sctdftH4OO+E8mlqDxy7ORdCoWvThMHiiUabM
72ZnDQYcP6SJ42PSMxgDq6Oizh10AWrjgzyme15wF/SyJkhtKu4Q2LF7raByMCJLWbKTAFZS9iSL
+X1RrP0y9d8NYV7ZPaP1tFGJxY4agIZTclEHFm8IA98UDy+XJqS9qYy2OyXT8tTGy8tQFvau9GCD
gDUhOq3tX5OhmEMVu9uhbyoEz66qoznl8DEia4NSMWFqFT/39MAHpAcOKk+1eddz93lyvKfC6pqD
RCu5k9HKguq0I4tL4JVFk2yW0dMD3cJpr3HwbRVykTdVlz56kU5aiqveaDE402WUGTd7pAeJneoc
YoSa1GmK1QdFiDfEZI/o47mc62GTV2uU7TCcU8chT31Qq13vGelenQbKt7i7RyAxB6kVM8VSJXt/
gax7LKtdSj22RnUXAdzOG2R/4qCiukSWWHnbsdLFDYnKN5NhEJtJ6trRYZcIxRoVEyq++Dqj6goi
1pBwenkQSqc+W0t5BZ5Qd6GimrXphFPfhgjQztIkqYgZxMeYE/rRwRuEJ9GdqSFCV8Uy5i3xpoqz
BLBTAhdtsg+kdfIVq4ovzkCmUV33TghQ7cbAUbmeHlf5Yh45mfZu1544dqtgzOSJke+JmIuY0ZNp
bgs4dAgp+YIqOr+QicO+iOtljzSR1bLOkCTzvF3CpQhdRQNl2XbvnoAFAFPUGnVG2kM++JlZ3nWe
xxpBp7a15Kls6vq2NUSzFS3M09y8SlU999Mm20LZM0I8iqhps4GpfZop4dzAHCv1G7yPzk7kw0ff
zTudaGuf8JyNNWrnvFC3EzM0XzPqdy03trD+JwbT8l6upXOsdtd631y8VH2rLWoQZyElPulMzmvD
QOqlOoeIxMY5aawg18XOblHFj9ay66BLBzqSNj9po6uqy++Wmd/hIcRbRvWakn2tIjkgpGkcZ0sl
Vz3bi8a4R+A7hZ1TfSHa5msm5Qkt7slI00uZFACj6+pU9hD6Y+OYKtTxZt8FsJlr38v1196Mvw3p
CLDUZlUY2fI4qd4xa5SHQvYHT5H5lgLF8BvZnCtTey9i7wqRwmWarUdkE5vF0S9jmz2bDgZdmRXX
Zj+gIRX5fRGnOSPNagmjaDnZbr3x1q+FmYj90GT71uHjlq77NI0LJIPxoCY1hs7afJvr5J1cvqel
bu5q6Fy+6aSM4CX3zWBT/AnvWSYz5mE3eyQtMIPb5IzbvFkssECW9oSopvbdZHiBQcBOqkmP8STL
cwU+kNs50jcA/ZtAj2zvPFQS7Qw9bjCk06XpIVMR5StZHTR3Uurunt1qv3GUCUGhoz+nyF8QPZf3
mQUPMImHb2Y7/c9J/TtsiPGBxcDo3x/TdylJc2/F15/ks7//1A+HNFM1DDSu9qPFx/6NIQPFFWtb
RgCf8KHfd+7Wb2zCscBTKJqc05bLgvV33awJlmiV1AISA4vLmvmvnNAcyL/MITifGfmxS2F/bFIp
rP//hzmEJ5h3OBkTuIRwIZyqzsVcH80Iv3hIx3FzAP1+Q54zcSeenWyZEK8KtujabHl+dA0tZ65F
7y2hC6HVSPxzKRxhVCggKGsvIJr1UtfpqTRt7G4OIwWHwy8Hr+Vj0YWN73qvEYaDIHPlrq4QtrmL
BZuxAW6iFbA645joNbtmlSZ6Qw3jJP8O/PHbkpckGmXqJarUgbhmiId6635gM2nAd1j3Td9XW4NJ
LSy/8tgVNZIWWztg4XgSLs9oOxprpuC5ujNRAfu2Hav+UricDZJyQsttD5uN8TYXsRbERva96JM7
a2rWIGqMxVlCmvFCdESlo4HUp+9tj9gwNhD3uRBW6CdZMFEWBdlEhtsko1NVL6+Yf69UO3oZLBOs
/+x+oAB8TesUWU18BseznZ3oHt0kHVaHXpJ9QTjbkb2Rpj5+KYVCkAECRr/Kqy91XpB7m+a3o0je
p8Tz/CLq9n3Cog98zF3XZQ4U0/hFGZrQTuW5X8YDRfyhLNN2N1r9F6vsXszG28OK3nYkJ1zpRmfv
o94g+aGB3TYqznecKh4aKw4qEl731tAc65y4GOSk75T8d0M6wNdjFRgUlvxuWTgORoOLN0kFcihT
qo3SoLoqCBnHgDgDlBSu5nu102+6Pn105pqVd6QTNlBnd2WHxsrovI9oMcQV+S3fO7V41LsECpxG
WjBcm2oenhrR2eR0LQjNbPPS2eUxc5pzKZtXZ86P+JN3CgFSbF3NJpgTEKGtJMCWwbWtRRe+b4hP
k/hNJtQ4tZrintEdlkxr1FahqZHP3jbZU/R5xyWqky367vOYzjcdwkK2bzmLP4iXG9A59a6ENOLn
Awe4Mo8fVt5jale7JkSC90J4uXLMoyral7lx58RODTnSue6sAgM7tXBmFPEGmCXG5YUat63am6Jk
ER2lg876xVLOWlxvW2Hcam5zRPZ4JIb2fk6nGy0jzMayQCO1CDOXRr/RCjaD+qJ0O2kkyyYFXsgY
xt27hc1Qg8I8mPSUYF3FbDC1Aw5yXUnlEalACKPkS9Kz1waph14zFulGF50a5hhz7bLZg8vzGUrJ
Hc7kr0WcpxtDjWnqBxayxCC9gFGpMJiX/PaRSFkscFct8h3sLFyVpjD2BIwJvipO4a+SRZdg3sXo
R+S9PAIs10Bwie8u6GxO987b26vXyMy6ZaN3S4nzj8EIfAh1Aw1mQY851A+553xgLrwhS/WskWG5
65QR5Ya5qPteus892xi/RVxIVzzggje/oJ+XgVTKt6Waagr+4VvSES9GxNoDcFa5c8hxwm+8PI+0
Qnumd9+tYUpQXpA5Fxm0B7Gjutj6qLPYpeqBSFcYPjdOwA+9Gn2KrNvKP9q6g8g0eRdqvfuFSRhD
vupIvMVT1WT8SyDLpiwE1ZUk0UU3fam/wx1FSoCDi2UknN61TXcO3BKlnyElZiaWkekDPjgwLOdL
aRPxB6GDFyPZJG3QrCeSx165psjrE0FWDfkPxFVUd+u8I3SkDuKpLlli4qPxXaxUAXtAYEVae+OK
SNmizax2UyUnH7sPrnjHeWh7uSfW0Lih7gDBXhdeECtd5vdjawXTaFa3WJcfPUE0j1UkyDHZgt1U
gjyTmQ1t2Gma/qVAwbOx1tSosTfERotQ0UOwxw/YOI9OM36XpPX6kVlt4m58yE2ek8tkvGuoFkLb
LN4S0CPKaNw7qAAAJ0cfc+98sabiuzN557FIr4jTUHxLwQ6XTGV+LJVu2PUM0sOFSPaz6Id8lzfC
PCtV096iLG6/pKk6njKIyTfNkqJ+z4jMM/um5cs8DyT6AhtOHASOFZCJUMTMgBNI/kGr8yhj5smV
Wg751N6AKNKPVmJ/x3o6+BOqnEABqLQpIcH60zoiQ4vCZrWxnzJVdqcBrgfHeB0kqYoCe7xVDTfh
C5SdSLocj7C+rhannEJZxc3W0WlaFfkta+TAgE5z98K2XkaEMoidl2MZm4+LYz2SeBEHcoBKM03m
sBlnNTsSuUVrWm0yN7cDYVoP3N8TN0590CxJmDpb16HzbJwebnvwdJi/+FbSUBvteTdoegph2kY9
NajPYo4KkM8JI0Kl2+hKexJAGzBQXIu2CJdWgnTQzAP2UxDOHt4RVT7gXG0Qks6gVJTed/Xo0ELA
WC0AX2TDm7cqbKnT/KKY8cmU9b4X9kyyanOqXHInDSi5WVpfKV5KVM9QaaEnOXxUHKthDGqMMIn6
dbSmrzzfvhA38J5J7W5qTYEnQYqA610SviqyAw6A2ylZtF3dVySfFs1zPiDZEG2yr2Q18lTWX6q4
ehKDQ8xam1ehUWeXofVcbjdnyxqSQXoRSiREqcv1Xtz7OW4uiuJsImegNNLxjzgnO/dCt5ZbLN3X
zYw2YmjFJY3VB8n5zrPSuF+8MvSqdju0bajPHt+e8iZt0bfXccEBN2AApX6ytOnkWRNR2NpWpNGx
tpfzjFtJabxz1FLrkClyKOqZXHftMM7pzm3zw7CKKZp6NXqCUPP7niAaxxrX2AtSLdx9RrOK8wQO
N++KVIabam1c7LWzLWhx87XXbRP30Fg8w1qXf06Cy9pZO2PpylCjVc4rRQuRu6NIGpoPs9CAINBY
e9gQjbXTZl5gMTEpr/QYNhdh9F+9tTU33I5meG3XzbVxt9cWvlubebm29X99JPj/p//OhLjx77uI
++Gj/fafWQHrD/2jiQAIYKAohdpj2eqaxPhPAx62f8IT8OWpgOaQttIt/N5IaOpvGuxSuux128ia
8Z+zPvc3dJjrD6Dd+gQQOH+lkwD1/0sn4dhQmxCgmqRWQwqzf5ErNNBvO8ceQZdIrE8VETRU9UYC
ZrBXN85iapDlJRHVGH/36I+IvtXldYUi75AOLbishfBmkC3sxgYzMAxw/GBbRDjXLOsA888M/rXv
/ZJwF0gW+OMsD2NlGxtP0ctN3ADVY1CghYpYmjd1WVRGRqUemi2RiVkur+cuM7BIRBBUuZLbbuLU
BwlMDEx2vRChxS4wKvZU/iWI7YEFlAl/QGjKfIs1jYDXvqYSqr0b5DW4rBOD7UOPJHERHUMv3N+D
rzreF1VvdrmK57yKz+0CLrxWLHm2HHkBKM/0RYmygHkuYiP8R7XlLUFeTcVBVTzryM1ENaLk7DnK
pfYHLjiiTJwFmlIj2MvA35TsPxLV7q+yTHsq46rGHF5SSLUJ2caFQANETNVXS2fX2iY6Op1l2gP9
eisjjhr8FNfCYbhpYvPZjAmMwSgjzXKM2GoOWJCE7K5HO+O953BBBqNoAgwHcisy4ANx4npAbIQR
6C1e8SLhUyrtPr6gplbCRijxnTPG0/1sdnFokyUWYDvMeU6h7mdRwIFeWaY86VAadlXuDUERtY8D
bS6TEuxI6bzk+0FyLQF7im8Fcg4fTdoUkBWbBAgr2UNq6sVQW29XU6UF2SKvhiinsqnUR86Wt7wu
ok1tZd/LfmGaudD8EYeziXS+asrIc0rB7eTjiOMIx0BmtvNbUiLnksVDZbjLXldsl6QmJYa/ReBj
hHM0RIlUfIDBvk80a40bzbXN1K2BT6SvobKtvKAe3Rsjn83d0E/QD1xzCfTcWs5FjwkwNT76hRq8
HWlZ+pn4M10dGG6tAIyswitvEb60a1pr3mMNHENkC+MxE0Q9aUNWhslgsXh3zGXv9m4VDpFLuMJY
XyzMbD5dyxMCaPuqaGzcKCMCOKFkmMQm2ydm4oM953PcdwOBCoUbDB3HSYRfC0RXgaIQMeWJcro+
ja16xfMj2XtkcfGxHEcG+uGUEdQdtzFxX6q1s2sjuQizd/ZVZpj0uLEZkvBmHhXRCT+eY29rqXVx
QOtMGE9cw7eZxF2zohhZDhphLNyCCbX53PdeskExcKlBvgdKNjd+Qjcd2ImaM3c3i8MQOQ9ZSb2S
tMUcuPb6jsyJSG5mW+7s3Oclt4IpchDd9nzE+X7UJdVP2ayTVllshQBrxhxmh2kn2Y4utYJHCFho
FyXLbrO4s3Dm+U7feOFczm/KgtBcOMsH0TSJ3znRg1abbuCp7Hyhn72S8e0GveATzzLKJGPQhyOA
wFOUyXkLiTb2lzI13ysW06FuTvPOZq+d+PmU39d4m+LJJYqVE9geKkhgs/mULgW3kpIWgWIbpMar
4rxEahKa6gJ9o6+CtIuz3az05m1lIc1ewBJsTGXUdx38u40SKd3DQNKAX8xA5wBxiu0aOn8YljTd
L4qEjcchQF7BfJWz7/MJbyTvwixviDxA3Sri9ls0RXbAV7zdqrBlYexRTbtwKUB1tdW+qKgRLFJu
w64VzA+pzFSzGu514R6Qv9/aU3bVUG1/sKzhdupyGTGs7b/IWLu2ETXMmtMfVTUn8k0xzkztFxSg
BUT8ubxqZm0ISWwtmG7kpHhL+ug5RSkZe0SBgSDbLybs3pRyfQuPhCZZseV2tKcx0OmgQyN1CR9o
cA56TnzrVRVe5wTeARIDA3xerx2k4RCillOhd1Nj5he0GWq6HTowq07L8hlpDdYu6/+xdx7LkaPZ
FX6VjlkLE/AmQpqITiTSkJk0SV8bRBYNvPd4Gy1noZUeoV9MH6pYhqwqclpVGgUV2ijUPWwk/kzg
N/ee8x0k6VVBIxisccbuWhnt1mwqBDFKuALhMCwyDvTL1EC44rWit6FcVKzR6eRLjlGeg4ExP5Bb
XV9MAqMF6anhEmYoFi8M8stYIK1Lmo7kQE5yu8kTa92TQb6iWV3viOwg3C0vOU3JwqEvI50WjbKz
rbLJiVjU9prgoT8n9pFKiqizN4Q4GSV9ueC2h6WWmcEmL2WOmAMwcE8N4nmLJBO1Kem4neR1qwz/
wp6l2HNAXyBNycX+IfT04lJEmRnbpHnSzlWA5W6oVfdktuC72eS01pfU7tac5Y+GQTO21aiUC2mI
BYfJ+7Ady2RmoZOdFVLPoRAhhqOSI+VUrkA0ext6myiC8eJV0gm8n3tKP6TiVEF2Sc48axYKWMrk
7TjHaZiw2dTLJbgafZlVxOLkssqa00M+NEJX4R0m8SD3mSGwwqkI0Mf6oKe/fzjmQbaCtoERvPG7
BSyR97FSK4t2yJecXi5GXoC5qFWjHeoq0XvxFRjlcgZ8l+tpzTstkteWpKM4LYmvrApWOj2ss0my
0jiq3MtzYBRnMccf1iRDmkuKfu77yZklMjK5TNCydllhF0bVzINQGqgRdtExsvGr3EBFHLTh4OSF
tQ0txLNdJOmkjxQXSG7uBaVAol1FxLvEp1i9wVIStT7TxjSzRxizs1xPT5o2pyMi1MasJ4vQIdGo
cQgIYZkLTHjEiMUAssvbIJU2Q04rgY28xCQ9RPOyiZV5WZZ3cU+lpaFSFkTAjTQ/ChYkHsBnyYZs
7kmoaQCEprOitY4rudmpeofqTMoeojCt5vTx39XZeEtxIbV5e9IZuXYyjYrS2rVBZOPYxoPQouHX
iM+1c5BWjkn1bi3Ax0GsbER4Z+oLf+yOCA4iAR4l22Ig1njJ14PCKmZHyLcSL8SUu0+hnthdKw1r
P5HfVX125cfcM57jUwLcghWqhvduJ7yPyhJpRUOcL3ymaMXhEeqTqa6Jsi8cM/BNxPsK4YIM9gJY
0w3x1T6J8Qh/cJg47JuxAfnKbQxaEfV8lSx1a0Rk3Rjv0PoaS7XMfRt/B+OpKmttYvOFI6q7C9Hk
wJuN+EkMgbWhLytj4U2JFEIVHFMx0BFNA4E2xtRc5walX8ybip3HMl+v3F1mfnYNfqZdG0mr2i3Z
jNdl6cWOKPTyDAtAMFOEKmKFa4dV0wTK0pjypFEHscro8hHI4mBpUI8jqxBkxTwucXPTSb+T2D47
dA+rG+In1StO++Gup9SrRdSx87HxdzpM7oceJPk9+j4mubEJw3euaFDOk0ThpCH7+RAPPem4wiBz
AoR/Oi9ZRPG0KKedTFeesEb+tgWhJZgEaXcRB1lRM487sEi225myrQfluaAoTilp25DoK9uW9ZFZ
mZJTlyjvVJw/3tjxnbrYtNSezTu8HXaaArFYkH4kspQJFKVOsnb1FNWU7K/N2tLXnH5ZHpPkJA7M
S6Gsr8RU3AU9LcZgGKhsooizhxAyaCok/mFg8HhWqsDSryYXmL3M2Z8/bf7fFNwCapli0358ID3H
nZE86Wk9/idfjqN0R1USAj5w5jhAfjmO6n9FRq4qOKOUT4Tnz30tTrCTlxS8si6hMv/CcZYR2BJ4
zquLhpq/Mf/MafTDhZ7oa00YluzzRI0Kra7o0jPRdzw0vlXIcjdPXWsCcNXCoQJGYNmCU8kA0Gb1
mtRM4XjAYFg5YEaVa2uAmNpVprQ1IciDJenbRaARv1W6Df46nPzNvADpuzX8tFxJrBP0PszSO+na
ptoGCqDYoU35l0T/Rpd1K/XaAQHlKqLAwj9sk15dZUJlEowQIz+xxLQ6wPWRr/s28RYjHKZ1mxfm
8aDiSJspaSCcqAYGKpfd4MmIwDY0zSOj6PubKpebG92zIhaExouWpRX5SAuKNMc05CdbY0RUWzSI
MRMSnFYFB+oTuUPKJteauqwk8iMqCZMWRvkwWhutWZ+YXlqsqNRa86ZuNaY7jGo42eqK4Nwh4q32
I7PhHJ2URFHJ0nVaWPpDpeaeApgs86aKt0tT24zKiLIxiddk6bH0QpAhUjaHW+DoqYRTEYOFftbk
on6een2+8dgv+7O2VTEcKJ0obyzypQ+8IbDQwInBrhNwkVLwylRpDmUIPmya91FrF0pCnz6JIvOC
/LXkgoBa48Tl/NMsyI6v7HDK4wm8XthREz4Qfdk8LqboHryYuhqEst0gtrmHb9Vu9Q+BP1YK9Y52
lg6pQCMRqPXIBupd3/VsFJ3dDpPPZMGqS3+rVUq+MdPBuLTkfkc8gbboa7l9HzS5tcYNxJaa+IdJ
QEIqUZzmzVKcooqMqmgO0dEEC4xA9bxC/XfQTOFGxrSolGLT3UqD0Fo4tMhBIhM3uA4ABCwVErDG
mVp4PngJwTyWR1k4kFWdWU8Gd3DZJGQd2U1spgtUREXBdK0J125tsVPQwTyQnV45bCyLXQgnLZ2D
roYIJKviHYtNjLCcjKekLON32ZiO28Yy0/Ow1dP3slji0BXi+pxalLrECuStQb2l9+Aqg0M3EPpt
MGVLdURDsdWYEqfiKXtKECPznUajYslJX3CC2iUvmbIQycJu5SqrakqxGiKxPx45U7E1iVpta9T4
AXtjJILX7btCAKehj5e6GrFrpl59EQtSh+NOEs4tVBH7yptK1CJnEX/uGSUnrkatSQuvOdVKgiCf
ZlFH8rqOq+l901pTlyTVN5VXavdmlCGvaCPjRh9661qyfPUdGYkV6iXTk3HlJq0v2b5qSsd1noTu
zCDcZN83RXNVggA8DtlPQW/RPXelG4l/HCPi2oyBVPGgsOvAkkiw72gLI9lrJKoJ6xQ68WroSwRo
xOoVZ3orticuko+10knWuZ7rQr/Gc4vohYySdFzk6EtoVLKdAxdCcMKVKILfCNhLEF8tZpeg2Nk+
yYLoXqVjkyLh1LPOLrtA9WfMyuVhk1jeKlCD3slqRbctj+K7DvfiyCOc+6Zwe2IlsDOXCy0rx6WO
4osmxWgBOIqDS8kzhrtiUq4lJtMlBTmzmA39gHQZBe0S0xwtyNhKLsY6F8/hP3QLkf5PiCxUEoj0
yMWjOucFSUyg4LQGVOnBt0yEA3An1xwuozXvVHgoSk3rCGnYLhvRKFZamitLIsAtGgJdYfQzLs4W
KZVraHZaD0wrDqRboSOCy616jyNP5m3EROj2icABN+l9fW31rbdGWaRvE7ksz8Wqgb0+DIjzZuHo
Besi1AC4c4A7RuRWUlxqOH/D+9+YQyNs4eypThxF+SnZi+HSk/jpkIaJRL6HygyWh35hpuF4AwBJ
WDV5HN0YUS2dCBVbzg6OtGFbri4+aEoMu0ImMe8K7SLq/y5xvZNJmuiwgdFsSqc0QAK/WTVVWh12
Hsl5ktzK56FZaxf/v3v5KJ8FYjG5uH68e7ncx/FkFop/s/fN07jbx//20zaG0jm5FqJKJgVcjK8J
vCaEOklnm4RD55OF6PM2RuQODGSyMqlZpEFrn+U5ZOdaE/JhCruleIlp6M/sY54xoycBLUlPBsqh
Cb1B6Yby/dfyHJ0a3KAOhjJvr6lvr0YioLGr7okwt4X5a1RstmfPavic2HE36hq7sGn/ZtJ++Prj
OA9Wgdz147zGxA1zMXbnGenmSzFTFDsEHeKIFT1aEhpEx7Jin0bcGO4DWTVOBAkELRNS4ZDHWzqU
Cx/IseeUOro1HfeisqOhv0DlGC9jUU6dxhxC25OiDvmkZVAbinsW/t6dDSYij5HYAg7UuF6SMpOp
ECXxTUGfF6PDgxFZ0IKohSsOAF5Eg7Ty7Yqzj4PzP5s30liydIvRssFws8hyhAmWrkKpVRuFXhfC
YQoF6mGSWyJ5C6K4xJ/vb7QwbE7K6UhYeUO7zeOCcNW4BCNh52PEvTW0WnGwVtm5laoN3WHy7e9A
ilKpIc2EbmDq0/fV5QY5ieaa2rQnooWQUblC1htBFJM+TEnkPJbnxTRPAfLx1q6V6+t0msVMte73
RjB4m6SQwXUrqbLkmS3vm0IPD0wjD0ijqKSHtHWZIbNcY7bUp4mTFihIChb3Ja1r2ZEsnA7JNNXS
IKjXEpaEReGm8kP6YU5GqVNs1H4Uj3BSCxTkxYFKm4pYV3FxCFVmnl4IUSfPK7+uljrT76LhQSfV
0ULBEhgioua6GO+IiQwuYVakiDPxnIRl1y5jkBOCE1mBe1WOpbwtgHUewLuLe9sAOnZQ96xio6Q0
F5DPYMO66iAdoFHFBJ40cbPzixS9kYee4RoJbLLtzD5/lxoBAtZedF0et0Ldy1jDzgAwtyfGCFl1
KOJqjfS4vK84Va4Coq5OkXFmThrXzVHN9m3pW1G8C8UmWUlCoPeOwCDMeTn4PBB+lrJbVuW8wzDd
82CJcamRdh9aq2oUiwO4EVij43gCVQyjQ+OnJREriHZRPKZs/4zukDNBfxeFEmxoKRUX8HPzeann
nGTzpAf/pyPGVtka4an3WCcpi6stXWlqd9aiSRsA17l0aVX5nI066nhy1XZaZUDCbvzEJb8NQa2v
JCpKWQ4fYM/0B8OHmmGT+wSDyVMzmlpG3psnfuL7V0g9ITtI5N3d9ryZ12NWxu+FoXSnTN/Co0Kc
5PUtqzlanGiEUWnmiXQHfQTB7FimXWHrsuBtia0G+DqkcZc41aipV0Wmt8uavwpAZvTG3MzL6DzX
Cv2eLGd4wKYYlYc8wwAZGyE+Kjnq7AvfqN41aQSMwVS8UbU1QVNmqDM4grE9v1VcT98JQyQ4WRZ7
11YTZVsAAtSCshEkShwN+vtM7lC4+Aq4xsCseUGSrOR51dDj0BfHOpeWLm9cHlVnEAXkXasxfyR1
io5By4gpERukCQTedmtTTBpAIb1G5a2sMXhVOjr+CEjHpadEKWyKaDTmllR0q3iMhHWvdS06YcPf
hu5IkS7sq+DOFIzqLCUz+cKjaHqGEkNn7RdUlbJiUKongyslhFVR60WqV7UEaQzTjgPuOFlwcndR
1im1QlTJMTklzLenjBEoZNigY5CxdBxybhTIPIn8pSro8g4TfX5AP5+dvJYJl1GLbZXzzxDd96Tv
ojsaPRHKTE0nJkXf5zTeIMzdGg73jGp/fmrFXXULcERbik1vHiIQbm4K3UxzfI4BPdbK4/QAoTFx
0iAFrpKI+jJu1kpjFQ+dgH6KedA4hiEeayh3rP7GxSTqsOeH2osdYxmKI1VyDHCo7GOU0hQOEYHI
xaEUjIWTdq1/0IgRMsopHo++YnZKKg8YDBjndBf1ylGrIrMLhHsrSbPSFZX+dkOVEUNHEZmO7PoU
IyPeX7WRMtsKq/hAM0PaJuPwvmyBkeZYMVEpoexQUV7avi+g0Spia4bw2aQCFdIWSNoIqk6CegEL
06LJRn+O7QxrCYsvWWwFrYBY5qAuhuOWTrvqpBHctJz2B2JXelPYTep3TKmDnactM1iXaYeGWrfb
2mh5fVtRPTBq1XCU3tUO4KEEu1xpxnVuDdI6DA1igbGBOcDSSDgEDY/xsgx9bBVhqqwtTtXzwmys
ZREmtEqHJjrVBMPDAtzgsO1lmQIlAtvDJpeTS523bhF3KNLiVvGcWiICWPWohjdT3lNkDN3C09GY
REWNaKeWkOFForspBDFYS41unHYGYrVaJRA9yUzNIRm9PVTiVtgpke/v0lLtDshHz+cj1rC1IUjG
ht52vqyiODgSdKmyXcKOD0rBJ2G7JtRKQX5PTlvB/cHgdaJYpcczZKdKD8VnbCISqv00u0BfNVyW
pGs5lo9XrmH1BhHnW8FpLKlo7yuPFcYAJDtrBUPaBUHE4SN1+9vA8kWbOr5MaIxIoyZqVqnQAm2s
iUddJTK2CZAx6C/horIiGIParOiv5qfG2Ai7SpYLgLCDntuSlxAmFYzRQFsMaJONQq5ZlAZwiRGh
wVlIdtyKWZvpzQtRI7umB1DKSoMbsTCo5BC6so4U8OdN4cfxQQ7YIxzyaM4P8pDqcgKrSlb5J13m
7TBwdVIyXmgkE9gFgGEMislCENKMElJ4XCvopshVKO3e9/K5TvT1JW3AflPEbKrKlkKUGoyggjma
OCaFrJUaFUCwI1GeRyYuvyCmV6fWwjhhjfUlJQRxm1nZ+yKVJKD1ZY00yu+jZu5p0Yi4ySV9Iagp
IevTrivpeOdHlLjkc7PiRZFCenhoCcdhpqezxqvoiYAjorBfewtK9jUKtbG2E953e6DXPte1Ubvu
gJzZtEYqxx/j8E4jw5gponVFiDlYNL0+lK6Eruw3faAmeBXp/Nm+Kfn7qo8SwUalTCtCVieaOQ1T
yvpqpHDbYgEQUigCCb9LF7dOhjv2IgM+OenKSgQCfSqLV1DD/LPpZIzMNByWI7WFydzSZYdWo2Kb
URvrlYiciWn2BLFmgI2TjYmex6FA16e981dK+dTT24AKojLPUILhicpZezX/rqiG9VdHlZOPl/wt
bZITxJd19W9/4fDwwgcB3Xv6QYhgiD+iuTPHFjYuyCdoV4Y8hI7KA4KG6POp6DsfJT8fFNUTk8g7
7IOyAhf7+YZfSjtInG4RO/U82l/zJC5lp1pas+yo28N+cpQjAtrmis0Sc1lDuCWPB7mo/cpdPD12
QPt7dhfPTjluXpIQ7tEYrRxW4fI8cqqLtbdSncChBb60TulCl7NmLc7lGWnvq1WwMOav3MPzb/3D
PUAg0fiBkViZz+7BJ6I8jFO+icYKbTrsywRKLyCAxGzWaOqTYgCKfGsJkuPlIC4tOKDBpEv2F24Q
niZ06JrsIldPKzWeZ16HtHSDRXZRIF7G04dy5GNv4ofEv8ks+uQxeX7Dz9gpVcc0b3rcsLrsBKc/
qy604+RIdbJlfKgNtjMT9uCfMPfO9HGO3uCjEu+Hnz9FP774+c/0XlbmsvOavjBEKhkpBjZS7YV/
jAtull7G+/KoXjarl3+kZ1zFxwflqx9puqev3kGzJKQqU/PYcbfSgg1yPCcuy27m4a48yhbCq1hF
+amo7fEDp2weU0TVSTzssw8MizwaI55M8EvHNalNC6pwjm6Hi+NoVdmeQyj2bDwo1vHKVhdoTMRV
uPww6P+nvvyFiouIQILZ4POc9Q325XLf5H/8vfpWGjn9Z49FHN36q0TtRpEkEYrQkyKOAQeG3AED
ueKEFmWK+yyN5H8xKXEgmJSJFmVq/9KLEqS/yogjYaxT0phKOfqf6kZhdX7yrqChJyvekiYR5nRZ
oDRPHyMU0rVKk8iwDVQ9N5oUkmJnwnqAQSeN/QLxEVAzBGTKQ9M0EsVJdCwbk/CRw4Jj2jWseEDf
MYDfI7koTUfgjABEQJcn+J4XQQ2w2tyJcHosW4oQOynT2suuziafEVs5gInmwleieqn7/EkVqxAd
TbOZGV57LOXFw4g/SDHgLyU1MkHcagtzUOUNBSlpjVoh5P8MwWEP78xOqcaifFN1ux6RLPdl3hN8
F0ZOKoW5rSQsEvBVtVnpUUWFIwXrpKnZhMqlC6F7BGuZYwQVSrbredslxAGl5kwcemWYB1Lb3GRR
YB5y5FNspULLA4NjaYH+moE9OaNxeNwOHhT+oJWQX9EnCMtQOI1GkYIT9ec53QyIq3Ec2VEN8RL0
HHBsGXa6SQSU40NZmWeVLtpqUnh20vbKTMKOPYvlLjghjhxoHILpWVzq6TIX2Fy1mWSwm/UmFwke
sgRbwNzXO+XIY7Va4Myq5lUSNU6Ng4/9aaduSY/1V0LZZCtaUNWJZwjCQxzo4m0dVsqNmIAqJKjG
e6B53ztAT9IrvgbZEfABbuJBxpaORwvPc6KQulp4JAt5tN9Tv0w5rymkc0qxvBolMccNQhHvXhsr
aTqNVTTBTaoeMzEUccDEurqorCy48ESRczWM+7lUZt429UNvJNNVLPpLMTZV95rv0y2OOSX18r4a
ynrdwi0hEElBv1PK9Xk35vinurpZl5IAjkYKUSNIQn4eaVaJB7ZMWLE5i9hxC1ADk3qhH1AuRFOg
KNWS3mZ8QciFf6/6EfrUCP9INiuMIidOqpDXVdmll62hhtdWmgmkUbfI8Y2mXGtJZJyTUJTic8nl
yKHi4d6kdRsdaoXLOFwr2URwVjYBSsl7VLvjWdxb0gmykfJaL3o0PK0UVgsIFtKGI6t74o/RiCEG
H0UF5gyOklrUC8TFD5kooI1AahYsFASuiyJBqkkYjoGWX8JgX2huvZ7Kg0d0QQ0aIa7mnoadWh1r
Yt7eKR7nRE51lrZUlSJMF1B84K4aaaCf5k3TXShBlS8yN9G3aRrWu7bXePslrc0PWrwmp3Kc6Tvq
UtLcFwML0dZgECWGq2kJwcff8cby8lJcVTmwiBE60kyPioXCocaWrAYvPXIaZYbppHNos3WoLbP4
jDovaJdRx+gS4bkDpyMl8yhCQT7HxB5tKskQ9l3tu++bofQXSgDpe+b7Ftxwt/N8vD8IPN/1o1Et
+rjWdkoTuSvkQMOFr6YcbijcxEdSr1ebEIEAXTtc766NU2ywoyBzL4vW1Yha4Jdk0wg/3iByi4SP
g4wK1ZGSidIsqYxyAflPwBMvKh6hodgQ7D4fCCNDeu0tC0MZSGvSqvZdiAceXeoVnEjavkoZDeep
a3bv8QMaR6UlxMsOqahkE/6EtCdT9AOv0CALJqrCwbAyqMnOdIEaDuVfFVFrjdmItGFLaOYkljQc
0JLUBh2AHbMgeotz9qwqSYXHzh/CBahcamShfIh+DUJSPUl2U7FYmIKpLcmpv/Tx4N+MiszRxBg9
VGvNQwuCYlnIOfmguca+hLJgIkXEINRIf2mvurYsIIYfs6okVzp2F2mnx47utcJC8zSBWitNuq7y
BbAWhLwpcuYuDYxTR4qRjyuedv+AeV8hYL0bFxGaTexSfoW+XcvpOKIVCnAXLQY+cmbQp1gKWUAt
t3LFteAXw0oXKRYDuBLfIaVtHbnzhV0ZE0Yim3WwjxszWUVVAAw3trQFkNVq1Xt5cZMour+S6l5H
zUtdnAnGnZWSMi6jQVNuNdPyZmEECHnwsNeabA9tlIRslGO5dZI0cOdKXvercUSejqokWIcxb1/O
zWd+m9uppcTrQgnNRWCC8oyNPHNEJPKHZQ1bQwdytkVolTtViXNLRMY5F5VB2WuT7spyI38RRoVi
A6ppA2TFI+cUUwTd3JERtjQSsiEyT60uO+TFt6WE/IiUXhA6xEbMCdVFEN4SVkgicOaMHlkFqe83
mw53/Soj9Bu8QgSWtgaKoIH1D4dmsCkvX+ZyJsw9CLAYjd2B5b3RL2VR7/Ct5lm5MmBTU5wqB5H3
FsMMvOTRxQUNihVOAy7ZpZcPyK3ryTkrKSrxLXSK+4u2QsllRyE6MTuuyuRAV93ysg3z4KBHG8zX
HMYhL5Oe1IuqqmhMUMQOrvxOpuifJzeN2ckql/LTI6uKqqMgK7FNuNV9EREOUaY8FkqqubbeIbX0
FABQeaglGPs0IA1RlR411WgdoEsJZ25OZS5qIBqksicctnru3oxN7OERJnMiD6lYd6WQEPVTtFtF
rUeUDnUwh9SdLkZjFOB6mOZZgMP3OGx0/xxyaLptaVq/b2CI21rbKZsWsAc/QG6gOnbl6rSoNOWw
GIxkKfe15qCqjekvULIqDdIZyU82r+u6rU8L9ORYMLpoJM8Ekgu6sNTzl5NsGDmmlugbUc+rG0Up
KhixKnpl0HJWZ+u6TtNoroWdRWVBytetoAvbmErcgsrhuFNdsT8h2y2Y6bGrHaVdFe9Ibi0PcTQY
O54iD7kK3TMynlXkdRBqTPYYsjCOFwWPhwMzPD0urcHdaOYwTqZbWTrpJD+mRjYIu8j1bge+kEVP
6tmp27niZcEO731LJhGtBnO8ECw9umKHJh9nPA67fgzVwxja6Tn/KOFpU7qLEBn3CUkUPFPUjstV
WA7pWqzKwnF7DS0Pa6ejENgDWDWk5s4P0ypgNoPwJDQLBEBQrOdNLBcn0CrSiyxR1Y3hYkOZYaEY
KGCrCCHD3kp78pZiEo7VVCDmxgrvqhphgtKWvjNEkbAKOEsf9NC4bBTq5rIUc0hsVBuNYwXQLQ6K
eNLs9jxco6ZtikGIroluFq7gDpQEnxQmS2+QNKda2ZvIXlJWsQFlKH444Qz+oHJmUnv2yN40tV0V
S8N5XJrFMW7HnlAMMzgUqiI6s7JovA6CUVtigWMh7TPWEi/R3SP6PZS96GSSA+bhfTjXrIZoTomj
OVbzxK6jAT8K7ZQLVxrSdyUeETseM/9OI61ySwJ4s1Os1D/Heh+dg/8c1iPwl2NNQJFApUzK9qrA
ZoZ4InPrETa6dIUeSYFahact+GSQ80OjHagUvmN+g7B1+lLDbk1KgT+HmhbeoH2SHzKhEPsN+4Jo
MRkI1qk1lAT1Yr5BbpobG01CG2XkvnIXZy37RktPE8ydg0LaiSUIJHU0k8mwAoM7L0KlmNN0UC5J
GvIdy8vKU9mThiOD/7dxAi0FWUIluHqQEQ2tilZvwwWg3mglRkn+Tg3whRMUGZy5xEeuEKup50pJ
XGdAahlq4NwLtiin2TG1CcHpQ0VFlUl3yO/wsoy3WWcW26hsmc9GTMw38AOgzgS8t/qs08caXliW
mbtEQBEhkX64qTNPXNCSDt9l5I6foVthgCmFyYhOnFg9DOQYzz126BurB58dMmviv+1j7bBSDFwV
dUeD3On6RnPKitcfllyf7Mt+6C5bSYi29NTdrT6BhKjxxzJrjVRGK9+DjUeYV7cqXHqkRE5y6SqH
gSeNpGeNuNFtsZbqq5D9BxXSUhweArlEuROJFDsUyZfOpAD91VxAVAsMM8YU0kToZyQhuWriTCvm
tegle6NV8LdQZCamra3dRQTiGlaO0QxbjjvREVIUOjNjSDGjB+1+W5eUe23dqpJZP+jFOiUCpbez
qHUT4lqxx9KWHc2l0PTRzgSdy2Za9pX3BB+UFN9rk1ZCpmDUGc28dYh/wneVD4J+rgtyeAYbnETM
CBvvPs1L9ajrsFQRcgnYyULmt0yQOm+SuCXKS1DpLhBZpxG+07XXf76k8T/l4nysq0yFBNAA7KdO
m/ty2N1XTVxXf/vXj/UtBE3x3Yf/Obiv/swf/PgCj7Da9R0F3S+pyx8+6HzI7z9+9P2HO5r++W/7
uwS1XcBsGdzW/zrd9Vf/44d/9u4nd3h89/ifPw7s21v/7j19+per4L7cl7f+8PHLeILUtSdszZPS
iqZNUpYvN/Jvf3lym18Val667otInM/fwH/v2j/WJf/khf8BydBPfsLRP0gw/tmPeSkI6Cevvd17
d/v4Pn0iDIe9jN/3Fzw39h//Wd5l759dXDLBFP78Q/mNEAzYOTKnX3DbVLf/+I92X366x2kKmETQ
FBU//avpFf7vPe+/1/Ef/86vdvuEA8nlcVr/isvDPsnSp5PAY1n2F3wzJ03dJPvhya0/Xv0X3PvL
peGffNLtPTSY+o9///QLTj/q461TJ/7ZGXLZ7Ntg/z3H/2RU+Nmrr5ogfvISfbxxGbbXz16aGw/S
P/7je1eXfv7qryBPf/onzYN6H//2adH9dL9fftqJT/qz39ALSco/e/9NehekezavTxWtj7/uL3hf
L4Nbf/+UZPd48anZ8rO3v6/26Xef+anz8rNX/718LvR9vPNf8D7NsmF/+72pYKL6/+yN2352+8d/
frrOl2dR+QVr3u/8ZFnRBN95XZVf8Kh/N4nh49eu/IL5/SUmys8+i/dAG7/9ztVf8Jhv9r8xSYZB
+Z0vnYPBTz8vv7OZD/Lgj7/Hey97zMP47ff0rqRL+i+/nZRZG9zdp7fB/rfhY1QGEnhmPSaOT5/9
5Rmb+pAvP7/fO3T87cnpxJl+iqenqFf/4PM57IT5IK2/c4nX/+LTAec7l3gc05dxTpvTzy3mD582
PP7Nx2yR35/tgl7ern31iZ8uM33U9OPyIY/f2Fd/9PzLeZRY/Gjof2pgvGYvDez5BuztDOxrUcB3
frFne7+3My6Wupd+sOfbzrczMNbZlwb2fMf7ZgY27ZpfGtiTzfbbGdXHyerjVPSd9+v5Pv/tDIwl
7aWf6/kR4+0MjA3bSwP7eKqpM5b7D8ec11b2b1ah/+21bAqWfmmAXx+s3s6v9srOw/7Ome7tDO61
RfrpcfLtjOvVRfrpSfbtDOyVRfrpIfrNDGs6hr80czw7v7+dcb2ylj0tHbydYb2ykn1TtXg7I3vl
OPZNweTNjGwC0b70ij2p1bydUb2ygNlfl4nezKgeCxE/3Nt/W6F6O0N7ZUb8+eLYG/gq5GeRNN85
vn3TgX8Dw1Ik8m5enmV+T/74O3KJ/Qeyx1lTPj3j3GaUItP7tP7qIl+V4b4+38DINj5uGv5J5Trl
GW/tO7/ZU2XDW/jBnlFYvjOmH4gq3sLgPj8hP5xHnz59ebxP7z8+ev+kZ+q1ed7OANG+/9L8+fit
32ZNiuB4d48ZJP0H3pTPb+U/a1QfJEgv7TWeypbewLP0OZz8pVH9WB30RkZovHYMO3oqTHobw/qo
bHrph/tGE/UmBvaoqnppYM/lWG9jXB81XS+O62ulwJsY1KOW7KVBPRehvY1xfRSxvTSub/Vv/7Mj
e22VozE9/cltfL8v//ZfAAAA//8=</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_xlchart.v6.5</cx:f>
        <cx:nf>_xlchart.v6.4</cx:nf>
      </cx:strDim>
      <cx:numDim type="colorVal">
        <cx:f>_xlchart.v6.7</cx:f>
        <cx:nf>_xlchart.v6.6</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5JrJduQ4lqZfJY6vmx4AwQHIk1ELkDbJTKO7fNrgyOUSQAAEOIAT3qmeol+sr8KjsiK6K7s61700
0UgZpnu////59+f1b8/25Wn4ZW2tG//2vP72ToXQ/e3XX8dn9dI+je/b5nnwo38N7599+6t/fW2e
X379MTwtjZO/pghnvz6rpyG8rO/+7e/wNPni66fwtHOhCdv99DJsDy/jZMP4f736Ty7+8vL7Yz5u
3ctv755+tI2rmzEMzXN498el04/f3mGEUcFS8u6XX//8nD++cfPUws0/7wv+l+qpa8KT/a/vf3ka
w2/vkpK8ZzRnCNGSMlSk+btflpefV7L3WY4KUlJcEppSnL77xfkhqN/eZe8pKRFmLEUkYzjF+N0v
o5/eLpH3JUEoYzSjeV7kmBb/mKs7bzfp3T9m54/Pv7ipvfONCyM8mGXvful+fu9tuHlOEStImhYp
JizDaQ7/qXt+eoAFga/j/6HzLJiVmLnO0zHcFvko69xshod2/FF0xVCRxmacaHztDJs5Xgjl85Ts
6JyFHenj3ebswqewfc0ads4H842x5TwHcs+y4LhP8dGYJa1aO++GUnzWLB840v0tGujERUc/hS1M
O8nWR4naL27IKG+zmFc9Wi0v6TLXZVKc06LpdhlrI8/HBFfLOPX1sGpy0b69VwIZLvrtbGnGasba
+2FRPe8H03OplrIe29Q+IinoaVu7jHvZ48r2etslM1Pcte3IxUguMWt/tETFyif5cq1IZqppXu6U
6fp6i2itfdcnfEWxtulwlSk18WEsGr7I/q7I1pGzSIfjOo2e98Ja3ubBVEKpexzcpyij4nmzZDxp
/Z3odLZDY75P8v6e9KmAx6KHqd0EH1W4Malzu3b1N0yWDczHQCuD2+nQqdXvYp8VldqSyL0rXgnB
8bIhpKtlwHLPnC0u/YyXevB+5HEttypNuofGxC9bTDqOpT7meXbJZnkXirhyKbYL3qaFM9E8FGQ9
skl92MrFV2Ki9TDlrCrw2FZ6GBPe9MlDIGVa+RUGMSy+Nln3yHKWVqwTG6eWfDZt1Odp6J9iylDV
42Gs7cKSiiK18tJvimudXW/UfEah91Xhu6wq7cx4kCjZFSwfq7hMMPeUHptmobUdpXu1Wlsu1nY+
NNk27VDDdIU292H05lPadt05NGrkSSO/LLYdDqUvUT1urOEZgbkRNMqbbHXynKTucz9Lw2lSOs50
q3g7zTnMb0IqHOTMadB9XTbpTipYMp0X92ZwVxTNqHIo63noWAYLnH6aprXltPOumpvccuqXkitv
bLVkYuWZSQ5rEptdbhPLtVu/tMh+7FjzaLTEOzKtFUED2w9DG2piteSN9rFqc9NXq48PTadzxUNp
H/OxnK+mgRR1mOJZdemzypIa09HskSq63bCkC/diqzvlO9hwmahoWSh4ClVwANx9P5buOo2hqeMa
Mxh0d28KIvg85k8FkV/NJmXVjdMP4ux3XaSwS2i4BMc+6ZJqOIVjt1u2bT3YPvXc0dhwvDZn3y2P
aE6eBmbP7QQzUDZz2MXZHpBCh4Xhujf+yqf2vhVurlpCbUWX5j7303eoR/s272vrSlFBmbqLnT6G
od8rOe7TqO/m2VyHXl1FNZ+3SV36RJ+6zn3YdH7Wdp44DH2HUBf4lJKDaKdvgqUveCPPIV0fQ4tS
niar4dZlVRPcpSdvM7yML2RjcC5iOLA2Hbgut4+pSD+HMe25cPaMQ5PsMqwfshRmSLbtV6+gZPly
/k5Uc211w27WYK5Nuj50OpRcBmerMJK8kmx5tiF/2Ib2kDpz0vn8lSJ9LjqteN+x62mwN10+/liT
NOdQ4x+Wubnohn6l1B7XIlGVsMtOku5atOyyMX/blP5KRno9J/n9pCwcxaxdK0nhgdRtF2pXXWmF
v8RY6mpj5aVBrucx8Q+mN2cU6LehKb5HXTzQIoRa0uGhHMqvaPQf05m8pFLe5mK+GpLmsAykanF3
lun4zSihb+Z14VmSz5cOy/mqseTV4vG8zejKNSmXlpWVC+I59sN1lspz3Nit97Ph7TC6qtcHP7iH
IKYzwhT+uKbiSqy3bMQcCayrSYvXUEy7Oe8tN0m3b7uE8HSf1GPfn82sG162JK/bnHzrtmasE5i8
pl/6k4u65SllZ9ibtGKNKy/MZZYPcRaVoS3U9rH5YRqRVlAkimqF7a4xa462b1buuqbddX00FUq6
vBqYOpepz3ljwrrDeXs/O6gLxqY3OdnuSqiZdRrHp75oUF0U4oNIwwl70VezLJadUHlbs3KklSLF
g52G4cq1sSr7+Bxs/Cooe5w9OvVTDhWmgQnt10RYnmJz1W4h7LN+DnwT5XDIQnnOG1rWGOmDnc33
0svlSDqBb9utozzNUbxVKuR7j+Nj6sqBp7D1+GZh2sZBhaoZjLlZNb4rzbhW1MymYrNFvCxMutNl
stXUtPeiRM151HjmdoJfUrgy59OqzvMm9qZFty0VyW4efHMwi1qgWW2cpMRVYbGvdgi3Zcga3s3Q
QUjUn4Qof+hmOag0+TS7tq/KWcRLTKfd2GwpT3x5zEc4wEPyecXzPuaF4lmT7Vke4eDmrH2Ueii+
9Ru+zhlRtzBhmksCM2OM/brMUnOMi2+GmZVPS7PwrsmhcW4prozddmneHH9HuV9/4uRfEOnZd9vQ
SPUHT/7j479d/wem/v3ttv/8+xuT/uen2+7FfQjDy0u4fur+92/+5UYgsj/+/xvO/uXD/8G2f6bO
/9eL/xLaAuD9c7Q9TE+N+5///vRfIC3c9wfSFsV74KgU5QiXiAKJAlP+B9Oi928UyVhGaFYWefFn
poUbWIGAeBnJCBDnP5gWv8dFiQhjDGVAoIixf4VpC1T+lWkLRDOU5iRPKTAty0ug+T8z7RxYBuRN
UNXILdGYjwSbtoaiA9XX4vVOgsR4hWZc3qro+pXn0a23axKE4iwPZVnNW1qufHUizpXrhvBJpYbU
yjRQYLq2ZZFT7LzndEqc3+clHU7jWhZfk0jVdGLjskSuNENQiYtN3QxFN9i6AJSKldka9JoYIxuO
2OzDLp265cSWgbHa5IJ8WfI2uytcUcq6t7PNdusasKlX1M2aCx3XjRcqHTQfEVo+2+H3sykjfm1V
TuaqW6cEmn6SoV2YFFsrJ2jYiabcPtitJ4E7QZo96yLeqmRcm4aHbMgeC2vFXEk99Tydc1nTvofr
y+z2Qmt26P2oCVzW+mqZTbcPcpI1jEEGHs0UX1egyWe1oOKAiBEfWr0tCd+SBud1MVsdxiMWMlen
XqW0qfTW6FeDYXft8IT7H6ak6hp+jH4gbvGqbtJyCzvVTiWp10LMbEeMYpKPPpPfs7QYbwojpiti
8HI/qhmmuTedVHztmXmQZd61QCIDbasSF3RPMz2OVT4MWcZVU07lmQDuirdfsVzGsMYX68l8CWvT
mQMSoaG17CevKrmIwUGzmttn0w+2qY0rY8t1iu2DYXH6hmxHat1os9fjFE4SdMAlJGXv93HFbV2k
AinuAYyuXGL8qSi1+rFuUziWzpe7ni7FfphX+dg2Q3FuWCh3SxKXmZfQS56kRuPtRkp9TrAzroLZ
8Ih72k2MZ3qJgC5NHD6vrhd1if30uo1A6DxZlP28Nhs6g4AaTc1cI/YzTYq9SxKUcNyO2WHBZjlh
zMzLSrdiv8KEf5ilmus1dHauUCHo/ZTmZsfyiR6i8OtXlZG3JRUo7ogL2X7T6Rp4TsakIqtoOBR/
2JM6luZONLK/yfot+eoAxQJXYZq+jTHJDg2c3INIp/w1yiHu1TJsnNG5/ZhRlXugCR8GPm7ZcF7m
ybR8bkb3mtpxOKIRyYnTeXSHYQjxRKFvdxXuYPDJ5Cjm2TB2+zgTccgj7oHXCOkvBSzvjk3InKWY
ZhBS6YAOyBVmPpZEvN0kkse+GZrvsAOysdJ54vVhlLQ4z22wn+i8qsM6xvSzJa19mIvV7ks0K8eV
RF01JaZsgHSorAtlm4/90NqxSrwsmgo8EnwyZegSvrik+AQachFHtrkBsHwqTkyA6ilUnn5LWGH3
OjqQSVuGxIVFaJ8coxU/ZlCTeJN0Gx+QzE+JpVCbUpp8RnYQtmLUzfs8tO29R3H+Bki9fR4YZpdO
acCDLsyZ53OZq2pagvqmQkwaPjA/1/3SoVDrhbSvqbCu4XZY02pY9HBMlzn5mJmCXQjIvouFFnqf
FUMBjdgsreF+XYfvLfDWYeqI+I7THu1ilneHUs7pdQmCwe/eDmIV9Lh8XRFO01r3Gb7qKNCjbTfY
MUbR9GHbmvLad4rAbE5RfxEokQVf2bDeKKqSH3Bu5G6DH3EKs9hInY+5upqFD8eY4elL0U3mazlv
ma6zTM5VugE7KTbSHWJK/8hWIxNuFJ4es2lmzU6GPF6VaFlf1yasT/mki+sgini/ahuhsg4ruckD
W4/EJtllKVH+dWPOneFApp9pZPp661r8EgD2To2g5jJSgU85o+owWeTemkGBaxwLcS1KltQtEWVF
cTd/6mardNV7r2/p1MRDJ9H0QUhRXPm16Pcx6/OP4zYvhPtuLU64CemrSMr8i8Y64t0MRXrihR5p
y/uY656zBJG7NtMhqxeFCNn5VXwSBb7ue1IRDRaOSdLlYI2maX8sGIYeOCeTvrjF0quCLmXk2E3u
TjiRPXjP2Ec1gNmRoYnUmYpG81Snw8Giaf3MSC92goT2gWWjeIbyIq6gtQ1fMCnCuaeOfCLr6Pud
KsL0THCuCKh5Gw5EjOpLpxvxdYrptjOlCjU03raaJlnWscP+W740mIMlttwlsHw1aI3lpm9l8Zl0
DTpAYRVHv03lbrS53dkksYHDVdhfBoUK0zS7mmRmP9p23T5G1qtvEZ61W7fWID5Iyjs5zC+07dsn
vGwMurHVjvF5a/M9XYfmZDK68dYX7YGlTu6ySZQXN5nmgNiyXeme+qts8MtJ9Hb7qDXNjrFPJHTn
zd9GiUfejlTv00DMsdgYA55r1at1xXCYx3SrcPT4kBVgjvB0KPLTiJf0iuJN3UFvm/fgibijXEXB
EyXjOaF5/x37VJ9gTG0d1ZLzqNfxWJaMVmth0H25DHbfNKW4siMil7Gl8qCRlxt3fYGqNogMTAtU
7udNz1dhMtNDAw11n3sFZl3GXODBv/VLT3UycNA/S8uZJ8WV1WD1eSzBW+tZYg+4U/SGir6gnESQ
OJiKxvChG9qvOuj0W1eSbeNZusnD0BcEnhglGBoTY0JVG0wGn01T7Dvicp5MyXw9yKmoIlvaQ0SI
1G6Zy2PS2o1jouTBbljtVBzZp1F7UcnZzFx1oCWTbi4vQ5/G/TTrUHUo1ccywpg5M5u+zsax2Klx
GyrlIzuIObZX69r3RzwOni/bsp5oJtNDOY2hyhKnYE+0buVpzF3ll5bt2qQo76Cm6Xshy6Xuh9ic
Mpv0fLQNriJ0+MOw2JWDh5ve06GXFRh93bkI2J9DMRacOINqtODl0Pdh2ofgoB9bb/epsYJbkQ+H
VE8wrcPY75dSajruIiFh8WdtSn/qYNTX7ejHPUna5pz2NjsVMxM3RVm4HepNcTMnThxHDEOXJpIj
jgFUVZ8DQlqs1IFMEb1gwXytc7pWM7YzXzPMTnHqVV2IFhyDpFRC8kzACtSS5QI0n3fgfRIF7Yz3
4Cj+6AcRPrW+LWobfaQXqTSYlXnnV7OTcc1znpKk+Dq66D+vBktb28xJV+E15pes3eyjLYrkx9wl
I6BiaGTHE+nxaUs6c79MomuOZbEKurN2cy/TNnloUa1YCm5Z1z3KWBLMV1UMD27Kkjsxl7A5Gzin
r5mS9BSJLB/GXszfF2TSzzGI8TD3YdwDXwoP1cDOe+YVafg4EvcImyx9LMvEHxfS4A8MsZgfhwKM
7J1Oafs0mIwhPvdovh9t8AmXYLK9AgT3baXC3D+4bNVPXnVk4otnPTjiM0pG3hSRYUCyJSe81AI8
XzTGh3VLw1TRGN03V+r4OC2Z3sC6oORMsxyc2mlB/dffldn/P0r12U8uvGU6svHuz4rzLYT45xq1
8ta335u/aNS3O/57dUrxewhNWAqxCSlKTEsIY/5IXHD+ntK8BOGKSpa/idp/qNMke5+mDNRpQUGa
YoL+tcglBab9qz7NyxxEMoRCNCUkhWe+6dc/ZS6lAa61rDE16VV/i0c1uS6CHJSEJRufkjK4XWeW
qfwwdvOSwanvfH6DTQIwDZR1C9j7GuN8IrBjdVhlcr/mTDZgh69kqxVEEq90lQemleR4sB8YwbfZ
AlOzH0HnrQ8QOcmiIkIgdzLSudRwcPRSu48YdVCvR2m2nQMTZv7olJaxTi3q108tXQDFK6Hxmj7N
1HtbTZg6XzXw+2IFZ0IJDgrY6HMGmQmQq8NyeBjULMfTGlMVeepmQb6DIzZ1r8DyzXzISWMyvihT
rvuQzNvESzZ3didgGtzD3OmYVc7p8IAM6sfKBtbbyqt2yfeIJCW0YFu24056ZDq+RD2nBwzEb7mK
RVFWHpRcxo1hGNUaOpWvMqPX5EosUrEKflphTypzZcvV3IluJ6yE/jOtvfLcyHIamqqdHRpKviYG
jMOti2lXj8EGeaXtovWNDmyLn7wyqJHPaGzZt9INDqTQXAwM+nKb3P+s1ZCY0IQnxo1PnQC2bf5S
gofElvTbz5rbp/Mivg2daBzi65it234andBfsg039rofciVPIcuMr93sY1dlI2nao83UmAICZ8lQ
CwoRwuef9W4rJugNhQsJtsCOvY+Qe7xVLSug4wP6BBQ//l6g/uKXJEgvYZ9krkvfNgAwyE9zxNvR
UAjFfjdDtBuST0kPx2fjsYdE8/QngwMUri4PP70NnwedXP10NNqAcXL0LWo04gnexuYyBWQaMDma
vL389CII9rgFwwPch7lksThOSTsNJ5wbcFH/G4NhyBZPnv5sJqTrZPzD2mDIY0hQEjqW6gZzggNK
aB1014Gd4+ZoisBnicF3zgc5KLgO9aICHGHqkPtxRPveDg3eNRNrlu8G9Hn8RpBFompIkpMThbGp
fUtRG4+LyewMm5IhqR4Z1S7uoiznEmg6qs9MLBY/gfi07EmEUc8fe59E/xybjpH9YNemhPhkoF1V
mm3zdywBVXTMvAI6sx6aFeN+W8cPPYKlrlUZ7PKlGfSk6iVttPuRe8uE40vSLJC82pCVgm8NbUqu
xzxddmnvMXS1ggI+1eUc9bJfxtgNZzC3N6cCT4oB4FMaKDsXUHFW3EsIsUVNlthvV11j57hHrWdz
TcaI5JfUxfZsVLkllZBuNadsoiJUZp7mDiCgWCCjbURGzloVCKZF2SJcWcBcU8vA2rLaSjrjE4XH
gHwPa7ft+uAbvM+HfEnrZp0byHM3orLiyExK1NUWxg49sxUSlF1jJgROxkzHeCkWOA9njcxWnqek
g1ApMRMlXK1y679mTORL7Zuy12e9qtVelQB83+mI1rAfRCzT7yzxdK1Rx1awGzzJZD2vGR37Oi4t
aChuVzwND23suvG5HCj9iHRquyq6Qp4lXjGpct3lnwXEVLiSXdbK0+gKmGfcWzAPFzvAmkwFSkDa
eAj6AXO75KtRQOgcDaGoljRAgojaUh9mk/cPDCqOq4YogIHzTPrAbUDDzGUxp+cWtsSyg/I1NDU2
ozlPTkIU2nUzPUP07y4irKnj4Ii2O1ta/ENl2fY9XwcEtk3RzZcsqHWodTIuHwag5d02i/VuZAQC
erV0XqY8LIA6dZeJIqnjZIi47q0ayzrJurDtsEmN2BVGhvHJzhl1VZ6iNdbguI3QBVI/mmOJIjPH
CC5LWfAhRdty0LLQ4O+T6S2lHYQg2w4y2W6+KpbGuqMQefFtadNUXtpcMSuPYluG/jX0TbI9jp1t
Q1uFfMTVoKPatSE80hS0Q8ruJFIPQePzyoq+Qm65KjdBePTpx7WnD32ZLZBTQBUscRq4zpZmv+ZJ
WZmxLXgBe+qIsqQ5Sl/0V6KFSBNNEnPowV+Cy+/Gjh7cGO61h8SweQvZE3Bf6kXEAtaDvEW94TrJ
8MW0Tc/LjSwnKt1t6fGnwagPOd4ox5t9WZr1vo/jXMc8lbAQ44tckydZFLeaQINqtwVCfhKu8Djm
YNKm9IKWIftMUke4cRhCO2uOblbqTElEh7wn0F0sbfeyB223jL2qSGI+LB07U53BqxvBpHzwrtvl
a5BfUC6BWGFNOunCITeivLJdyw449fI+OL3IWrvOgFBYXHu74EKhPRYhg2y3+yHz1lUqWRUYR7Tb
zaZ4ahIjLwqcgF3p1x6ezEytphYkBIrwTgftwu2mFITt1t1s67byAfzjB9+ASqQ2vwH/OTxBqfmS
bLiotCZXYDZ9TBpldwus9QEUmuIiV0/M9/hWtWs4CL8AfjdZy4fSsz3Kh/Ql6NXcxmZ5LbdV7Rna
IGi05VXSqoc0tuy6WOf7OQVb1nhHDmZaNzjgnahC1z1Zb7KHTS3qE3Sa9iqovKtB/ORftpCYM8ie
/JDPjBwDpApVg933bQDDteymS0x6eMkEt66OBItqDInkbkDm+zija2vtheL2JsRtubje6/0suh5s
wrzYsY0+KSN7iOHA3U/jwKqNtOdSRr2Dpl73pPFVYNYf12zbp1NzB1O3XMCLPfklACv23UsLJ4Ev
uDsOjkKCbj8NMf3uVX8E123h6WivmzfnC4KSmpnxEnswowwECKeQu7227s4odAJL5jkL42lE814R
8NqZWPfLuu5Vqg6pUu2TTsxwXJQEtx7sJLe2+WFZx/agN/ZlZis4yxs+lEssKkn8YZ31gZayUhNK
K7PQBUx9/wAw/iGX6VnE7jLCeyfw0sJg+EbH86plZSeooamWyS4UOamCms1eJAYdk4TAEZ67InKZ
tcUBO9TvOybZxyw2/oNXevwMydL8AYJD9MKcEh+azU26WslQnGbt3zhYbOGKdQ6bx6kLAEtlwfat
12AAQTykzoys2UVsQKrzME1P0LPWx7Kh5gG+Yu9ooKF2Xa6uVRigkdi12wOJ05cO0tQjAdY6uo11
N1Mb5Zc5iO0G3qEKlcDwgk6RUXMX3BTqYut7fwNIajIYLMZAy8McqhCn8QuTYrBHh/8Xaee1JDmO
bNsvohk0gVeKUJmRkbLUC60kCWqtvv7sqLF7OjMqb4VNH5unmeopBEAI972Xe5crOc5jvcAFzaOl
wHW2Vp0/pcvabiD6mmFfIpz+1pYjpz7XMbeBVk6ch6Jdxie5JBY3/9i7yx7HcOyDcciVxb61ZXrg
apjllyq3bn+b9hSS7tSJ6rPF4zz81DmxLoyevKQiaJa4jGvfVK2j/I4aaGnA2OIHm3f40lUTF9Zj
WaZnzy4zvHkyDeRhIEN7hC9NPiy2BTc31uJAlqZcPNgnesAk+lUFg9tFzIP8Z0fP5kiPAmBXbbd1
YaGMftvCvtqJOG/yTY/I1OzmBqkDxNWIfqsc9TGF8xYKNrvnGHDGmaknQBJ4/oT9Gc3sqS3S+QRx
NfVaReef+VTWMA96tW0y7OjC4cov4kL5UuEhrjJu9lMEX0WmKT3gOnjOXZE8znPb3Jfxwm8QEUtc
wyTdtyPZVwP5VFJFgrlh1rdpl3uV4B/6Vn4Rea1OzK2eikrTLwmr2wMCXDzOfVsFUjbTjjrOT9PM
6rTS8Wu1ut+msZvDYsqgNFqb+IiKyhPU/P6mqMdi2+HAHmGXwbpiifXNlE8v9QKVtF8ru0F8Ufxa
Tb5scIWvflrYZINdmZ8VnYE+1Gsqd70YkjAVrfOItIKEE2CAwCKJupGy0IEwNRwWd9GqQ+5DnEMX
S1l5kE0KPBCds1czx1Zs0m5bNqXri1gcwczVXuO64y1zo9YvWk0zT5AqeTYlqW7kUCM8XKnGxauK
o1ZRg1dn+tH0ZgoXPadbW0bz3pSF9ivef8C9kGBiepOfH4toHu4KIX+4jfEFNzuIVDBic+o11D7G
nIPtEZ9LOT4NdMJ3t1Xqm6yYPfiDnyF8lp5FTIpHfjBh3kgBrI99ZlzilXfM2eqpDjDgYn9KxtUv
FRLtNVI7x6q7ueZ3rdN/qOsGanCXACyMX9K620UdFMihV0dHZV8H1n0SJYKGlNBTJNitwf/Y03Ff
Eg1DrZq8iC7VDh7uulkJCzKiV2RbU+KTolg3i6ru5iV7Lsfhx0IAwaxTfUTcdWwX0h9Bm8UejzLu
qUz8MhV8GriDE95IcgS8CSPJcK+A+BeOvAWBBl1Jxhw4YNd4k5X7NiLPfWy3g8LvUAIWYWn6fts6
kfBgAn1P6Npsht5WAdw367sKiWJscQOmynKgL2C3aEyl78yMe0s/f+GzCloXqF4GdtcndftiY/XS
d12KrMOCd6qG56gvtpLK0VOc1Ntydsd9nxgwkbhg9/WUP/TrHLRZn4OtW2hI22hTwzWEoZXemRGO
CV3gT7djasKudACgFcuHNB1uSd+yECp0UPQOwTqx1EOW9Nz2zQNRHdlWVUy8ZSpZKEnzHeJG502a
P6zxDC2SPIvU3EMTPLCkOwnAi0mZzsFU2vihbnm9Saey3zFkrzByncqXXaM9QvPsvhEgxbquzXyV
MuCQORzX2zztFP4ma/2YqOW2sqrwcllCrRkSAlrL3o4FfJk8ISvsQHK3Svcklm7P5xK/RrfCl7CN
vInoG1PJjSCLgNhti32LpNlnebKPYIkFK3U/yMbAAuUObE5lHit3uh3j/LhkBVRRyncpjz9IsYTE
YUBW1+wL5NtjJ5eP+di9LFkzQT93IAETlmPr612H5GinW0tCF5wPUtx58qHdOj4Q3txbcL14M9bC
awSE7/MxLY/1AuUAqvXzWM15CKH8hTr1bQFZ6kEgK9wvA/7KJmfLphJ5GwyxqW4JKKo9orhm29BJ
4Llxhw+IVXkM/DYtEAaCjWi7se582ggJt4HMfCNXQATQcoozVgpuNAbw2UbfmqUe90nWA2OV9QK/
tmd19BU2xjyEOq4h4BIu8SbKMhtJaJJmnmEzUOAMNhofnTRiN2LtKAIYBzg5JKtnq3GIIrv8cvDR
tgsZZ9B1YjkVSkQb2BKdgdwEuwh3hxg28F3gzVdjt5OqL0C7OfLQK93se9Ig41J0AOcEsBWXz7qU
wFWV1fg/IU3zhgSTrUd8Zjj4ydYQ8NHekEcE1wyJCnkwcBD5TVZkHWA5Z/hUUNVW2zSjuLKZ2xV0
D+OWbq0BRQ0FZzLHnObxHnB1hhNlsqjdlwXSabXy7kQ6Rk4ri8x9kqjFgkOcu3mf9ysYZiuSHAtc
toe5aNm2iWdyl1LEM1tnsnEJv0LkNMggd4WKL9RTSOduEEDMYQtf9FcSuWWIpArYNtyrKej5ygIt
ewfXgQugy0kfoGcvt5YWzw1n603NZPwhLyYVRCK1p7gl3RNt44dqHW+gN7ywtmv3FUOwuqhWbIAj
PCfpusH3Rh6t+NclndimcYBRixnw7azpS1Gc3Zjmbui59fnQ3YuBpt4s9X5OGSjeYpNVMD1d0mxV
J3/kaX2A7fh1bJ0vxSxjr59bYKM5CVNVfURAcKpB64RaW1hykM0CVQBQZE0BV7UDIdozhXdPqU3M
kzBHHhowdyAbhKbHwWpE+Cr93ALUzBBC+hAbYSxlAwy/6qgyc4BRGzrtDCpejwt0G8iKBbyYByGh
oQzgIQMaE4JX0sShrqIpdDSyhlSsk9e3Lj9kjNqTQV5wkiVLU0RGdeX1Czx528LE9oSiNcS7qg8a
M+S3UyKR6xaE3DlEpD7LxuNokKU5SV1iWQoJz9vZqry6HUSy0+v4xLM0jOP6oWWQgwbHyWAO5buk
mWDRW+eGRd0Lr3sBtzLLwki5JlQOuHUlhN3XihcInaP9pMDNg1C9N/36sZsa+Htz9JxyvL+C9Z+c
1jmlWd97tTtrvxMQf0vCtqktJwR5/d1QunjZouKcUpygz36rRuxnN7pzk+IhnVmIyoRtvCyP+SSk
V5T16BUu7vUhc/Z0YN8ch91AL47BUzlfqdFfqGXrHuhNFbQOMuEK1Mni3sJ4PAIi36+J/qgWkCrC
vnQ520E1DVrW7eFtb8t1ij1GyjAFq792VbqPIsp8152Oi0h+sbg7FOsMzrd56KR8wLXz4DrxS+w2
vyRIngoKQMwRgGTFcmpYVm7TFXnJ4ra/xkxD7rLLBznPgWn10QW91dX9z8oVZxX5Y6sTsP5u7YnS
gck4QPt0TjHPf9TVGDozxwnsNnJqdsiMEbbg80oOwKgqID+xxO9kfEtSrNFcIoUEaD3zPYOQL9Lq
fmLiKbfglIXszkyWugd1csd5fKc134sZtRQqKfc9KhnwBH/tkvUxi5DrLQjesNTVfmnsrTXypmrd
j5brL7ZHZmaauvHqAQUb8BN8+BNkFxtXnSgSPuQnS+VF0Zk+jTK27SOyj0dHAO7Ao1tTt/7Q9dDh
adXB52sRQDb1C1b1pGFND+vg93repRW5MSC9gdPPhxQcjBb1TaabUAioKYgkQaw3GUj2hRQeboOP
BTHSi8sahQ6xGMAOJHsnhX8gq68dMFQEmi+x5ts1rb6BXLmDSHYb58N3u/QArln+nKVt2K4ibOf6
lLb81OQ2wWM4ByMk38xJbxGzfklV+gBT0c9X6DFF/9WdpOMRaXAYWQKtgHVbiKDAiZBZ5WNz6pPk
o1vb5yprLajBJt4lVfuzQpFBeJbhEeLQoC4spM288O1svs1d9K3P5KaJk2fema8OoQ20SMSAGZn3
TjIdszgHBFEtPoceAFp2cIMqyp46Ayw3kdOHKFXdEQoq9YBu48wjd/CScsRXx01nVlRquCvAnHpU
90utUMoQ6RNet9ve1Sqo2fyTJ+knI6ImhGxEtvDWv4zQurdKJNr/7UaLXt+XAilqmu+HWdxHOcCd
OkapTJfNMkQNxKN1GcH9nB7kvL7QLloB4QwQGlcdlHo45VpWSOWKm66ZH7Oq9oYo3chxBLO88nwz
0bnWG7tU5mbtV/plsDY6LrDioBOvZJHBiAz1gZCVHp2KtRvEUfxQLQX39YxijjRJM7+Ei/ZdjCP1
R2TLn3TsyP1SU0T/PFrFreKl+wT3Zn0U1bIeeT50Z3sMO1tEenhy7ED3kLPm20KR9ju8h7L3p6YW
NcKUaNxEA5k/93kR7xrk/zcGVN9nYIQtbOHm29gsUFfcs/YyJlGYCInnPLEE/7WI/Gix923OrJd0
zrMeebkt8SxXrsx9lwNGmobhqKfG3dGpPsmarF43LMxfCUXSgLqIsLFTQB0XAnGKCqCYyRcagZtI
lcnhFOJsQPQYPeQGDyITB8rbJziC2JuuXjaqzPi9BWPgQR4l8KCaPFgyAjCjUTPQdlQIFI2beRBm
H50KbHmVNwFqlz4uhWo9nWVfVOp+qxAo+0OSSZ/XY7NjUfQRjkiQ66oDBEnmb8q6n5ZEO59kV21h
K7UhEeuu6MljROm3tuE/Enf2jQJBz10IBmLMPi7zTPwaUCyYMJSS1BFibipXspfnbBQMbrdpQXh7
88j3+bA+u4mjIBn2n/rMuXVjdupGetc3bAmwE9Uuho/qlyBxAoXX3WuTIkcJUGeBS8kNLesbF9h/
5aDygzXrJ0gYp8Jtv+aEPFnZAIIaqm8gdMkdbccdFeIpws6C/wkBf+YwBrnac8IO89IAHZ0RzBQR
aXcSekU4iB6ehKxBhY7jsnUFfj4kk3uxVI2PKjMoaDKTX0h71hpKV2waVsifVWPLW80HCuQelQx5
zJInXk/2aS7X8SBRqOUzPc0n3Uc5RN9asJ8KGzmAN5ieYkiGKA9rVSXha5oSGnGSPo0Ni+/o4FQ3
nemQ+HWEObg1RZP/LNoE18LkROSbaQGF6MZQiPu4wnTeTPcqTySU7IGFvCjiD7Fj+W2vk2RPV449
r4q5phu8wupOQpzdO24l7tdeiUBXVKaQgSgSiQ6+cuaNSX8W2vHzGF+boLMKkVSi5zBnekDKaPvh
ARbcDK1+bfoapSwcz2AJ5wYMC1nofrYt1M4GqVQxm/RXayxec15ylO105fnFK2/5WLkHXi1sZ4wD
bnHi8c1Il+YhokZJoL1Zh0FpKerjAuAVnynRz5mO530GyntveDIdaNTIMOsNeXFil/eBqCb6icM6
8vO6VWcNqrzrWeVsIzpOu4hX3ZaKtr2pqDlzoaWLYg1T8CCqa7Up3CW9d5baAsWVPet9rNLwUvCK
f1Dn5KvTNRZ05MgayrWHkuBIezdOtYAzhpLHSSt7o+BV4yZsXLzCfKw3ekX8m5Eu3cuJ9spLGpYG
Y6XxsluUdfiqjvJ95MSO74BimXwST+KmWRL+q5BxxVAN0vPCF73JQtSyIShfZW6qR5p3C/FiHCAg
hIjJIPu8UNg2GlUsk/1CR5J8gEObhcDrVB2IJoE0lE3rjxjkcJBnXH7hTgsinUDVzO00f0zzpkJE
mpJjWswdglqtEakIeWKpO923ak1RJVlXKWq0IIFtlmGOw6yTLa4+fa6QOjkagknsuaxrzx6pRs0p
cNrpwPou3tG535VRvuIpKOPf7I1KgyRqh/xRNo0sNlGfpUnoxGMJ8onTH1FnpsMAEuoziXIm/LGM
ui8RJIkPS1848CBGDnB+XK0+1jlPqJc3a/oFYPX8pUxIJUPEML28AbjmdBtRAEItvC7FWcYPQPbg
jZPqUAuAMwG9um4nREO8pXgnXCDH4TRz2fzIx3hcvZLZdr2J3QQXQgv/q9nDrEAY1SerizwlwWW1
z0gFOZ8v1r5oJOwVwN+cg6wo8diEQxV1zpbGi1Ebd2AjqtbKCaHT1PfZNh+GhYc1Nz3wKwMV0Otk
KYrQtiUnXmYmxKLtApMPhUayQl5tgJztOiDNI+wzFn0jqbF1UNAOHo0cK0RTEg/7lwgKbu5ZGZ9r
0Op8bjc9i7k+rG7nPpDhnAmOSHrMWZ/eweJNQQ80Xd7jbRjoggR8RhjO8txlDwXna5lB2yjpj6p0
4FVqp8RlqxTqJTdxMUBRlbFAWos/BMzBURgBSSpaEUkOEc9ESAXe6KADBqbClOiyuAGeihLYxJFF
c1RjrO2xmqEIf5Uyy+VxqoZ5PnaZLD936TDNmAHL4ZKguACQYtzI0Y/AbhTN3CM4WiLzk5WL/BWp
qD5XAlZDd4MJFA86GZ3C7yAcodgVUITv6GqFfgJ8ZPB41+t6K0lfjkEXxVkVMlTM1fvBkP6ncBjM
DoKwhQR5sr5EE3gIqWsYqkag0mnpM/u9mMVQh3VvBgM1oeTAQwpjlkfaI5AmVV8MNzlQ3++2gvDt
28Qd5mCIIhA5RDmabMaRd/uG1LDHVxi8vumchhyxM4cWTJ+FWtDHphhRUmnBqKh8qq3nLI0Df11F
w1H2rW5uFwa2ZbeCZYH3n6WsCLDJoVNLjpUD+FJrxD1ZZRFvgyawM+oymtV9qpgj4lBK257UsLpO
oOI+lT61QDzu3RT1+yHSOTxfMo5ZD8ZzcWGZuU2MHDh1gM0DPBC3qZvXXg+mc93TAlLhE8xvOx7Z
EI8IbVaHAedREXYmnDhUG0yy1OCUUPqCOlGIBjUKAhInCydhcCdThZAhpGOJAHl0HTqjHLoB0Vmm
nfM9qQEA3taAdiCG0BEKE0r20h/zCg7S61WFIFKmy2ZqKv0wOlUuAhA8avSQ0YFfpgmsf6RyqODZ
FCQyqPoBSvoEZKiLkYYt6YteZ6YflnhCvaxcu3U/uUnSPBc5kXTTK4CCKN+I63Ops2ujD7lic3Gk
SWeBl+BvmeGgJQNe6zniHQIiVE98dp1zMCTAAqcbFxWF1CM9/vTj6PRp7hM9JS7Ea1TLAa9Okg8j
6n8NCuzSLgKQzNYfUzNEa1CwKO2wxnb91C2gTW8jPU7Uk0NrHJgNzUSOPG3H702CBC2C+Of6TlFC
5YDzX/8kWeMwH7Fvf8Yx5DKigN8iu/YER2FpWGEC7rZmaTn5jWiyyUuSdUSAY7o238bM1R/N5Czm
0E99psJcjKXjF9pl6fmLDoia1tjWOFaLKj3NGSq9I7gELn6v6FK/A/6eQJxWDfVgzIGdYYpEabhO
soAAG+scQh1tHfd+gvId3Uamx0WDWq8qDm2RWBkkahgfWoL1BNbcmm9xTZyjip31aWkh2mD9YIeg
dt1lsQ+k3TheA9XojDnQu5Grcd7yBV0C7IDaVtBdiLBJOleFv2iO92qOq1UeagftHsJ+xON2B2eM
3KcyL+ddU5ViQbJcQvHpbIOEOxbdipOZd3QOyaRM/LnlPbxrJ8+th9OCW2DBFnskIwVjlK9qFKHA
w3Y2exI2bwTORfSU4EFJIM6Iwd1FTMDONVKh30HGuYS+GptlCeBJRcleZnrtbyYHN4vfrNHU+aNJ
8c/A906F35pmpb6FkFM8MFANtyiRKg+mWLJuS8a+/grvESUIPa5vlH9TeBkbGafUvuSFjbKgFD2Y
+0VHiIuXNp9xn6AoYkQc29vPXDpW3CAtLx/ywUAibxy3hTW19tUSDsOIk4tcGd7JzFp0OMCzs5KN
bkmfBH3Ju3zr0EG8MIarHaZLiQcF7QBIEzp2AU7mYROgzLkq9II0CefU67MqA3xSKCSrQH4Qs68l
pa0/1aO4AzDiRluN09FBhujW7oD6hMmEFGrIAkc96eq9sIjaUfc/u8BQVoVir2VKuiEgWHdoQcVA
wKJoLvRNn9iYHhL0sbC+QJ8BK2avATbwUk9t2u3mIgL27lYdXQ4oa58zxLPThGJVUQsHIEwKYr7m
/jomQN1fUa/v9O44tw5507rDVZRoAguLaqIAs4KBfY2RlioCRxQBXhk31R10KH/yp9Aaf7iTOxsO
Yxgfsz3bMC8Ny6NOguwzhMBA+6jN/U/R7Jua2TdtRN75JUZyyYVCUxIjUdr5+pcsvVhmUWXpppg/
O+03bJsrc1VvBtCCK20YAFyCRiqYqLkYoEtiniYOxDA+sORngh4WsM3POJhb5+UDcsKY+X9fXfoW
0r0ckp27s7yZU4m2DVDcWNCE68bdTFt+M970Hlwdnx6rpzgYrszx7ef8c8CLqtWUxmuOE8+CHuJf
XqNSne4j/XxlWue/5Z9+L/8ZRQJyVpwK9JcxF5sG9OK0VKxLQ32U3wEEb8FQeeWv1V+CPFx2bvD3
8d6W4v45nHm7ikmaTJGsKQuK+lcKlRCPyY3tq6Am3a0Z/kPE/3+34e9v8nZyhmoU9xLJgCJydf6m
r8DqIS0zuzqKB0iM/PG522bbJhiCyFMbspP3f58aPf/2i9FwJWFjooeP4uJMk78eDZKoyqVq07AP
prB/huY9/JoD9pXvkk2e+go6jRedUM8pfexRu+lu/v4D/tww5vX4+mLDlDFCvj5FyRZZAECnn3rq
bNv1yjn4YxAUurmaKUqFC1KFXrDqqYZVDGo0D6vpW19nfrc0cDWyK6P8sZS/R1FEuOfCbGDxb5dy
TctB13GD6rOt3WWHbLse0l22aa6s2B9n+mKYi/2BGMPlBUHRLgC7zPnVkfTKGf7z1rgY4WJPOPBQ
8iXFRLqQboAAgktFM4Wt3TpH/Wm+0+Cd7/v58F9uhItBz7fnq22/ok55qBNMizL0yGAEgqEDuBoF
2pl+/PtQ767g+doA0Y1qCXZxK+p2zpEjWA4KBfJqww+djep/s4ga3LXgFA2zmLz4TClnaNiChAYH
S35HONTeUy/Ga0YfStTFfag2JlidK4O+t89fj3nx4QykVlTNaiggFN0m0pDzQ9zq8O+r9972UAhr
ge5wwVy0IHj7pfByVmpC4ervK2O6k2IXBUng+rWnve659cdk13y8Mub5Rn9zTbloufBqzIsbf2ot
+mQVSRZC3T+0Q5gH2XbYONtiCNvttRmyd07ym9EuNgjraVc2AyQy/QV4eNg/RYd6j6Is9QIbqdwX
d8q3oRMuP/IP0XfuZz6gwYfutnlmt2WoNkBh9n+f/zsfVgl0ddOol3MpkReHw2VwzAlgzyAi4LYS
lEzYo3vtLfgjPsEaCyLw7LgwcsXlji1jNVqz5Dyo3BtVDWFdI1lOfjTdcmU2f7ynFwNdbFOhVwA8
lGQhY89u/Skyj2n/lDS/hjwJ/s26/TOli3WDXZqsi0Tbi74p1w21CWrm2QIsFV28fv59qHePxX8K
r1w8M+5lQRS00+YsbJ7f7fQ52kIwPQEMQUctL/JaHxziZ/3fPzhKM8JcKc/xpDpv41dXJoUzDMIE
sxNuQR5dDfOcN40AGIRCTNAV0aaMxRKg6RpgfNmu14K99zbMq/Hdi4sgL9JyRKKEAu5VP9Ey/bTS
eo/qjUfFkysXwHtbBjebS2F7GVSDn//81VQ1AVoOREAErO1R5Yh2dbkM88r4kYrR/O1a4PzeeXs9
nH47XNFGFVpBYLjEfAeV4skFqTtqTP++Zd4dhRMUUAqD3jHuxe6cu6Rx0EUE7yzI9j5+aQzulXG+
cgbeee2UfjXKxdIR0QLedjGKXYuTzNh9Qt2X/9tELpYrhbBERZ6g0QnSXi+bDcT5Bn3fMo4M4P82
1MWeH6wkqLbDbNz5vkXDhN6EcpBXDtaVD6MvNvaCOiSjlvOS1fcqgkA1NAfE60//ZioIFqUQaDVE
zr/i1Z4esyKGW1EK8PYDfPix/Nw0sAOKOP9Xa/bPQBf7DPDC0KgSAyXpeJ8X7ic3Hb8K01251t/f
aP8Mc7HRqlE367KmZxVS+H0Jd7Qotn9fMn5+eS/jAI3t7KJ1k0Yd68UYEXrwucJJC8QeetsHxeO6
YeF6o/wavJ83fOCoA/eTQIboHeZxH7pL5s9+s69uqY+ywgP6A9wP98BF0iu/7N3r//UvuzgDU9RM
CVwcE7AHsLPB+BTtUYT9kW/nMN1Vp3zrPv99LX5nLX9bi4ujUAEOo6bHWiyHCaKkN6FgJuz39qAC
/SQCNB96jCpvPbKb5Mpk3z0fqD2mUG3w+rCLaKwaS7wpq2sCAqWeWBbkqDkCox9emeG1cc674dUJ
gQkBtapBAyUotTl0c698Fr65OQfS+jbbRye6hmx37VOy8/H+Y2FfTe8iketrFCTVqzZBvueV56DH
HNoB+sOx2ArPfXDRSw4cqFf63U1/5x6qwG6uLfC7R+nVLzj/+auJJzAeOxell8Fo4/muyXS1QS8L
/W/uBbAy2kVBOJqWXRwm7og0adwSG6gDMksgoqC30hibK8P83g5/ruc/41wcjbUdhE1XzGbyx6B+
dj+BjN7Cyb8V3+NQBeqp2KNS5g76rI8ayF/XDgp7fzX/Gf/ioADmd9xhBRIpthpVVL7xiI8OtJt4
B1bwcx978m74RJ6mzRJIH1DTsf7p3lPHuxavXfkd6uJZqdE4Bx2j8Duy+Zst0PMS3Sz+zYlBETzU
exdCo7h4U7ThoF4TYgLpoecwsjLtpUEUjP4Y2tFHCRF6k0I/pVeu/vNO+eMLG4ZcFz3rUHR0sZM0
fDogHbEISPcTNdljdjs4j4l5qox7ZYbvruGrkS72ElmAUy8cI/Xpi0B0XSw//r6E79456J6gFFr5
Qcy52CxLPOepQbFWgAbAW2p2SqybjmdXpvGnyoccyCB055D6XHhKFx+qSEbaSIsPZZ7qvdmsO+Pz
rb2PoHPHQXQlnnnv86A5yFlqN0jb/7iv414pWVSInvm8Z1Kjd2dXnRq3CpzU2U+Dvvvv1/DcZEKo
86HT+mINZZ2YdGwwXkGWTYzmpEk1bVEwHP59mPcXkULRY1owhf+8vSbBzDkVsHk0WjjOAUrGTsXR
+HJLQ/XRCdIri0jfS3cMZD0pXKQghFzMak7W3ikKvEY6D1DwGjSHBtWhQb/jR7svv063KEToX/Ao
Pv59mu9t+Vfj0otrA9233BaAggnqHhZUWwaxHDZ/H+LdWAIaMCYGgRSi88WLnkRWN2zCi36+N/If
GeKkh+UYh6OHAtN783BeUjTXuq6tn8/r5c1hoMgqiM9Sssvj1jjIXH7H86hK8bj+nqaLL+ivUt6x
AkBT+W/WUqNym3Gof8pcXB9jXGUsibEzI6BbFGRvET1cWcr3LhB0y//fIS62iVO4sbARwuDRKuxK
oAFlg4bEZXev0B23rBiK+u2jidUjncgOpYd3YMZhtM7OrcjQGrpBP9y//6R3N9D//iKXXGwgtaL1
TwuuKeAWIFQG63wf67i6tofOYdGfn/L/TRyt/9+expYl6BQO+CXgJ3WY97C/A7jQt/isPn8pt9de
U/r+1vlnvIvT3zetndL8rAlsI3RcPKBQM1z35VP6xO+Az5ya0UPvZr9/ie6uKR/XVvQiQlQyrfDQ
4hvbLEM78sVLUf789492/tcjvLOcWuFfq4DyL+yot8tZZisasS0YA2RioH8V4byLdunjcLp+tf25
ZRk9m5IK1gX65vzuRfsq3MwBn/Z1gULLqr7XMWgjfe6o+l8/CgwCjuYKzXE1NMaLNctZ1sg8GVHA
LcEmw7ZYUCgL1oyX5TWnlb4zoTdjnb/fqwmRInPR6m0wiDhRiT2Fyq9MaMMkSHCReRRNrjZZUJjN
NQ/5nXuUMSE56AWJ7sC4YN4OPOhh7PPaRLhH10/lM/p2ix1KwQ/n/JMD7jkZfE52M91ce53+fOLf
DHypxU1DP48yndBqvK0/apOfC+NjFMmg0HxAURDaBV7Zn+8ssVQoPXQVvuU5kHk703LgBq5aGwWL
AVSSP6DeBg0C+/8h7buW4waWZL8IEfDmFXYMh54UqReESErw3uPrb/acuxLQg51e6bxKEawptCuT
lWldPwUbbq2sUAuJOrU4TxPOOAQlrFo5htlzwrnl0JoqyBuu29oIJ8SVMerEgTQr0MAjJWPxkPm5
GFbx/H16LPaizX+wssyN8722RlVlAtEHRjw7W+vt4IhxmJ30AGyxKe645+uebX5F8FjrsgAiFjRt
1ms1KF1aJyVMzVlhqu19w91GteIOMbKDNmG8A5d3I/xaGKOeWFUEYncqB98GX5UpcbeF8HHdG4Fs
rfVDs7ZAHbJeACQuSwt0nfZkVsXuHmM78xIr2GueLppgMvauW2S4RHe88CTPIpf1mZMkX4b0MER3
/93fp15OaRiVFhgbGWQzQF/Ns0mIta6b2EiCVx/tXFlbXImjNgm5Lw6A5obW7LZ7UALOLrAToJ02
MVDs6s9gyuktw6t3k8vbyHi4B9WNkJP379d/yiXmQFv/FOrqgMJDB+hESM5ZdAuMvlfvxVdS1NEc
/q2xBQsz3A/AozvcPQvKsVGmQ34jyipJTXBHK5TtNizLRmolDpA2s3NkSwRhjZVZfo8yYYKpXCux
oTzSsirKWzsIVHkIihDo8sB1rE8gJmYbfq5EDsy0b5PwUyhZEcnGdQw1JdyHvIp+M6AOawMTBoaq
qsxjPOG/5vRBkZ5D4Y2xbhvnbmVDXNtIgIEcQwybOeJD+oyuhYdjZ2G41SNRCTtr3XpMV/aotfJB
aS4UYKxzWre9AfjvDhyggHFiTscpd6gHOooFkr3kqTsC7XfdV9bnJOu5OC25AQ49RQcspijuZ38P
HQozYOV1G7fy0j0IBqxsaNUI6r1YkWwA63JHEwZoeKTfFKM+ZQlUUTqJCewgC0RdnAuLSGHXFkO5
r+UihcX0JrqNdvNOt9FEf/DNzGYHlRv5Mh6c31tSovOBpAmEvstgrQFHzo/8BhB+L7TlvfHIP3W2
7Lbfw2Pk+s71lds64boKNKEhKSjjIFlfO9mGwOFo4EZwhDv+oHuqlRy4W2CZZ4DeJEc9lt7fR7a4
R1D00kUQYiKVpc5enoNHKZpF3eaNp64tQFrzCdmYm+t+Xd4gayPU4YOr3DgGnWJD0MrTwl9jyGp6
sixQx21GCQ9VYlgA95EZZoU1dL/+Ox+oUwW2urBSfXyo0s9A1+e7c1sxnuqNIG79naggrs4ApKz5
DtJSd7Ob3pMihvxefMpv9QNn86xy5MZuW5ujojhjDqc5qkC/WMhu85rsAqeGwEFlhpjmtDpb+2WA
P+owM55Q8lfXB3ltldrjHB+BqRtSVHYwJ4i+Jz+xQMjxHrXZezIEP66v2vYnNQAyMQwNhVG68FWN
OOVh2vv2+CmA8NOLvvt2+osg9PFaNh+sVGYjPkCNDVmUJsEWXmtqCcMpTQtghjkbWk+PKKFY6V0k
utMpddGf0G8wNO7Er4LF2+JO6k+JzghgN/1d2qfWVJermPMDZKqDBSikhUGa0kaPObnpndwBUQfr
aF8WMtb+UqupdZVRDoCp2aC0VcCBVTlxGh4SX4fwHMioSrD+sd63rbO+dJEK0huhqGS+gottC84k
0OUI7V+/oGunqNetHo0ZqgpIwTPMBY/Re1hhdA3cQNf35uU7TazouO0JikI4I7kW73Rbj2OpJZJo
D6Noy91NUeg7hdv/gxHVQIcMVWb5AnxSZ2MIiSvk1iBByW0MfaFoAUjFgdf6lnF9bfQeJVTOMfxg
oEwCDSLqElZAfMHXuYLneD84VWCmXuX0N6hfJGbogtDiKf5oTcPLnRnyfUh5mGXujc2Iow7QosBL
UDmiy04G5hyGetZxVxqN0wfghJ2MkxxOZDjZUhWQIQ0N68neuM5WNqkDJ0NpkCC6wefltTcorIfP
im+rpakCPFU+Crldtdas2KNsshHrGydhZZs6fFkvFgVYiEGoon5Tqtcofr6+eTayVaBMFx+UOmoh
ZvGnscKKiqfJ6m8AcN3FNrQOIQuxL2ygkFnZ6tb9tbJIHT0hjCSQ6MOl8ZO3Zht8GGhd99Zgo/9X
e92O4eBlVAkHEf+gVyZBQYDesjwAKw0kWjPnbXT9g4R6lylj4bhD7bFc21ws9MsEUUd9Tab7jOEw
cR0fY6Po+a+kfw/z1+u+bG1EvCyCDtgucsRzyXlxnSiVH3WxkOt2haFKNf8WCRATeJjALHbdzpYf
SzvUCuHpEwauJRve/wbZGEvpWPkgw8L5nll60oGoRtXgSdMIDwYX/MgwhMnwYiv4Qe8G66DixkJp
iXLDn/ShBLUSaJU6C4RYOwwrSa1Zf/B7UEw/IwYrreDJ+Lr+7TYOlMwjEEUDVQXMXqB73OnkQxZl
7gNndAV3luxS3pH5jwkmQfXR4fV84Vg2L98Z2CTFQWxyXVFpbH+TzQVGhvBeVs5kgSzYTu2usCRI
pb6q6DJgZt0Mih0zErrMuNdmySovVrEKwbiZNtBJRaXkh+QmDqRmI6t5I9gm6WfqJd/+4dvii6If
rQuYXaRzNlTVwMgGSiybfNvGLB76Y4SrQ7B8U95FTyqjJ7BRBAWseWGP3C0LB4OohT4bWJowjTyB
oB0v6xRUDlrjtl9x/E3cNeDFSWpMSk8QKS3PKhQ8VGIYbpONuo6nZR6YMhkeSwi0ZOrVFSOQvlfg
AHPifb+vLN8Gk7c/7EMohJn9IUMBmND76Cbku/KX6gNi0sxu1uUtuv4J1FI3KnQL0FFH/mCrB1IO
5jITbcon0W097r34YHhM/tw1j6kYe+yrMR4FNXAwVWrpXumOuwZCmZ0bWbOluuEB5VVmVeVyuXVw
0SvAOiJjANujSj30udiBehwBm0PazDMi++jgu5on2hhK3zM8vFhTyhb1sOtg5I/kALbIRCFnIoq3
wWVkuMNJwwCLZpYfnaubNRgfTCjMQW+QdXov7gzyAzRoCsiaANC+QTurQiZZ8iFAF2DkU1LAsPs9
/usH62xDlkWCJgHch1rGmAM8Rc1AlDH7I8Z0QGg1YpgYOWEpsr7nxY6BHxhhxNWAt56M3a2PKoRF
tDbQgdrnwAQGLY09j/yTgFWHHvsnTcAmI3rNCKZZIUQX6vvclvtUfwogVsVYWbJyq71LfomGJoOG
eEPQRCqiikCeIaCKlTiyh3y0QjnhS9tFB4h+O/5Olh00fgWncDFobYAF+G/Hr2BcFngewo6AWck8
ZTzADDVYqfDFxwLSQx1eBjD/lwPrRtr62lBjMvDaGCruYWph5yYbuLBIUwdCS4WpASBU7sS7qTNb
BywWXuDWYHD2rn9Ylk1qw3aQfQBpcJs50uzKuHhFpWa4tbVyGpFc1TFki9koqgDJQfCwBUsVKPw5
nImyFBsrqNMT5pYkM58CSLN3KqN6cRHSYb10WERFUEMjnR5wbEGRAvIsfEiZD/YqDyy//g6qd7BP
/Pz7r7c0RH29AQRYGGbuoPFGWDQHEDklX9ctXF4ocEUBMA09dKShdOCjcTjrXAELgvQ6K3dNdSrV
b9dNbC3Q0gTlhKT7JYZd49RRFc5rhwwwO22nlZ+C4RAh5evGNpdm4Q/5MYvHX+p7uUHjGvAtIa7e
wlGPD3MnC6YegJsKyh8cI1PZ2t9L56ijm0rQz+N02IOYD3TiapT0P697xPp85E1aeASUmg62CHy+
tOUeUjDBB9ltKp4kg78PVNa8KcMdhTpMIwj9JCXCdpiyp3D4FYCW5Lo3LANUXTsC9XaIwlDqjMK3
SL4Xy4pxHWxuaJI7oN6BCIvOH6IiaANugIEMBMyRXOFs3hJ27utuXG4zBO7gnSWzbQjdafxcS2gn
pJlLnUp7G6c3H3NQIKFHse2vtxfsoGaCGFIkQ8bievErVZRyQEfRkWqhA8uDM92MfMm57sx5OHX9
+K2tSGsrcU+ODISWoABn8pwDrUSUgEBX1kIb2uMdIJoxihmmT6MDQR1Xszr/JGNwHBoS13/IZZUB
R2npLtk9i70OTq4w7EFD71RQ49tBY9mGsGVhgp3HzuzQYQbI5HReOo4KtCoauoqJ2rU9MC8NAfhd
MryIkMd8Br/OS3RM0fgHWYQ9o7ED+JI9Qs2ESWpwmeeeXf1jmroV62LUUzUIydQJBqLtyElQwvHv
NafYC44IIlaTNfB53pQX3gJPjWxEQ4J9jqQXX7cA5y4Uk2CySZ+a3M2Ud8H4KfEhZGlRre0JpyZY
0QVGcHN5ILGmC6vUFoZkDiQWYtBMFdmhQI+az74rAFlf3zksI9QO7gJIHQD7jCAAsGBTylonK/nn
JKle/8WOCtgL+v0SYuT1hpkE8L9jlh2rJj+GKshWlWe1axjOXDYryN6Q/1ihvKnAySmXCqx0VgPm
hHZfHWIbpB4cAAWDDZarExhZbN6E6Pg/ZBhr2/QR5KHOwPWgW5ObDvnqD18FbaEmME769nr98ZA6
eJ0UBdKkku/YEZ01c6rfwBXEMHL51qxdoY6YnyMjVQK4AnTPCYw3lq6p9vX9sPkOLFaKCjdEOYeU
SgY/RN23xAwsMigo58jw+Yo7XTf1vxzfP9+MCjWAjAsHsBJBhQKJbnCEyuducLN7cfcPae76w1Eh
xxRMSR2KsJS9dj/qZ/4XGa6JPMiZuM1+cA1PsjKk2IrFrsYyNgYdgER5GlZ8hgG0BBl1HODul1Wz
GFTGETvnc5d34e+PSXMEcQO4CmcJLjYOtDYmcMJbIIq3Awfjv/aEQzd4waE9RN7kJhB+3+m3KGDc
aieM/b1ntrEvGLckY6/STEF9kxjgI4ffGnjIfQXKDvMnY/+Qu+nCZRU3PxJM4/Lu0uMUKnM5yIgG
K7olhT8IF9ynJthWnchmsSts+vPHGF2oAJtUGSsB5sAwBCABdVVFUBwbQwANGIf8siSDvbowRJ/A
mB+0WschH8IHNQUkQ9XdKYR88hhZiXyCeI5VF4z8j+UcdRLlHASoA7kjCen2lGFWsWW9mtsxGerR
Og+WCjQPqBsSKNvKGKCQgvLheAPyt4/IMUACeygszpIBPJEswA9AAhDZqVdbGBxsLNaevGwckndo
8RuoCxSU7AkUL/AbuJ321L2GXxB1scETBykB4RZ6Wq+cJ97MJwx2gLXuMWMcie1ocGGeWlqCey4E
DebRwttnpQVAod3YnGe8+h+RzYLxbW6khTVqUaMgG7OphzXw3Vmz8KqmoN0MX/Lho+BrM5SPvsFy
8DK1I98XVAsoxvD41nS21YtZhCcEUcuNWIOi1hStbFc8ooDh+F8SaqhogRzILdugWM44N5sbDHq7
qF4IonBJLZRWIQceb2xisOhNNSCv4Fj8WVnGbWsm+9lDGOqFt/Ot4hEoF3+Epq01vl+/kjY3GNI0
8bzJSFFzHU6ByrBW6gQfoLV5S7RUq4Lr1Utiada440BbZ2Z7kFTt+J0I0QsQ3TOegUtQP7768gdQ
i570oeKPPH6AiOaLIx9mu3STBxBCvg1v1Q1vQ0OLiSbb2mhLm+T/F2G4ntYQ/ptgU+1KFyqKP/xy
JFJC0lODCpcJpZiTUCM+x3dh+bv1umL+kHA3oGyAYYK1aT5VY0EJKrhbQxvlsRO+gp61qcnfoJ8Z
sGKhjmmQ9i1dPg6h1MOHHCp+YHpK3WhXnZnUxM8sw531fwIFbl3HhA/JAJeyAjw6tYhaDYrJnmsy
tDlIBwDDbIfn4EQ6TO+gRHpnXRQb5jCcIGHCWVeAjaXHIuasU9p2woSgMnAPWjQ7k/BvJjRo6CLP
0FSeunjR/obujA8TdfwYij9q9e8ngSDqTSYs/scCdfKGLI6ksUbmG++jXZbalafbNUBQOQRBPOYI
y0bosbJGrVCqDWJYNCgwBGr7lUT6Uzqlz+EQfYpD+30q42PKhzdlwdmjWHlSpdyAyJvBBXY52kV5
TB07DTqVqAvhN7Q2GdOGIhBomMhVq39hRuKX7NZW4Iq78CerqrFx6JbO07WiYo75FqqBuOXV2Rli
JHFxdjS0ymZcptv78veS0un9MPJ1KHewIyE/8F965I0gRi9xJuRfZ8QZkNXlUYAoDBhCTQ01f7DS
i3hdWLv3spu+/tTnh31xw0HMYconCZ+6qU3VC8vzMIB8D6iRmf+QwP/HpFNkfWPqYpNB9ir0ZDsj
XrANH/yXhqsGPeO5YFkhK7Dwq43qCUKFsJLwihP3AaQWAafLGYne1su82jDkZyzMVCnQZwmHzweh
2x4ydhYkWexeM7UjiQQrz3Dmg/oJwqLJjo/9S3cXOkgYIOt5fUNteosLAiECOkY63ZWapR4MtTLK
RSIHVaPpw+g/YoPFprW5aQ1RAUBNxMDuGfC98DUHD23eZDCS6p8QkTFFgxFjbBkA6g2yuqTkpWhU
wblvplLTVHL6knlfIUqu24jxobYCVTRj/9gg19/CCd3IdAyqwkZ9DmOwRifD+dQ8yYnuWIeL5Q+1
0yvo6PJTig82V1VlieBFgq5syvKIXMjUIw5eLJSd0QsFJoZuqtVBOeg9+KrgEXfnHwy3ss71SWD7
u5v4KAG7gWFHDPL8y6YTRMyNojyJPjTNX9VFmgTZWuTlEaZfFR+FV02EUpZi//3eBq8x+Lh4TKZD
bG+9Yimk00exg3+xkdklKH2yHA18aOJdN3M5r4CbcGmHenSaOEMKE8MORK/M7yTpDsw9IFqo9JYO
9PO8jjeZkf3Wwf1jFEO4a+e0nINAU16caxuH7IdgZwdAH28KzCShvuvcQ20k8loHKBCrlU3Dnrxh
V0L5jklgRLy72EW/v7JBI38GPp1jEMchpcJwWOO1qFeFYC9lhRebR0LCABjWEcxBIhUtGSOItAuw
kTtKzfdP9VyGt6Pca871tdw8EjIwEYCmEQpdaik7aLgiQSxxJEoeAIHYHsrZGlreFIbHsfiq2ozx
DmwV/ED799siXQvLC230cwMWZS/YDafM6pGZqW56YH1Ahmt0MUwBAUQggv/cmXvhGw8VXSPWoN8Z
3PkGZCUi3gaL9V+jtMjJWDhH3ZlNpgx9Al0CBKD1HkAaN/EksGzIu3+8UxamqCszrnyQoPEwpQvP
hv8Qia9i9nx9c2wlkngoCXEVYCSyTjMsV3HCySoEoLDVJdc4xq5xq9ra996RLFRnfmq2emK9BFst
JNjEXBJSEZx3Gs8h1EInNwGQD4OVI4qvRjO0P5WHycYMhavZ6YEFld186JYWqZNWcv6gGx3BWuzD
r87rj507gTEVTOoHNmqc6R+VowAL0ydDDGvqd9WbbRECjZylv2PADPOcHaJbe9gF364v5NbdufSQ
ehgaJURkrsCmoUFdrwSOS/4G1UTG87MZ4i3NUJeJJE8pRD2xXcQHsMDeIKY7klQkOaG0d+iPjQvV
3P3wxIG2Jz+pj+xqF8NPGssr1kHHQ64LlZfmPeTf6+x+zP6+SortCaQR6g0KBkipZ6htoCjdCvBR
LX9yELtC55fxvG5d/EsLVGwHpTKQjzQJ8gwt+uwgVJrJ+f76fth8wRUdh1oggAJYWz+mkLkErKhE
vEWIxtLeap91iEk60LU/JpApAQ8g5M4aL3JZkdCWcwvDdAg2T76sp6Q3zUPKrTKgdqR9XfeNnB/6
eUY7QAf5L6HnkckvWIStJVRudMic4c4aJdvQH/Xko63QARlP+iSzIsoNdzBSg5IDQTKA5ZlaK4iC
13Ubq/iODyjnutj19riboRCN0qNlHNJD4E6P1/3bupRXNqk3psLQphJBG8kJ9+pBOcZP6j0mGEjT
gzA3TjsVfNnQ9mHsysvPipAPqG6UdHnMt9G4bq31i6QkRK/dmIOyYwaIUlbvO72xUZZ77xTDu+7m
5VFe26OWEbLzeplVoC/LpdDS41+dKFhVx7gXyTZf75W1EfIjFntFmkGmLhOSI71qdAiEzI9FDykc
tf3ZQrDb9Cvf6ltjF84FaxHJ63xhGUhUcHEJoHGhSUHUGtLgcQ8aqRaVjHYvgqd7PrY7xSPvjvrB
REls2UPxUoVWAq9ejp4o6lQVYgkWNbnEiRehagpRQbTeZ6+zR8INCRUK5oDx1houjVJriAaXEuZA
f9qtixEt0E/MQOEUnmxDjRxjUqHT3opmdsd60FlmqVWFVHNu8BNhW258yUo7JAbKNJqznjEmjS/n
7hGjLB2kIociUZRm7A0Ayw7Brg5BzNCWDt+ZGsbOkjsF/E7pbtrpFhS1Pq4fj//FNPDhyCih2aCR
87rYuhBAGgo9B9dZ40DKbbbre3UCAydR/TQLS79vDx3EO+2yt8MHZoy2/YX/GKfiiRyg5iEjnHxB
ZUEIYyAxWv5RfcavvDt6yQ2B4gehqU82w2tyt9HHRkHV5n+8pt4toZ3CXCf4Iv87hLfu5538TGgw
hr1olicWu/3l5U5W97cxmty4MjDoDVl0bN+gdesBMqhSw3pAyANxxSGa7qIbelUddOzVqK4gOZRW
N21Tu7If3ZUSVCJrCeQDEEeN1OFb3c6WonKsT7q5luidoI7Egyr4vNEWG6kvNQK9R48+3Ve3w3fl
Iz4D1EZIxPg9ulSl5d+yerCbNlG6AjUgUXChEWq1oFRQ5cTmjfh9zzdmnj0JCZPEYevJUhZWqNMp
zLGucCHhHsugnohss/GMR+mU8uZ/qDjiYw2ycmQyGIFnGt/cqQvj1PlUgzqY5AkciP1bbxMGCSAQ
zfQHSZz+DwwSG1sVwzgQDsPgOahNaMBzUEi1P5CbloPcssX/Uq3Gyjywh5WO8EuyGpCOsCK5jbQJ
TVYB42UA+YOshR52F8OJr6cW/J+NU/2QgbsAvNAVfrVW6PhW7TJO/oaHS2t0vwEzThBz+Y81wYV4
rDcffTsAegezRhDcCWzW9NylQZ0Qm6JUjOE5QeHJAi/ORdL6neHLY+KU3fgW+PwBYA/nulOX4YeO
XEKBVIWIW0akm4pRjEDLn4oY1QL9PA7aucMNm6Z5Y6XWdqiDEKYB6K8lAFY0qYOWoWpHBXTB+sgu
InBbqc2t3jf70WgdmRvfVKPJQRYbsS6aDWfJ8LlEhP4w63P+kYvvCek5CRKzZ2f7/182k/8PVZ+N
+tJ5yP23HRIJLezw3aBziSJE+Kjt/swV5v2HK4wVZmxsEDik60CeSmBX06i3KGt8yGTW+KoQw8tq
KFFm6u76/iDrsn4ciCu/LdAPUC9Dsn0cMwCNcLrNSW1ee7HZZ6HmSrreM56irfXBC4BdKEKYCQiO
9Xfza6Efx0KJHaELofMuyZ6aB7kpGNnLWKcu4Fc3NeFhDgru7882fFyYpsKJDgNo8RjIEK4DCY6b
F7HoJQJIVIcIMpE1tMIx+6LPJgqhr1MeQIAXohMoYeQAEOkh0X8dM6/TmBzRW5+fSMigaA/u74vJ
onyqYznKVaJI2U9mE/o7MYhzK9Qmt9U5liTR5WtFPsIfa9QhTcsZcTsPXqpg0qxCuQ3z2zD9mtVj
3zO21aYlASAZBXcmSJWpEgaU7NOJM7TYUfVb6CPaIOXZq+FzEt74Mov8kCwdtYVRWgYjCsQ7RNij
bOWJj6I1+BadKQ+lVyg5AoLfZdhFJZdYyqy0pyQI4vvUN0Tv+uG5jDEIhfMfy1RqrnGlmg8VBhn9
qQSUTTOl8DSO/6UR6pEQFM7oxU6PHV8trcSAiidfO2NW7K/7snE2wXKhAclLXgkUN9ZnU261uOqh
wIo7bbxpPH1PKuYtkzRg65OB81oSRAkPHwCIazPQb1GhFANd8EKBDHid2Yl8E/gaK2timSH7c3FD
J2JWCHIHWawYaAX/V263nAWBYw2Uetl7+f0X5M5ZdzXLJPUB56iAUgCQR3bUPqbZgy99Zcnz9TXa
KOzqGO+XETSALQ9sn9RWj9JGVWZVwORsZxpv/X1+F2JGuHcga2FYZHSWHYNtuQUNToQnkoZeME2i
GldxGPQ+TDb9ixAeCw1CsdPrv/iFmh3KaYqI7iW1K3wUEVUBwGmHP0S73G5espfg1JqKVyLyasDj
ZSqMT0n+In1poDYAkgxRBIhQo1YrLMJ2iEqicMcnVtntlOBdCdDRjBmubbzgUBnFtBFGnuAb/YI3
HVSdhQnKc2Ebk7l6aCUx+CovPUEaA2Ji8NwC9IpRxPVWL8VhnjG7ieK+0bpGIGL0Nz30IDCqu+Dx
+jpd7gUA00SyE8Dzg5CVMjXzkawEQwCkYXyojV0WAev5995gntcA0BoXOdixqYinK6FcAl5I39ZL
8VhrkGsXysf8MZtqhqENX5aG6GA/DeYCasTwRRrdvsaAzSlM769/ro0JeyS8f5yhgUUcYLEo6MIZ
NTzFrSqYadLbXTrvMSqaBA+Fnzl5BOoMbjwW08d14yz/qGejNDANroTI+pv8l8J/qf5hRK593cZG
1A8HiXIjbiQcI7q0oPttmgtQakaTrrclaL+GdsOBpT7cYbjinRXEbbq0sEa5pAZV2gYa2JACSGdL
UAAT1dHMsrfrTl2eWFKlQNEUWH8ExnTvPRYHUOZ20G/X+sHs9BdRY7Wnt/zAZ0O8hwdQvOju6zWn
xOD95+zm0DkSarFWjsroXnggbNjds2hWoclO4Lf8AlkAmFaBWSYtmfU9gWIw2q8cWFOypjW5WTLF
/tf1L7eBSj5PQxORCQRioINZm5DFYuqkDNx0/sn3wEsggGTMUgSUCUARjXKsMaM00Z8ie45RCQ7e
Iqa4xsanhY8qqkxA0iL0pN79Pp5iLs9K3VZqaL0rT6r8M5r/+krH5DpRwCS0RyC1pGwIg5DLCdn0
II5VdxmnJnZSdNnu+sfcwAKuzVAvlFb5vJzrMENADKVgorJ0Wx/znXqH+v1RC5hQwI2uD7GIsAI9
GGxM+u7lM1HMREJVVdujzf+oMDTR7yr7zNVpodR6ZMMPt20S2JKIKo8BjoX1lvGVodCEBhPAgyW8
QdVzfuYwsMFZKnrVZ+Czr5uRKzFu5o2zANjLb6s0h3QnTT3HGxW0eGRovxfHuGIlJWQTrOMLfEvA
XUgZGYxcdO1czADBaiXCEFqooVnE/c+sy3iEof1bWPMPVdCyJjm3XpuVSWrDQDN91ifQEWPDGG+g
afMwEktGgInUWhMwrv6tg7b0j1o3PhNEpK64TYAfclqttgMfSLfg75Of1WekyxOaEPZapuEzzsJN
AGon/5P/exVDctEDqSeCw4THeBd1a7V1o2WigQCKDwarrFUzDMFIARbPvz/QMkIaBTVUlIyB21xv
deRWQR4lGWmnCK7YmEJr9kATk4nUssQ4UgBSuusmNxZpZZEcg0UWxJca343qCK5EbjDVNMZs1/eU
HQWwzJD/X5hp8jiX/b4ixFjzm+COXymRIA5d4ZEMHWHmtnJSb2QxCWwkQ8bKOxIYL8yi5jlJ2pga
tvodwndAL0OIFBSouDBN+XOene4JOq94xu3rH5Vpl7r/O8y+8FEyGzbQo6CIbzQM34S28Kiagw2Z
hyECYzx0A/4+v4S7ABMDRQf2lItErIoKDN2jHoHFNBwh5myukm/jIn+/7t7mYv4xQ1dTwrCqAqEB
v2Yw34Xtk9L/4IaH6yY2vyCuKgm8fqT2TSMCFblFK4abyEmIZmuO7HC+8W1xP1qz086mHJrGsP8X
OBuZ2vptloYFDnPalBi7CZy8x3xUq5sCYEpSyHnX3dsKg1Z2qAvFGKp0lkqwh+URxO1kS9kVg6Pd
8vvxGL1oL4rH2xhQal+aXYLtc+Q/om/Xf8HWGi4dpQJlGaDODjIGgcMB95VFX1wOoJnSsA4C8YN6
4wjEHfLKhM3jgp1UHoKhUjX42ePUD4/BQbOym9HpHyOA6K57tDGEQtbujy3qsIulLCi1CFuE84+3
BLu+Cw4NADCPAJLOD8WNBiSMENut6PoWa1R2K88BLIWwokDLTwG71vqqMboxmSAzEwAP09sKwMj6
XkVX+NyDdo1nhq8bsQOhNiQUeID9ICpaW5sDDKLNbUOAG9g3ioNhNwTQ+YBIDOrVJm61+/qQ2L5T
sGLOjRVdWZbXlkdF4yBQ5WNF3ey2vi8e9D0o/2y1x33Gws5ubNKVLerVGJtZLTLNwBhRH7hBDrFL
NFR0rWM8u2RjUJt0ZYbaOGmeAwjJa8iyW87h4+9RG1ja9FyVjDO3damtDJFVXTxHQdCMCYcOgWPs
8v2cufJPghv33c5ADAaC7NBUZ5sJuiFH+cI95CFkp5AGKWVVUMSq4TrsFWDDetCB+/cyUi21ONOB
g1WB8TW3vdQQ1Z6ZIlGGXHuJBGsWRg7SyN2hLcyaJK8goYstMI1OVuCb6a7KgYz3fzDOxOYyLuxS
OxM0yFIYzPCzthUAbiAe9a68EfYXzlEaU5kcXrQlizeTJ9a7u+kyMIxowAG/ADAXFVcL5WwMvdJA
qjO0+INsjRG4EoF/Ae06/lGy+gf2fUfCZ3pZ0fBWBXS+yeJShwOw8qnseyM8t20JYYXkNXt2TLGV
ZAJh+scOdTpIPJphXh4wKVsz55teN8GWot4QZIZiCYD3eKzC61bGtzJJ7dgBRakoymASOIL8hryP
5ZMamwbRfHmebzGh5ZYecyaL6Sm1iv0whjhCegg4KpmYbnBWAidDR4BMG/3rrll8WSpB4qI2GgCI
AUeQ24aOnJqoh9h4q8rMVD9Br2qCBS/3WCWy7c2KuqmC6REUKegcPvGNvC0xbeYMh/Mco1Nh/CH8
AEYDMJTsCeNuLJAGOXkXWxUys6ASlQAypHEhQ6gP0xhCry6qwWhdx2bFMSajL+WSdLSmdFTLkE9j
oI6uuPRhW/itqIVnOGpoCcfwrbrN3RBFYrM/Ar5fnOTcAizOFU2RwzRq7YITp39pegQD/3ARLX8L
tY+CTpQq0cgjzJaMN/NnfK/cpHeFJWLq33+q9tqrfpyOFeNhJmfi4hsvPgC1mYyhEPO0r0W7ayK3
aTHAaHzVHerK/C2vs8KPrat24SHdZIKouyIM/kBOyuCEXxCoBSHtsTXBYvOWvammbwqnxA1m+/qX
ZZmlYqwgrmvJKEGqlQm7vHuYRt6slcKUWUo/G8D01W6ihWoHn1dB6HK+CaIJY7YAxt7VOxxNon+d
v5KzqWKm4F+Yy9aGqbezwExbMIfksn0jzPoq4fnV7dnrnewec1AYI6uYM23b996frUPP1xhqXM4Q
r8A9FIBHWoEQPbh3tcxMrBHU2RbvIxFhPZmbr9fCJvV6CWKsgsEZjqYaZxVhY0rxc1Pd6t0+DEez
DZ7bIWGckO1nZWGTesky8FrnIShNwZ4APhBUEptHCckPlBruMAVgA0s+mFkFqCwLYbX5hQHNB5UO
SqZoVFKHk0vCttHQtMLtFD+P++hQ7z7JAwrOfQskGIwLaCu7RAMOBStkBqhx05chOvd1WRFzZGBK
l83oyL+KPyRlX/0MvBHcDfUhb5AmtIk3NiaZDP4IGXWljSsfWTRIFZGIgHWXDjr7oRq7tMMJ0lLN
LrQvH/CZ65fB1nKCixJocgz78EToZh1nTgrHKUKl4OVE9TtQbdC44a1WvhOy9fll+iZ/Sy2DhRog
B5C6ZldGqdCEz7tsFlKf3HzVa/ze4KVJTvFrdVM9t1Z54llF1K28EgbR60QvFRn0xdbRSyMIZRgM
IZ2I5ey8EQdTKq3RIdFB4TC+KnmcLh38bY8u7ijA4ULAG19VAdH45ETH8ak7Sd8Gj5Tck72Qmv5n
D+1uq/RGJosyyzh1wc+NDg4HA8ZbjEZ3PwhjzHOAlMzMXmYv2hsoixShOYG97IV1aDa3E5oaODQ4
o6DTp4ATTdBVtSyWkeO/hPeznUB9tjdL9DRQcxps+Wb8HrmsXGljVs1Ql0Yph4tW7edUg1H+obc5
lOS1j+Rn95i6QWIGp9LpnQYS85BdEwMz/NkBYJ48MQsnW3t6+SOoWhA/JxhrDooIRRr1QHiCIjR1
5Lv8Nndqiy19u1WoWTlNfs8iDQ5Tie+7uo4wAF/f6AfoW+6CF+2IUT0DXHiqDW4J0ZXw6JFCDbOA
sekteu46mL9wQ9EIw5KTu6bzg8gZP5MfhAg1FSztFP7A2JIZP+gBM/rduv2JiPJvi2TXL/wV5BB1
Kw0WJ9kNn3lHMMddHVvQDBUUkom7iSv9vTguYEDAUAJUIqBQJNJADL/JAM4cYBRdM1dFYgHAeQtu
MzJlU32wkopz35a+NhQQ92AG7QwQo144X2hACj3j5HK75pfgypaRoOKNpK35Tnj/UjO+FSBPZE17
kB/vaqCzWdt4I6KAw79/AV26LfMhyiae3MzaN2iOmEF7EO9F9BU6YLO5O657YNyUW0/c0iB1dgc0
f/mug8u9i+aCk8Nbj7NIPyNzkyc9M5Gae/+lTeqodq0wVL4Pm/yhexXszlPvI3RESdHPAonbiR1M
kEDsYmHPGqUaFAugwbrevJ0Wgj+fw2eV+M+5vZ/UfaazBO+34m1wShMh1P8YoZ7y1gDGFwr3kSN1
IEubb4LaVD56dLLHA2HSiUDZCCRAzpytubz0if4qMkYe4BT0tOku76w1PpdDeIKEhI5/iJH7fnbQ
Sf1/7H3XcuVGmuarKHQPDbzZmJ6ISZjjHX3xBkGySCABJGwiYd5on2NfbD+wpFYdnJo6Us/s3UZ0
qENiFRMJpPnNZyYxvN5XQLhxh6ttmsvpTqMCiYpaNapFxlz9xQaqp267ZNqbdbTQbWj8QVkrCQR2
aGst9dalgCaQkMM/65ppwOVpNBt8tlM7pehKzj+nDDgOLGNK1be9yW7KcI3WQ4JxbWdeLKHzEec3
qyl0BvNDnPfwJvIqcYhQ5azFFbDWZVkDo2ABKWieghINytT5Qi0Y70zLQtbNHdI+6P5QuBPyEQBB
k9Rg+JVge//twoajApUNHirMS+FaMFcDKSmHN40GknQWa/m2CAfnOFDZurLrL1J7AKc+PZugQwCo
wOfMv7s/BlvqWIpw2u/S4msuEshElkFWWHeM0zVlxZUs+/JzoU5sTSYMKKNAeWf2IrtWaBy7EXRU
48ngJ2qnpMuvHJ4XmTyYCt+PMdvwdWMU8ZADQUX18CbrnIRw0340mAXBN/X254fmxTk9G2sWsg8p
BwsqgX21Fb7o7NWBuNPPB/jBlsJsILGoWCirTW2Z86WXlKKByQmIiPZuDJr91OuFw9XafovcxEfz
2f/5eD/8QN8NN4snOOgJY5ZhuL4SrkbvKguvD2fkz0f5wao7m9TsnMj1rIe9IshcBldIahfECGTr
BVTWjo5XhroMg/GJkBsDtYy6LwCks6s0a9VyjHJw5HTYJ8r76EV9Vt4GXKnjY73JNskD3WkLaHU9
GOuQlDCG/Rc2MiBpoCVDTF2bsIrnX1CSK6eFmRYszkGjJ7GWbCOrv6KSd7kOIWYNRxAQ2HHdQE7n
fIxKGnnqlFiHRYl2hHJHrwqlzENb/F4gpHEEQv0FmOW5WGPYCtscc9C5DdL58kvRQ0ohWqQrnQIj
bRgeopIrS/Fi6WNIWwdUEJ0P9HHBIZ9NKuK0SGw79BKEIZPoH6nuLd++VdxmxVHbuDrgfPFPXj5w
QtWBZlaQFM8FicJOiSsjsSRvPGiwS3QKRJhJYO3HBf/I9soD9Fnyq2JLFzznaVQHBxYwfUA3X6yP
sNb6san7CKrxwnNQqE84JEUoGhIlqW/028GDbTCsHdRrW+Pzcvw+/pqNPM/HM0uOstEZIr/jka90
EQkL1HSqzk1g5cQ15mKhbuJIumH1lXNzfkZ/jgz1G30yw0T1YZYQFyNnRRhiZCZ0TyDZT5uKNF0P
0e5rChY/+qgA0mrTmgX1Y24sUktRJY+ajFS/+GCVtgh7sLBGK/j5ifbDCf05ijObECSzVJo5GIVn
9+AYbhBOEMfeRs21HPOHA+Eoc6bO3AR0Pd8UqAQOFuBvkd+MqttJEXGG3JP4ayKy1c+nND9TPr/R
dyNNT/JdaJCVFZqtAiMZlbMu49Dv6/pKJe8iXQc80YF9B4z/AH2z0MI5H6Mw2cjtDlCREgYpGam3
qqtswwWU+FzpJoVttnTqmmUEb+m/UBC/ONIgWIfXCFoeKEeGMpfPsrMEAevYg8xrenJGGpJ5lgVQ
HL7i6Nc30H9asMefv9OLxQitKQyIYNQBpQRA6PP52nXV9LwrUt+s9oIe6mqTJVfaVZfHJsYAPWIK
VvH1AISej5GJBj2UFLkjhHx1V04xsamwZzxXqDrJEJm6enJOueHZSTKNif64iZgVXcc59LoYIZgd
GcM3M79oGbs1lMVXHDIR8UbH/11Zmpdn5my86Xm+W5tj1upprI8gWBVERF54Ut3xrkFsJGG66Myl
bm15kIZdmKhtLX7+DS/6gXBFgVYYAjLc6CaCi9leb8cy5G0ugQaVlC6vClJoq1ytgTaXvHzUV71h
Eqtcm1Cy53F1j35oMColIup4g+jX14QciKRdmVRzLWdP4Sg7jDWBB1GiylO0f+VoutjH0+OiXIPu
BFQ0oOdx/q5kPR3sOItR0Y1u+qgjFj3+/IVcDAAe3URiAoUUHd+LNB6DlyA89jSQlbVqWh4SX/fn
I1xsGxu8fxuIaRwVGu7oWVSaJ4Yoy86SPcm6KcVHXdSeHV1LhS43zucoUGXTdeR7OI3OX1Qc6lrB
Q0cGLrBetf6ka17sskcdq3hYlff2FSm9y0kBLjkhfkGNB1HVmYU3smTQTO8ZsGRpaC5rm/aHIkki
YifhNbXWebwNO168OoQ0OHowv7kdVZPTGLyEWEUGHmJnmrxRVp2lQYajlUqSxFW6HKor2+RiVWDM
SaLTgKergurZ/Js1MhVjU6leMaAdhex86Kor18e1IWaRdVs2VhyXGKJqxgoy5Th3M7e5pgulzu8J
4KpgMoUAHiEEMst5M0jS0kLW4E0I0TfnrXqAKfkp8eii/mpsJmRc+/TFJvCnvclqlHlpIAWOd604
d1EDnT/D9IW/O/BYNdhCCqvpGVoySZqpbgxXeLpsduA3Mz/yLV9voRI6miRqPIjTXM1jLjKpz2cw
UWqG9qoDTYDZ64bynZ0CoAsB9YNQCQdLo7gBDUpeM5x3cKVM0ehsaq/IXahF+1MzBVKzOjzIrpz+
nzHO97fN7EHm0SNSbiNvcjyIrKG83S1pnHoWDV2TBwaViWnaJJMeouG5lS1XdFlQddSHvr1nZ6qv
A1zcW/FeaLk3ZDdjtdck2DTwYcsaJ3DM244aV3LQi/rR/IFnR3CsZWGT6OXnm4O8mBe7gP+sKczK
qIAaVulKq2uFsQs+xnzM2RWZlWGS19NLqobpOAM0z3FLC5XHKqDBtTvxxzOc5CxtoH5Qr5itTydi
I2hJ2CPaIb6zB8KP1iNwnMto23rQoBkbSE3+XQgnhIuQPUw8ZJTIQP2avVWDZxRJSx4FZr6hMahd
aeoWbbj8+d0zP2Q+R4G7LBIztJrhG3q+8+D6UNTFiFE6wVyp0bC9hPfzIS7fHkSJbPg6TGxN1Bfn
GD/W9h1ToYQUGCTax0crqBaw7iXWSQ0mv7BJTvLnI87vHvQgzwacTUoGe6YrBwb11vqt63epBJOO
8uXnY1xuU3siU2NaOCpQuTJnayLMqUYH/mlc1PkOeIV7KLA/S4fihj1M2rHI/nbajUC3GSsE8vJ6
AMOS1xKKiVcB3NN8zk6M80eZE3mKMuGxWRZRIAJ7rSwnzdqpNXbtmL5cK5gxIkPcFUAOXBDJay2k
OWymk0CXFJF6I8QTMxL3pdX5V97tlZH0WawCrw5gM5C7BMkWXvOrcDGuJjAqWzfvPCYgF/RL0xP+
MJmVJzAn8fFf9vUudyHy9fNHuVxKGojfSDOgcoUs7jOq+u5mSpCHsnjEUuLhgYHqVd1VwzVkxJUx
Pm+m78YQOucKHAKjoCxPOaQEEzB82i/QAsg+DINMoIy/pDl1cfHjqkPZ8BNXiMjzYmpCU0ca1kkQ
vSSwlYaC0YRxtlfRdlIel//CArpIbIzZkNN3/26mmi3F4IU3SSCf5BqVNt1tFpGJPAIuAlOzE62j
bCL4wMs88v4uL3E++PQZvhs8F2pZFl2VBFKnN0vVTDPP7Kr87592Z691zpLNtajThqKKAn2XYeVC
vhpUNDAMHivPgWuR9m5JRL/5+Sqdl01mU5ufsLXo1CThZRSE3b0e3QL5MFhvyTVX4R+u0z8XzFx0
VtNEZY0ldmVvvstCJiw+VuyqB8wUOZ8fZgYCUliOo5yMNGWep9ASWWkYFyzog6Zys8kQZfRFge4m
W37z2hrGfc88xQ8frx+lF2kSELBnw8+WaKMJFvfT8M4tVXbDSzx5sXjc59qd7P2VfXj57YDEmkrP
KAM7OFtn9wh0BOLYgrt6gNszUPp4y8J8Da7MmqvGlWVyAW8D1Au8bTgsQbcUpuTzlnSimbSAtq7k
Vx8lDprUZ+jYKqhEHafdl8HXSvnIb5SX5jZ+1gE4vpKrX04Vw3+CwKBvBeDGbKpNbhRaVw+Sj8jG
T1seRM1aNYA9i/prPc2pSnG+ihDKI8/F1wSUA1TG882uAxqkx0422QpOecSEGzRwKcZ/X30c7xQx
DXxXwVGC0vq86KX0JjOHMaTB2CtvlVr4Kj1VhbFDYRa0DdNjUetFsOA2jNsxHN1mGK5cUdNUzqfq
oFQ6YdwsbA14955PtZMMrcaPcX1ELzWAIrL4glQPsgcpKfmV93p5BJyPNX3h787QeDAH1lCMZQM8
0SUj0aqbMeRX4rcfzQg6ESid4hzQ0R0+H6WjeZlVvRUFvDrxEASmEZazPSS11CeJplcW5Q+mhKol
FAesqRWJEc8Ha+TOEU3VglHbD2q9MwqR3OhmLxsuBD6MfyEYxreAEABqmBD8QQ/8fDg7ZrES2zhE
pzQX9x/p0G33qFushu0E7sl2xt8sYAECOVX0EKpi7wOpMQumwrqwrDSW4wBU+iWzX8OoupKy/iDC
Px9idmiqZUhltcUQk2Zfutf9fqnjzFQWDswToIh29S6/OuJs0RuhGGLOMaJpueUKfg2ojY6LLkh3
0UqGhUhyuhb9/uBmOJ/kbO1DyV2mksCQ6sleABcG3D5FxMKOEQBEf6GAr2IlzPY1vhu6ntCWtCZI
1PlKGTOjG5N0jINsNVFqjNcYvuOfKibHcnFN0fUHWw7dW5jjAfeMgqc9q2cJrjYRcDdxUFiJmzhr
SxuhDCyDsv811x9/Hq1c9EWmFanD3xE3AJwOYVV/PjNAewqZGdOKJOZJBk3XdqMlcvhVuWkAH1Kf
ysq11rIH4cQ/6jz/9tb/r+i9OH57gc1//Dv+/a0oh5pGQIif/+t/7OhbXTTFB//36a/984/N/tSh
fM9vef3+zncv5fxPnv1F/P7fx/de+MvZv/g5p3w4te/1cPPetBn/HARPOv3Jv/rDX94/f8vdUL7/
49eXr4zmEO/nNX3jv/7+o9XXf/wK1iDi+Qmo9W/fD/L7n9i/MPzl/2QvY5G/ND/+e+8vDf/Hr5Lp
/IbL7FNJEqViFTXcX3/p3j9/ZOn4ERSxLFWbNFqUKSvOi5rH//hV/g0QG4gvTEtInurYExSgKdrp
Z5L+29QKneyucOgh1rHVX/94xrNP9ucn/AV48GNBc97841cIJ57tDYQQGMBEyjKlZJN82mwFNSkU
J1lIU0+uO/VAmaCxtU5ijUIcTghalWNF0lJwRlC/t5jbdlnfk5Ia+9ERxXNsOPRrqkqCaL1WPEWK
IqjLIOHIXMWi0Q1zUlN1W9suHwqbo+g3lEUasNHiQSg19XFE720TCgXZChqjth83dboXhTziUgyj
8sRaaTiloHNu5ZEVYBSlobUTkMncgCxCJTIoI6LbVOPwOuIWu9WiHr1OwAVB9HKgPKDGtkEXYaiO
S7A85G2pGOkC5lBtu+07Rd4XZa3vbY3pL2UUgqZgSGpym0mDeacmtDwVLeTiF3WhIaurNOaNlV1R
3zQG9bXJQ/BXI9GnNzwe7QWSTxWVQnO0XsM0jxZMgnscUSAjuAgdASZqbTuVq9DQeEuSpAeHpso1
v2pHc1s7VnWyk76pYQstsVXSmL1GbAG9/xJOii9SpjXwATaK9h73aw4JuKzd6NVYHRU4ICCcLxCO
kjocwJFRa3FELWr4SI1GUGLJubRGCULZNIaVdnBYYXRT2krvl0xBq5ZPg2iJFkIEicGc2y0lSVua
bes8Vv3QPSh1lL/krQbFCCwkw2+7QR98WJfKg0sTI1vIPeJOOHkV1kJK1W47WBXsWzK5+cCs0hR8
8Fq5A/q4G/CuJPrFTNvwbWSiWHA+KutcjPCjLAr7pkjytiWyBq0IYuo12DGJSFtEftgnaMgn0I7H
3IGstdpTUhdmgOOePmV9Kkqid2O5kadzcERc9yrKiO6GHlJ9RK2ZfdK0Xr8LpUhd5nE7rBxWo4es
pKx8Fm2cLjs5iRwSjx19alOtX9tjnqSkFk1reXYjYsdnYzXsw6ioT2Chgn8VW/XJZma9yFJLQMUp
bEvIsPYMUqg11smidsycLVkheh/AzvpWNuv4IWxKaxvZtPNqkFnRhCyzeOWMZhKUUiX32wRx1Yei
NMkXCO3GXmRpoAdZ+EorI62tjNChNda5aoCayfusOoa6FW5jw0gWTpHbO0OqypXU8/iliuCBh+50
ER1QZhpXqZw3R8hysidNZu0Nx9vdsbGIvzaDQV0VoNfnuhzK+zYdkgVv4a4YStkrz5IyMJ3W9sys
MwgVURdkhgqfnnbgq9Fx8m2UmFwlBWSm9rQv7M41W1vxYjoC8Nirw9NYh8ltwWy6SZuhXzK8m4Mt
F8NdOprDXZfH0DMC2sXGWldQ+wZKMpaVAJ6ECvOMsnNMl5p1fehq4E2InOvccLtIcwrXSEOBlkEi
VLQpbVmcKkdOUd5hhWwFbVjU5gtthQ5eJbz0ljxm4ZdhBCrSrdU+TkDWk7Rh4chVDcvKLjfgwdBF
LHFDEAr9JEvigzoO6QMCT4jBUzkfDrwewjowpH5cDlLWH9HlFGvROcYB513m3GtJBJ2ctOOq7Ma6
miZrGQ2QdYc7FQtVl8ZHbRx1QRqTRxs1bLKTolJ9O+bTI3QO7ZDVJDE/NW2l20QqtU4iqlaKF9vJ
AC8qTS5KT5KS6FnKmFBIMQrhl7IwdVKCsZMStWn4F32E67PLIIoOalkYIfB2WF6/ixgdtaShMkD/
PKGRh/NsaD3k79m9icjIIGXbdne8zO1b2tm08ZPI1E6WpBUwjJDkgmSlot1zbRxWRZiOXwvbzN6b
tIQqlWpU2UHgZK5I1sMOCAeYGB/CfoKXyWVZh6vCsrObrKLalyHMccLiOm5flWpkqTuCeXzPNEN5
ziCHvYi1vszdtMzEfSoMc9nrfb2smGR5eaYYEI6U4pcmbRtPT7m2kgurOYq8zXZI5yBbUNEw9zS4
0lPiWFRCyuaMTU9w02oPQ6nLC6yQ7IsTRiGk7vU6hUJF3dt4CLumj51s4RjhlKGKxQu7RBLvWCEk
Akynewi7qvGLVmZrtPhwpoSRg+SwKPXxqTYSCIFJdn4LUn7yDkthZVHIot85FTe+yLkCHJpUAOMT
ZwXUTTI1GT5AW00hCChpiK+10nqiqhEudbtRXHTdVXiQhEXnGr2OxFNuWUw6K698nIfFoeASWIpF
jksPcmAGu7fkIkclZUzaXWeO6mOr2CiRJVp2sCyscJEz5MkirAZixYq95FQ4G0ZNFlCWqA/QghgX
sYzwiFTRKG0zqbCxB7v4zUmwbONQ00k4yLwlZqqby6SGkS9Kf4qfGqP8opSlHrpSxKJHEWYFI2pK
5eVodBweA1UZwURPNgFmr6AWfxclRmUSCHB1KI50bPCK1sAeHVPDE5RWC4R78kpNerauUlFvTCPH
odDKLaQhmkbaiFyWvHRQ9A3EKhss7sHOjjSScsNrhrpoSTsMY+rKdikewxxnsZ5kNfgtqbaMHMk+
RKhIT/8xVBjptUQJ7JibLtC/YtXVIo5ImqpJ69rDgBWDM00sC413kYcFnQsyYlfeN0qdHzOMG+RR
y7k3VCwVBLAk9dQYjK1VJWHrvM7KfZ5F0Xue8/HJsaNqMYhGea1bQGw0LWOL2KiTY2INww1gUpYG
TIhWLNtEz+Hq6/TZqrDt6lnWuPWqtkXhlVj+KHXarMSNJDlOubARV9wZsdBODWKZIO5EeEyFVnnM
CtudnEXlMWOGs1HrCWUcO2r/iFrKtFOV/KbNaL42moQ+2TV3VroUFg+SynD6jEZqkKprlTc5bqVd
X1HRLHqtt16tfghfzFCMa4pGAnAyujbuGrmXj5Le66uIhtjKfS+bHxwlpJ3ThPIh6aT6IKdJtoL4
phQTSicYGg4L2a+6BmhuRJTKSg+d6DlvTdYRtbLrJzPpBgHFAVS33FoqoGKBEHwVRQwbiCIGe+uT
rl6heAMhYZwVx7LLnUUD5I0nOZGFAEMywBPMxm7p0EbPScfk3i0sbkGfN+lwpDLqRHcAqbQvTlz3
W6dr68CO7NirMvSgsEkKFOyToePbLjZD0hvUWYdala/aWrNIEVfJazSM8b4Z9MKv60nHKyt6dBbK
pjsMNi8Ava9Z62qNxjQ/Hxwmk7iyQ5wWRitW1MkBER3Y4EshJM9cYfFokeOB17QflGcGSUjVU8JK
CSHXZXUjiQtLv7MQrviQz6U26aS+fbGVFIJMiRmrbq5LkV8rrF1UbOxKEsaCLgqlgctFFMe5a4YW
9a0+1jNfaXR0rbMaOO2mlemKUSu+VVO9CawcvALSyFgPZRhnJbGphXMYtoRa7XXGqCCc4eXStpvI
9ru2REE3buJ15HC2Byy31rwhkY1FlidAxVXMMZ8d5jRonnO03E0BDQicUKp1nBq/SyMLde4Wajg2
OA7kcmXjn692myeHAQyNmywW9U6WBT8YmZ7gmEw0dQ/p9PJDGUD8IpnTjQduCRVi90qYuSLSq/sw
4cbGjqQY6tJhqPlWaaaRW9WW+R5WicCeZ3n0VquM936L6o5wI9Sml0UBthQqxirgTk5/56Rx/ZSq
pRPQVpNeHZ4Ufq9jF/lQdhAPJjXCu8YeC5P0GdMfZW5Fm1Afoi8DXC3cHNSzfaeWdkWcpk1e5YIP
hyRhCAgapHqLVrHG51yFswAxOtlO8G1VBQ3vWtaOSamJIl40MP/tWtds4IvYrqq2H+4dtVIGksPw
460Vw7BCLZZCMj6FhXqoDt2hjESWua1sSm91DuiAN9IKauV6mxURGdXMYMTWs6gndVQDaBEyqXlq
q6IpPUi6VMlCdzoDHo+y04x+JdmO8BPKlcbVq6riO6rmxZsq2upbofD/Vw5+rxwYKED915WD25f8
l//Mv9b/5383vwy/HOtC0K/v+RtF2/xbdeLPEsT0i34vJVj2bxB/xP+g5QqFc7Qd/llKsJXfbANa
jSB4os+jQJ/8n6UExfjNhhgYAJ4olKoofeFv/V5JUNTfAKkGLgL/0KGMpv2dOsIM+wRYLMhkQPyj
4QP+02RZel6I+rOjhUhWbOMSwscgkLlIANtd+CX8iviwfhURkXwBjSloIMFWvdy1ils4gdGR6hq4
dV6F079hDUF0QIUMNYQZ5uNPrCGFyAq8CCfmODNQI3hXQrfJXfsw+oUH303DbVE5c66M/4P+0DfM
CQrT0EG0L+g4/8P9oU85m/OSJ8ZHgwoFecB7sTTOvweCQfRnpwaRvhArWw2A5oN8eBgve9WVdXBp
fJE9OdrSeFQr0pmQAEvhgtEStXVzxw2hi/za3JoA5wYoHXJUnUFKLt/1x+5xKP0YVlGoAe1wIxnH
/pB1bvisdScY510ld3xitM4nAgQKKkuoUQEjCJnV84n8Cd5B0AC2geyO3riyOIBbUAbZliIwcCk8
KlXQfYm2lqvJIFILX/XkZQi1scRVOleFGI20Cff2nj2q1wD9P0CvfIPITLI/8NiY+xd+h/v51oZw
NU5siZgdhKURe7vhFpaUQFiT6A4YhAGeogZRXM1lAcov1qLP7/k1KNIFpfQP2M4fzzTrIpzhIMyF
FVziIMBtuOrtfgmeOX8TszX3r4JnLvGFACWBZASi7sTXRavpfEnUgMb33dSjl0/xqmJeg8ziK6oW
SIbzW7GBbWUQvhm2qw6BgzfuIRJbx76J4OQaTfEHzZOzR5lDvP9HIAo/WHGfeCmINk9m6BdUv/+X
eKkfNCC+IZlwgUDrBZDo828BNWd4hxdAMjV+57fUtTa27iWhFw+k7LymhZMJkl9fgw1rCcUQ0pT+
tYaLfQlhnFBbgFP98RCzM+JPOBVCNQ+w2zVSjQ8Zw/vWnYoSo9vwQByLm/RGQqln8DPnkNkrJQXw
YmiJpHwolVe+wVcpyVzeoUKBCMvlls8YSr8kcUiWf5HCNUDDo7rNNLhx94ZP9+ZJOyB3RpW10NbQ
n6oZhh3VykWq22/ltbpAApds6T5c8COII9W+VkgE9D5he3UtWpKt+LY+Zkd7ISmkXI1bZ6MA2oeq
mATvHI3oC6B3XRkF+KXYquUemS8AtShwhA/NHiYd7QPNfdV2Syh8qSViyeV4AOL3Y3RgfkKSxiGS
uQQIV3MjdV10noICkHYUb/EQCACgx2XtYbq4fs29Cb1S3m9U1IKkIN/2numKnGSVV92kG4uvbCNA
Jc22XQGAdu89dy+ydlJiL4sXWr0zO9DQQGR6gwWmDa0d+qRYX62CSPaC7fNjjpJbdIjjrSH2QBGW
1bqdDnPPtJFGB3aP/lhQt6SpNonmgfESLcPTUBMliGHe1y/VnkTPdeNWCw3AzV3GSRLEzQIvM/4a
g+Y6uk6/6QWJcj/ha8TrjHlhitTB1Q4anuAlrVyheB16XvIOEjYM2mxH4+hsjVtEK+NTFiErB/de
pRBidi3hijvOfWuSL3vSH1SxZVaAs0VvvTQ9GgVII9mmy1z7jq7sesXZhw3FVWDqttILCrIDsB8C
5WU8e2DdpDpB7m0tCyLHwE+AsoSKSO+jzRqEiYfXgEdbQlxGgAtT7ZtFCdWXtfSYt76xTMBOeW0k
Qv3X1iTGsl/yZX8zntqn95FEyNlfK4CqzTVfVevRk93qI32JvwDjvYZwFpqP9teRiDvkhvG6WLT3
muyZhpdDvmaBZJa5I2lcCWj4JVsMEDfAJX/SNZeTuyJbjM6ic7U7KBIg+zB8WC3dS6iDLM2HdjfC
NTL1rRv1Kxwk03XhvmZfkbGaGZYpW0IGKV2p2P3NShg3Sr8ZnfsQSwL6EJZnmDdN88bEqwFc1U5F
HLLRllUKYfG1g0rCiT+2HdFNPy8fwzuzIzEEUY7S/TiQygMXvF3Kq0j3NehG4e1+UfHIzbGC36yx
iNMD3jNQ5ka5nFZtjT5vnLnWI0AxJcU7zaBblrvOY4dBoReHcAhKJHZQ6MTulsJe2+/1oY2XWug6
Ll1I93r3WKFe7qu3bVCt+B6Q06W+pBBERuMYEdJTfdMdDES1i3aTIZQMCWCNzor7KiwrQO/zm3bB
gM51dqiHWW66q5co3ON3QWQVVXdmLyGCdbIWsGxcD5vErw5xBf0D7mY91NW0leOVC3agb93KhJZo
5Q7o5qY3in4q1wJrSkWYEfQann8g9VpTd8XRfrK0u75814oNk/dxdFL7zZAFAMwIcR+pD0Zyi/nw
Zdlgitwv9yjsvg3aXoakT4cy8oGuVUjgyMOiLYMc0HiFWI9xYPiduu3XxoBX7+lH+4sSepJvb8c9
XQEkfqT4lK2rdhtI5vB0meo+JICzD/VW2dc+u4uiRd/eUDoJdd7nN/TYcjjJ+CpfxwCDmQBlps0K
SvaJ5HNI+HpWROTVELQqYL4ohQ+3dmAqx6g+MKjlPEgUYMetzIIELLxsWb5kZoCumiavIPOV9170
JVOWw9bAqkXhs/N82Vpm++YI819b9oCHbAXBR77n+5TCxfbGqgkqPipUd+BKZd9Eh+QE4ZSndHK6
Jgqkrbz6XV9qvh5Yp/ZN+PgdPq+IhsbjElVU+IMYvmZvlF22RoFSBCkoJgu1XJqpq7Cj4EGSr1sY
iYA3XqC0GlTOCl7oy+aADDx96zQvF1vomhTct0HE6DwVFQ3fcGFCLU0hdr3Wg2LV72H4/cTuABZS
HN8UEDas99kLKrSWCwH5fJ+g8ECMkwGQSPgk1STedLepR2MiTJSA3DHx5XrTVLcoZCUw5PiCkHMH
K7gYZjj9rrF34SPALqTufFTZnQhAGmNl6YRjqvqmkW9B3e62xqINChwTqI/tQflPltFbvC7foVb0
it5giyrVus7Bap3e5xAkDx3YyKknrQbUXQHHkfoFLBRF+aI6gVosjW5VHBydoA1ap0TSoRJP1ARR
8sreNKuJUYn+zMpZZq6MFBFgjb2kBKWHS0H7qjIS7uXXbOFs0YpI1sWjc9S+wCLYvK878l1m/nu/
/Pv++A8iabTHgRixAPGDWNNcqelP1HKtuSaW6K3yGuGxTxouyhdwaNrb2K+WLaiL17DMyMxnoBWM
DIwozAIxOFAE55GVnUD9Uc8/UfF0r0HMO1xNzvbOogioV10DkpzDAGz9D9zrH6PNYACJ+G9DmBGp
XpnhLGz7E0Y8ycodk23vgNWgusY22iDsUgeEBbvwHougXzfwan9T3qjkO4qHOKc/WqvmsTV2zcbJ
iVF52hNXYS6sbbtnG4hWiIjBjfce7tgL8wSRvKMTPMsf9SpcF+sEa5xQApmxfYV4MVyUX3G0LA8h
jvgHelNsBoO0H+AqQWwY4aMRsFN5N8lRluNrDjxUwHY9VnwgfPGCm+FDIHlG/Htq99Qv3HzZBtoH
Mo97HKgLvqE96XYKeqho0aHtQiD9GCKM+2q/VM/Rc/TOChdXEug3zT6DkgaA4yA4vMjUNREZrCBU
83/ZO4/sSK4sTe+l58ZjWgzbpGs4tJjYgQiY1tq2VUvojfXnQWaSAbIZlV1Zs5pQnQDdYeK9+35Z
2AxVDHlQuusQYB/lH9LCyZMb3XTmg+JWR+uku3130/m6O8N5zruFE/Bz6BeH8jX7MGV37fycDfjW
elFvZWJ9BNviYNq78jme3Kzdsu+z3iXn9mF4kl7YAAkf99bd+Crtwg2MzZVS2t1ROF1qQC5mrTpo
/NVTgvqy23Uuke8PZuGUN/iGR4OaoSs2AmNx8leWezc6pNUGfxVW6ZhQCNMeb4pncPWniG+S2Crh
qfxqDVsqy6Q42oKyM14lWupnRnTbIDXCdJXPYmuCTlz0aETBPDJYCx8Uno6DazGEOShEdQpSWe4S
33oeiPmabJqsp0dpYTQIZvWWepF6VxZ2d2tejDI/C+/4rjb8Eaf48XX9CoD9WwX5f6Go+1Vrjf8Q
bRB404+LxX9da/0XB78fPvFrkMG/WVz+XZb04+X+VeuNEEoir+Fr+cDvWm9gIRaLHJ/cq3wdvVW8
qOlLy38VlxdxvGc8ak6okyQ7vVJuEsFvFE4LNkjXQKKjvokfxtaJDnAnfXoBCCugEslZ2TRrj/zD
Sd7P++ibPXRXa9B+ro7qN7fLeBa0M8b5/Fo07ZQ5bbDb/CEhfO1yxP37HegvTvu/Ks11+HiMX1+R
zFIP85ac4wRLUnUqg9T5rsOmYfykbRJvGL3oyMDtM8J4hJNhaX++yERptfZ+5qP7C7TjV9U5sX4y
tM33p/APmuW/t58xcPz8rbooM3+8zd/F58Rh4gwmQvDLc/3/Lz7/iwcKCTHic0Ol0AJ33ZfN6Hfx
efnUgoECHTSuXHy24bFtt2kDK1Z8Wpwq8/YIV7LCyRaOCD/FQbZyxsqda4c6aB26rUaLKZJm4Eis
dpzVbSa2guzSwZOkYwXB3x/i1WPe1dLNMtwVHYn9nqL5/epNMFODnbgWe9ShfdfDc1IEBfxiSw21
bUx2CHzy9pMH7M/bsI712mDlUIiy/VPNze8ev1/twoYPxhBpvuR3N8S8cN7eT5bdHebWFhCXbOed
7DPo3We3RRv8zFn0PTrnxxv+qyyeNDxaQgGUflzIfpfgk4AK6cvudDJ3Al0V5+ymXvfDdfXCtak9
VXOWjwxlDDUnoW0Y+3I5Cij77gUmgzh1//4afUeZ/+5rfVndf1frX3J+hxtp3z4T0edzzkbtxmlq
lxt2B9LMIbnAbLY8xTfra1Q67XUo2mXA+uAaVwbNmgIdIrZ4GgVb2lpb+ab9qWXzLxYM3hM0/xcH
Nh6Rrxkbf9D8c24DDiMFU20GO1ruCtEzlxdurN3LjCwcMUIvVD6j9aQ21039LHlI2qKGIraJvbkJ
q5+sZRKezj+90LTn4RHQaV7kSxpf5sxlCNG6VXgEGq/7tCIgurg+jtGlQKLwujIICbgANFQONell
2WGJjzHhLvVV2m9THbfLZiq9RA661yRx2m1Ecumu3eorTDjisxtxdXrViTCcw4HujNhldAKUFLvU
1mSqomzgkcRZHog97Ds3oz7QdAQ+Dt8zA4xrrk7haW/qPcBUUnnTaxH5K2iddFQ/oXDHwi9m18jh
SzcIOvnBgiv50d8l4Fi6zXAXbbJTeVh29YHaY77IDT8yBT21mbpDGagVBt1p5uh9Hkf0hXZKRr0V
WO/AalPOcOIQJJ/ftbR0JbZwpfi0g3OjdGmjz3acPQNlqB6/xwCgKJAmckowGxt7Y0VjR5+JO5n7
wrjNdFcbHY1QJjam3FW/AWtVp8ri11ZJIQyDdAoa0SmbTShdhSh28kNMTUAVgPK1nAWZe+NANt0K
lOVDiIP6HFmORCDM6sfjzrLDwBL8SrPVa3mngj0hGACAHwDhLFpO3bWyaR9K7WEn7jiyhbb42iEy
zHetbE+xI9zOlZ2hwLIcXQ4AjmRbeNcvYNOHYofXNcN07Wh+05x0REsVOcsAbA4ybqopmhuARILf
wgfRQ/T6sHjKQdqE/AEbINKPRvcyow7Ps136+gPrc8vau3tqNr2b39W8C+MWH1xzAijKGw+Z8CXO
hz4GEn+PJhkeBiS+PQ6EN26a2ZUfaIy5qa/U+xEjRrLBpfDWOemzfAFyYRsiCDF/oAYM14ThU2R4
pOb6WXdE6kiewweFgmhIt9raduj/S2KLKF4zXKl7ohQbuHeIHcsIwGDTDnCXexK/89v1t+2zEtoW
6l57YHexPG2/XQHr5l1+S8/lLU7snGonxY21ewGZyMtwnRP0NwQlzs+N7CR7iQ+9hf3P7+RX8XuM
vh6IjkKSf+HN+9y39v02vB4PlmkTe5/tL9UmaHVeeZbHbf+BTCfbzAeDOGC71UH+gLd7fkEciqVb
nSyfVIIt/deWIzwmO3SV3+L3BSjxW31r+MKblvrD6KJRWMkJ57SEHNNyxAe5cvT5gsrJ99VOE+3p
RaW3xRkBEsiCuI+uV8IqcgcgoAOUnrz1riCGubrvgBODzl98DMqnoPjGOYcqmxQqMrYP4d1YO2Ft
G0SBxxe0R0PmcqLlRzuBVN2+NwA1mzW2V8ExK0c8fo+Osp64iW50hIp+m071VbbpXqM9p73B049Y
+XbJQ+VJiLH84kFhke72yLM8qbKl9/VZDtYn8UbU7PlqAIVw8nvluY/cSgLBweNnesYBs1+PzwS4
n5ObRXVMutV36VO2M7fFU2eHx+WaDYpzjVu7AxVv9hJcEjLWAz1F1cY81YDdPkcXna8Tva63l1hf
SXTNa52Q6i6YgvAT9+ZZ8+fb6WgAxV4TiVWcJMLCq6DgALTlrHfitHTLKXc6z7tzagJx2kkw7vpH
ddxTf6IAfdVuswZc4qD0ia/bDA5I7/IgHqMX+Xncb5trkpO3BVV3hi1vL7Hniqe/NwdwD5ORpj0l
HxUY9ec5C7QWUN50pc18256HB5atjWTfdfczh774gQNiC58y2xxSneFBfmh2xmMGwMqMnft9bUvg
z5rHXOGI20uhav0ZHVWPbcsHzZ1vGyBu8bLQNrvxwCm6eyjPOsWXd8YTYCYQpT04+bG8Tx6Hx88W
7F25hKvwGJUH5jDJWd5m4IPNcjPAEx8V6P4dVMS36K2dnM/EHaip/bVGaD5KfHrfOeZh8K3Wzu4v
Ps7uwEncRdp7VxyTw3DM7pPvoeyDT7a0L261m96zAgw3pjv44a0QlJ5Is4pwp7NGpUje/eg2dLJw
X75DK+Xc9221iU6XXKLLAVUjA0t3+Ify+DmBb+2HfbWXj92DNto6NMXTxCI68s4t2jO5+170EN7r
15BOEJ+butleakEywIvmWuWqbnizpMf6Fjn2pVriko4WT8mNuqtOzJ8baw/5wP6XrJ6p2crt4C3w
ORBcd9HJjB31WiEky5e2Jif3GbzQyXN/fIpW7BuOkN6XTxZ7Undadv1BdRruCvmYi9P68f3oDw/D
dbSXWjd7sLb6USS2X9uE2c7Incx0AHiympeDv7NztIKdE5104NfIt90nToKG2ZI8EDEwT6mTFCwA
Exlr23yXuNI2D0gm5ydRPbrrbXy0kDVD34Bfwmvd8h4uoG9ImXiu7VVhNZtO7RaVFgV8JHh2Xugk
VxFvmxq0PNbM2Yf5avbNgItyw0bLA+3E16Y3v3cP/ba/GqnH6LcXV1qH3zUjD22lgqmJN8u9kfgp
y2xhj9QxncdHZa9Ol6B6O3HMrXaY95Y3PM3X9dvEPpWemAbT0RehY9QgX90YkqP2mm/Zjpa362Te
rYO/wgu8pZ9DGNtZtMnle1V5NFOGE1Ysfxb2HaXblj/UBwM18LBP36fvO7ln7tAR+7kPR3IBmAJe
DFSvbfI8EtNPoq3uyKk778XzNG6Eyr1YMjYqTmFWdoDEs9I5l32jf6tqHwuzxSvOOkoMmRedAfNV
ya1Ru7d22doDURDvBcfKwilAamzLe5/ceCP6temYt6EffkznwVfbrQzfwf7CQgoP8KCjSQdymsMT
UFgwYspcdzmT2OCkJ7w+A81oDGJuf4KVXDw8QwvdvDS/5hzNg74+gwPN9Wk6VOfypL5reKn5Ap07
mk4ubiyebODY9xnJZ+FcQhb4uZFxZHDiE8B/cWjyy5/g0/rGmbON+kSeWqnb3TaFooaXk3dm6/KS
VxybT/rghEMgti7i6oQQatleGGJuwqv6FDnq3sTiACxXMCYiWdwX23hj+t1tnu+HcyXZFr3a+Y0a
2sU5OyufCVgDHVbxadqmNKuoV5d/GwMUrZHfbMC7eddPipePV4rHF+9IKF32fWDtGr86M2vKnvx4
yoDb0Yh49WvE17/05M3Hxn8MoR5nhyh5p/IlLznzNvvtafRYg1lAK1fct05/6l+hThv7lbvi06si
kou6I1TlDmr2yvT5BrveaeGzYrL+KBFq7qKni/t/2qDlORXP2q41HeUlkm3zTgnmh3TThHaZONzZ
mXH7KTunG2Mnu0aweoIUyO/azrzi0vDcZFRdtdsLDSOeMv1GpnSuwV+yUV5Nzmg8aAfrHgIBO2sZ
rJovWza3Iw5PQjCScuiQRhB9XOSOdBt3dnmTwybWtvWwkJlFThTDsqd88mBou+as8HLhfMrBhfN3
Gb/DmJ91BGaOcg8dYbLl9ZeODtm0S4/J+TV551IRdlU8Nl66SaFbbFp29vVLSM8p4Zjn5DE96p71
nO7G6xYjwX3LaHdhVbhJBQdiWi/uns0nnl2YEMvGiqb6c2erey6x7ov+HHPPczK+p9iOFLvxx+Nw
Tq+nN30/hEHJJBbZC5ABhKuxF+Axx93l+4dP5uSrhwkSzdpmZx60mWHJ7u4IeOMiVO7qxS2foh7k
x8qVDwKs/0E+jK/RuY18QNuVwdt0uhFXQqDxf0YNMN4IbFpj0JyNzzjfanQZ3bcN7d4+SlvJsQZX
hUK/hh/K75vHMuKg5c73/fUlPDaGLq85k1rbxFUf43thw7iaB/E1x1Zgka0cjM9pMB6jK4MZdHPx
WYdeCzZx5oNdTj5u1kPPUA4gOKGHyJ3j8eiFp0IMKris9VjTt7EE4bEybG0bvuxrhybwzEHK9Vrm
tsGWyzJhHKezeNVfXhDjc0HjvQVIiU+zw+Si38VXgqME0yHfUYZ1BepkC0F6ueGv2d20LYgA1WgE
BAzb1HBEClWLEY8BTaTO4Oys3XLLTbwkUCx7/a1w25tu9TmbHWeP55tr/Nhfp168KcCzhg0dM7v4
GnL2W2m69avoQs3dweNtJ1e8KgmUgQIejzUBXc/9jfwW+feTOzzBP6rvxXk5IEs7oAQ34cTQPd5l
1XHY9jfWt9UzXlU/fLR2+j58qnx5X7nqHqPK7TA6YXeXGZ/raguaO30I0aPx0NGPZNpD7db3SNqu
cAH4Y0B5XCLZK5wQb3T5Umf8Tv2JhZHs/ufqOb3muwmfxuuwFWVb2YE5abxV7W4MqqvGhyc09+OJ
lxvsPb7JRgd/EnSiFiOht6kevTPYqk9K47ScJpSdMDDSPq8v/KcyaJJX0a+sN3O5/H9YNJsPmdda
BwCz4chXlgDLhpgVgp5XIrtCN+GA/M+BzAOe2ax/u8RXZuSFy2G0nOzMX5qt5E0iE1k4IqBzqmd5
U+8u8InHF5OOFHZmt6QA5zvWRG9lR+hP9U7kz6iH+RX+kMmZ53r+xprcH1ncxA2f/Gw+UlkeE52m
b8r74lbfZK7ldrvikbfH0y+ho8I2fOu/oV75rHldKx+CYbjicSfj+5weTbhmgqYIqSNii8uN9PFV
5r6GDXCrJNhVf1okTxMuI8gc7SKsOqZHlbjTQbP/hBP8U6Lo9wACKEEUuwAof6rc/W9Mc/oLLPji
4Sd5W8I8Csz0Rez3l+kLIYPyfz59wfwzR/k9NgChF05ToPAvWrPf4xdGX3hXHY6jjF3J60Wr1N1X
AX0ZDDNMw1uNE7X5UOzm28TLjpRLM7Upm+o+dUtfdopX+bO4Ub38tgrwA5FoRvxVNnCqIQ9xE27C
uxqaa/Z0H/vNMSQ/MefhclbaBMcXIrc/Kpo/p716Ix8/L2ysuBkeO4RJZ5JTj8XeeI6v81Pl9hRn
/z0K+Rcsz48X4Ms1/y/nJvwZGf7x876Adf99YRT/vMVf4N9/RxjFhUf/Au3yIBOfoFD8QgnSl6fq
93AI0s9cw//XwiG+56396dMsUtCo0DBhUb4QGuM/0yGSz4VzwaV7Xep2bNJPoO27kKBiweXci4gL
v9Gu2OWlzcHzCGm7XFUAGHfNdn6VOGzeTaONKTi/mT+XQ/RRfAzb4ba9T67osUiP8XH6aQvcBeP+
+tXJmpDpqkHnK37Vuv5P1sSXIIrf3Bz/qawJhbXu/+0Y+d+EVlTN8FcOkcsP/sMhovxCMDEsoUxR
8iX0Hc/DP8ImjF8kmcUaxTA55oQ88BL8FjZhYhAhHZ4XHbbgN1/Jbw4R7Rc09/jlsVJwy4ln1P4V
i8jlyf798dGIx9QIvIC1pRdH54tcVvc/kIdWsSjZhM0XqB8cNug3zL1+DjTzhytz/vV/+EfFDrnB
P3yQSdY2/QjUCqMMFy9BPV/WkF4rBqmqB9mtM60SDuZS6ILdLAtYUzFZ6HzFRWYXz6LhOJO56GrS
aB6HXMVCVqIF7MI0/baaU71LxhEYXdLi8Ftaia2TrTMh3mExag9l2MDqWYPQ+dE8wg4miWq9DNHa
0vOroxPrCe2e5MR4a7VVuY8zU7+ftU7YSGal7xqc0zeaOJpeGeckQLXhfIqzOTonwlwALydi8tSK
1APYoiLW9zKrBtCwUjSiH+pxe1YirTqMk6HsqxVnrj2GkhnbQyZoubNMJiKsoe1hKecBeyBfpUNC
s8gMbEtpclCQx1CwzWhMP/t+KfGnJXWNlELPrG2ImdPthdBAVkbqdGGXoaERhJUtCIX1XM5PrUzQ
iKOKycTJYU4Yn0T6GZxBirLBDYl8GlH14X48WnNlgOYNsd7u0iLXhG0Uyt2E42ZIj30yTxtER0hh
xJ5KVC/Tx+K5GvvyMQ6H6FoaY6GzKWmCBLWk7K0L+aKCrxEU2jiRUjYcv6I+3+pzJQXDaiCcq0vA
jyT3k7YZTrI+qjuZkGG1UXuwx0QpXvVlTs/GjAN8SwS27prxCmpK8WwcpF0hv6bJpO2HWkpqtCtT
/th3MaNsl1X551wKKWBz0p0gxbtD1GihFw8VNYl93u0mUShv9Eu1K677JNsLaUHLHkWSp7BMrY86
Fsx9r/bqUSq01Yl7bbnG053eYZuUbpZxDc+9ZpqzO4lFDekxhTG+60oN3yQlrq5SprDPds7z166I
ZMC4cJA+zNaCEk665UjvSZTCvfRL7lzS/rZ1XHMkNdO168HXrfAmGi/XV4lEUN9VEfy5NDNEyOIc
7+dORX+k5IY82FIPDbZQ6Q7pEjXRbtRD604f+/BMhkD8KU+CfjLHSG8Q7WUp9KtZlcm2bkXmeqMa
w2XbGFEv4rI2usUvtFb5JsdEhxtim2X+YCzCUSe2YPWSRWkOnZQXJn7jqf4WTabymPY87o6awo9T
uiK9DbkAVVoo0vOQWuSoDGKZEVRSVvpWiYX5pW+tECbF1N8VoR+PgmTBHMWNvrHMhQUmzGrLbrBE
BkoyanYxL/U+DEcOQNOgrp+pvKi3zdRonLCjsDz3RVPwaNSIm/t6urOMcr0n4MzaSkoIa2tmSscY
adGyOin1vVD0SLWiTqjTIJ/U7kZNRB3aLZFrBs2eP5FHKXSj0R7bvFE3rYq+mtwOdReSC2J3bWKi
MNE7D2ew4EYKBBfBFyCNWpj5ginC/0gIS4oEdqlsUMUKaldswsripDeE2U0Wh+B32oD2u2vopmvR
TwmZCfYRJwsCfZF/7XAGaFaPUyGbe/zI+nsYmc9q16wbXYMTIVhzdGoScrYGkQ8oYA3dlskUAOgY
BiwTgkgg3SD6SXaBcKKoxrIsEIiQWq3m9bOM0pmiDMdcJ4JcRAkVc2xliOrKqrzP5lavyTqoIzy/
s7RZCd25scr8Y1wlqhGziX43tUyFXS624451hkOf3OWqPa2dtZ91FSog6vKdNTQ0RcbK4gzWoDkm
hXHOLGgLtDvLWKkJEqL8EAaxH2Mg62UiWDys6ftpW8sWrQq6MTenS2aEOu8H02ifpDWTr5QleSQE
4IympvCKSMvBV6YuGp02liKRs4K+vidqKh+yJClux5Q4ZruO1OSGlRSIcon09NEsx3z1jUiTKqdK
VsVtySByc1mJaidPR8nc4bTWX7SkEzgAl2u/LfOJM4bWdWayndgfnRY3MtEsUAOrYEp3MlE+6Xkd
tHrc1XkonZS2A/o1By3Z6kY0buqo6U7Tigi7T/TJH00jlDYCCSOcVMvZgrZN6F/J4rH2dGWRwFEz
ZS9EOWflSDNe2lm8liMofS2DB08jRfSXUc6eokaXP+OpIvlX6wW3NQwYWQHsQFiXQyIVdw3K0L2w
Zv0d1Zqc0EMz3euZjEY9ypKtgHvfDdcFOF3uYZD0VvXLJLyL09Unt4UBVVdel3TCgdiQiV0npuQP
vUKO89Cd1QHmY9Zot03lExUHflaB8xkiBayd9kH+zI7N93VshZdi1uDV5na3xrnopXr12BbpVS2V
lWeaPPRW1QJxZ6pkyxObG7tQsYvLRQzSEqpdFWJi+HPs4VlEGkRqhi/DmLAWyAIAkyBhaRGm7RBP
V3qagxPhgXamQQMlbFBfQTk31mahhqi22fZ622K7YCktdX+NNfmDZ7536e7KCQ2gFVPLFNaJOIr2
QlyX/Erod7JYAKKvDoMKdryOtwpmS96p61bmlRoEwkpmNd/EDU9wnwiXgJh7pUbJwPMKXE/aqacL
PVk1qsqKy+5qS2HIU1SjRNaFs9Wvj90Eij/O4V2qFOAgco8OXLhKs763a2MGIFSh4ktRDtKkhDPI
+9NQGuR6hAgU5vlKsoa3agS7NcKTERfX6Sx7RJYFETkVLHGsoGWNismQusuYsZUG+U0Q5P3YAbau
uvAqWeaLlMgr+HqKZl4Yd22VncPFOJBzeewjcbvG5uM8Ld4Q5fddLm+kJHdbuduq8RqUK6cVWcS+
Y2Jh6ipyqnmtHcOYjovK1kO4abHOxzxtyNrQrqN6JZwmuo+MhljnfFeV2jlS4FyyYrlq5AyR3Kqv
BPe2n/IcXdQk44M2z+D95tHIVa+r+28EKzjFWD62ZnytNAYRUqWwVfMLNS9cRUr+UfNGCLNC5HiH
QbnZZBH2VkOFXFYUN0VfMs4yhKwWHcSUazSX/hj23jorWznSLxvZeZLV2zzRWF00qL81089TKZyI
Fz2RrLBVZ1BIPS63fd24qTy/dvF6k4XiiLoEp35hAKQ0ySGxtH3VGo+JYr4kPVp5q6lBI4bWFs05
cizeYyJODP1Kj3AehRnMBTE+jC1hJgd9eMGZBRVgXrOA14f6YR0B96SKpLG6NdAFsVelhDKl424g
GrQ35w2j7t4aiQNvEBKnek58Ub3PzMZTVfTuK6FbpKCxF88LAwVv8mNBIxzeK/yYVqQOdtXGWyFl
MdcqlB+oX6zpXsq1oFCat3xpT73YHsgveyfyHRGJnN9laeu1q+q1MzKfVrkiiwO0rUOuoVAXJ6SH
WgahF5PhkM+Wa+g4Po0JwE285B6pchw6HKoDhYAMBJ1JkI/NVdYS96I1SX8TV+23aowyz5yxILXY
wOqCVatHXjSb+tvcgf1l6E2i+E7prFfi0jGhzTRdZ+K8FeLpKKz6bdoLvtEspTOvKXIRjVywop13
xJxmW0EiX8SerFLYRHnVeLqVNOe0UJXrdEDRt8514oTVZWTWV+lplQb1VpgTcV9XGK/TIoNKIOHU
bkyKzSJaSt2wzJUPFJi5M6dpfJILPaI1MrG8SFbvsjyLwKoApEZlygxnWKP+MUoi3txuBVfNG4Hx
e3yassy6LnPzOTJRJuTSrO4Ugw6kyNRAEnqxg4yQp5QdS5tI3hiHWvPqzhx1lBT63Di05ph+E0sZ
rJDZ4A5qVuk4REMHRWw1sc7qIGQW3IRE1FctXo9LpbtLVwda076QRvCwTiMOEtG4WgUuJnNmalu5
dhWG1kdF8IgkINpIllI5RhoB+LNyKenQSLoyRmXcyslyTxggJrJmvFYMcgLq3hZrK7/qhDh0x6TY
pww3Tmz0PG893IY6XAwkAhkwVo28KWNdl41sG039UeXvaqWwmIbqVcPEYU+i+FCmae5lPdHwSkMj
UczGvFGyEKlNq7wQtEDEOC0WmOLjfK/nF/uSkKROLmASFYyBrYO762emQgSfiFOz0ZJHPUvvDIuG
hDXCk5CnIjMiQSWvXdWXmJPzAXuAudZbSu2qQFxSc0sSR3RVm3nBJ66xaGvjtAq35aoZJ73WK6gz
QQnSsW89s2uNm1ntusPQdZlfElzjqFpbyrDKFgfp8RLBk7GCE/izFGT76tBrfWfAJbDCq8Y8BnUx
ZNca54ZvxCZN56iR0ZNGmijfMge3Xh1ahZs1OseXpVq/j9qwHpwEN5bSxcT8sfhDhEVc5rxqgz43
ykBvpPyln0oZQnXRYzsWOB3kgAzuwj55NtWo9Xqlx+yXpbPkJv1UvNdComDCHJR9z4oaWKnWnZO2
rg8Fz5FopwNRjy1nqzepVvFRDN2K07KSWYaSKNkSckzSlLhYlTulwnjKyF8iMWfqArlRmn3PqcZJ
66V5H8tG3xv5wIkvmi/hpBOrTpmI/oSR+aB20eAR+Jg9sUqhY1DC/iWcrZ7216Ka7ClvAeCEgSwd
fZ035hTNvja3/UHMR0Z5yeiyrVYa2buqpHAfQmNSyCitfdD108TxqR3ayCmkrr6d1ME8mcaCGzNj
m3pcUmHdylIUm05miPl1rma3cpjlnJdgoaSiHtDJYfMw9D71CmmtfWoiMhIrhqIO8p7iwIAHHKGY
PBNSNdHO8ZGEKYuLKRODVr81Q8rh14SPWlZZ3rZzJe8jdRWg6BT5msQ0tiOh7cx006XyyqA0VdpH
tLTTnhgm6yqc1fq1mAqNFDFJH+Jj2fYTqru19w2F+ElnGOP0LS8K4zUvEvMkVRQXOk3ep4xGI3E9
imBUXtRI4kuRm2hkW7V2jTI2GoCEtdvWZib4VHX2R7OemyPrZ5ux9hczLuohnU9R23a+umj905Qb
BQenOPObgjU3vkQVuqEli+dxmstDKKlUHehmmJGtXmsAPLk8jY0r5Ib6JoY1qcn6bOZukukLHbXJ
ggdmZTGQp1p8HCJp3GdLY2xKMxavWVulD5HvfAIWiLZZy3zAdk34kZJR3hYToxWo0tK/lImB+G/Q
lPHbnKT5tSUUTKU/ga++glfUbin691AWYluUr/hwwmnDCpfvKBk1EhvBG2AQ5Z/Xf3+F9omNR2IN
lQRWKCPl/4JDD0uXpHOk4hmgydcvq1QOMgkedko6fDRanTlRy1qnteLDUkYhY38F/6aWsWOY+G64
wkUwGOHPfv2vGPPla12KFr97HWTR/ALGlyQ9qaBuqbdSx/Rkphr8Jp1xdlQL9BKuWn/Moig95zwJ
wd9f+At38js8CWp4+WTaMgnzl+nS/uptMIRaL6eGQYEx383Z0pX4OM8/+ZA/JRV8/xRVZJkizBMw
/QuDM7XJzIAeZ54YIFwevNzN8FUKQTF4bfBb2+L/xCz9L9o4TdqC/nCHL9j7D/nMzv/5j/ajevsh
VOmfP/YPxFz9Bd5HulQhk6FNOxSP4z8Qc/0XBOr8wCUL2qCxhhfkN8Tc+kVVCR2xqJmA/LykXvwz
U8n4RdEooCAVkhM8dhV+6l8IZ/7xZdA0jtqKAmpI46/E0yJ/iS2fjLkFl6K80kTRvL1ULyDGjD8H
wfnDhfkLyPz7L/OHh/+3T4JVVsSLA0T6WgUqUujcm2Udurz4/U1EQG4ahESLcTpu1/muLPVqI1p1
5bPr50eRpNJjPK2mhP0ZkIxOyfVevABn5bwORzUspaM21PGtYkUL5pjJEm/7VBe22RoahPDlZnEj
lJbgNhoIVxbGmL21UE+3BMISM5knk6NeQL1Yaon8K1rhSSnj5H3oajUIAcAoEtGJQQWLkpSImIeC
fmkxk9+IDpZdJVqihZ+v1ccliZpv4gpaZMcXzJEA1AlQfGaK4ricNai3rZZMW5BK1YyGxa+/A5iU
sAkEnX4HNpNWrpJtR7hk+3/ZO7Mku41sy47Iaegbs/q6ffQ9GcEfGCNIogfcAUfjmM0bQI0iJ1YL
FDMlMvXEJ6uvLCuT6UNGRYAXF3D3c87ea2+D0ud82eeRvIvtTomtTXB8uhmtsTmmtBX30xT2p8JL
sqfMOO7HmKPYJaBa9gxjpxg3Y52SomFSGnwALWnkuu4RmO702anCgZZXC76ECcCun0RzHsm4vxUi
cuWmpZKlpIxVN+6z0Myo7yA6bjsod4y2RwUMoK9bOoFuNKFjn6oG9bizcAedKRiTTeWP/l3so5Gm
dg9uRe8Ht0svMYrZi3tupUECSUA3jznFAuYUK1aIT+00he5p93W1pUPWXzBcmu5k6nN+jhM/P2WN
U54vRYX4qK50zcG7H+sPjZ6Gj2E/zPeFgrWM2tMHdeeTDrRrBiz6lSXXBJ9Oz9ehUOHjMM/uY+p2
9iHk7IjURHDaD4acJO8ijOuHZZHxBR0P71ZMU3mThcGM5NcUBn5SOS6ncVJokq2EijmN+uJmGLT9
aFchWhLiPRhcBBhHmqlIEYfPJd4cnmn3Iunz9n3Qing3VH1xlo9FetmnHs9JnhCSQXUEwyYaqSEL
qOz4cEub0NJ8nK4zv6a4TZwLb+nBk7jAyec5cj5CHSRIiyAFgtjo4F1AKXc/Ok1THfxe0nZqE6fc
cNAoMdPHFCdFmzOxqSa7F0cTeTSvgyouruZCFCeZeMjRI+2ilWkB87nneUiRfpH2M6d+WNWJc1gi
SYuVRUrmZ+W3fmOTYc/b0sNvzD781p1Uqik/LN96lu3aviwc8Ji8fX36IVvbmyJSyxs1Hj1P91v/
051j1MEtKwf+NiYK+5iU8+HgJE59ncggf5whUjsHW0rndjaqf+8klbF2bpdJcBtSgCqR+VJ/wG6D
aqZfskTyfIvuvWPm9mlauvG1B6v7SURVeTfMa0HNhMNZ6ZuOc0myxlTBnmzwYcTaGprzJNVDvzXh
XBzc3zrs39a9/78/fscQrm7Jvxgqd5+Gtx+2x99iD9af+r4/El/ANJVy3eV0D4Z5NU3+c3903sEa
jNczZAhpbj3IfN8eGTVbzF/ZO6EVInOw+KPvA+XgncWUGVCUs1r70D/8PeZguB5Sfz+zsW3R2HLD
GOci7kUYhj+NlEeQtpaZaDjaHlPZ/dJMTXRGw7f9aEPOwpwezeWEO9ir+/qMlcy5zJxuesytLrYw
qnfWuIOdytrVRhnR8sniMhfu3OFFKxpVo9L2Ls4DcB2kBNzVMQ2kpRXpbrYapiOL7ZxGAS94ZvRy
KYQZnnDkmf0yJckb23l/4YW8WjKeEfsbFyV7INA8igEZdZFE095lLBJsYmH5n6UvehqLiaS86GFj
JH4ZH7PR0grs+Wie+7ErPkFxzS/dvu/uYtVA/nAb75XRQn2h3QZNnSgkB+W8Kr3b2qm7i6aoMHiM
evis3NTGTpUh2w8aFmLf1lfaqcq3Jl/6W+ZaM+7ARUc3bV3h0w9jdRTekt3VdV6dGTyGB3pFqthy
HsGsrxtDH2UO6xu5dPEuDcJbYnGevdifkDzTG7hVTs8HSWfGR2k7jQsG2IlF0Eqcz5gDWe5Ff0HZ
AWvUBXGkGUeeTx1NDgY2ySkN5xwLUq/mlflrxNGKuvIFLKZ7M6sOLEAV5taHsZTNx5St+y4Iy+5S
TiMuAjEM62CxdA5Sc1PbKNQfavyGEjh4lwKWmVuvpnSeghQH0EjVSgHYMJVI9MR3FIVtcBxy4Vy7
JCU8q9lOJzAyYniMjSoqmlg+2ppKwLndNMx9z1pnYaes08Te67wS51GJqLXKSn1y2mw887sS+6w9
Mo1l7MRQkkaxwF0+cHOIdI4/5DRVLrQzeHe6LlvANnbv5k/17Mxf7IL557bzphpymUx8F5DN1Dlb
mSlxzkPc3QqyQ3oau52itVqghNhYdqWuyVywblqTxfBlvepj1s71mRrbdJ8mBuFBSsyuIrvm2htY
s5OltXaxX3oftD26TIases/zhho9Vu6BQ0bF0SXLGQ3pKbtb4DJf2kQ3MAX1M0A9Dhq6wkRM+mP/
y9wJmGNNWBiSMjL3NuFEeaSIdk8Dk909gGvnkKbVSPgGm8MSpHiIgxrRqUHwn8+WohNnoIGFkAWO
S5EtV+0cIcgtvU7uRztejjnfB+DuDPdPVvTNrnRcfVeSvLhzbDu/N5zaz0cRAPemTf/JdwyD33wo
pmsmgdgvs0hazFJqhLrKkw9ZrwaGGU6vjnUZDIeukiP+mWy57K26v48WWgGOGybHaB4w3Tk+JPZh
jPGixZl8C2i+HkTTYGGMG2QSVu55eDQ9CzO3X+r39DjQycoZYEcUDkfqTnNwbZMe+nxpz2PTqIvY
7egA8zCVZyPf/qUqRL7vBN1CMFYuGtWolznDoaU5jm1psbc23H+3wmZqFU66s+ayOU+lmg9137v3
dlLat60K+i++7mj7uxkuzsxqXsOh7B6qJm93bRXqu9WZ+5DX/vSJe8hEWnEQ2ZoB2pkvkuDQz2N9
o/0GSaNcjTZAhe/K0rL2/iLp4bZjbD82Mo8P1TQPl7Uj+UKbTLyKjInXJndYG3kjIvvUK1Iiej2U
z24R4gelperkx8WIttznUwgP6O9v5v9pOUOxR1R4xKb6F7u0rv7xX8i/3to/0oH/9YN/KGQdircw
5FgL7HXVd/1zo/bfAU5AP/Kbgout+l87tW2zVQeBG69CxICeBEqp7zu1bb1zfKhHkGPZx2PoH3+j
jv2T+jJAJYzj24M0EEAI5kJ/1H6JhgNm48QFuBjBXKCOhui+ITekYUBPMAUPfBPdijEiFL3AQDxL
XB54y7FUBC0mzJic2n70b/16ZsieFxGtUQe8+2SbndeT5oy8w3/Ky86lHkrpjoaFyh4HyyPx0lWI
BqIF6UPjE8TjPFpq0EffYyJDFg8jPV/eOtVMSE63xLvFscfrGOXPJtPzfK1FlZw7s8C9b+vuMfMH
HMUtkR1UPJ8Cl/gAt7D6dXnHBRdCaSuUeWD42B6WVWnlUQfuZRYXt3MWd/xyF+zNMjH5EFX51bU0
VDK3Fld5KzKa4EaeF2rEczWNEi9EIRJ9nHjV9z1jo2UTKYCHVaQZmSfWIZDFIRBmH3UuLHFKur2U
dsqU3d6KjkQeaYbpoOamuKimRp70OLz60oc+G1T3ijbbgQCKYFvD1t9Swy8bx7h6k9sMoGj1MYoo
Cvu8HOZHGqrZ/Tx36rZJjXuRpwYlPzNmPM096LnROiMZ47kBNb2becO3edFXm9Zz3+vO/9jncXLq
XRf3Qtg+1G1kf8wc2Z23teVc1Lprd76vplMbmjNTFJxr5uBmsUk9SXHi5db1NPawEqfSnBd5nm2b
de6qaEzvfV3ri1qO9XFp2N5jPc5HnQ6vWld3s7BbNuT+mqJr3DVZ9GjHQOqR5N7106R300hOU5vp
Bz+Vd0mCh3RJ5gizNlbBCTxUnLwPW9RyNrDPqMtepQcz0cvL+6qk+CQzQO3rollxfL44D0RBQeol
H5eIcZxbFBO2huB6qJor71uIVcAgbxK52U0O0oFkGOiXl2isqozcLEIQgBMEV2Ouj2yOn+XIN9fo
7pDb0VWdu3dZWLxS92+pUM/xAWV9jFAvDa7ahdRfXjrQppacDrpfWTVoLnduCKTNSS+iJ4JQwk0Z
M7UqhKW3CPFwx+rwGJvZOWXQ5w9+kvqnrKyTY+4Ed8ZAMfPShPQC16GjMHHI7UpS5GSzb2U6bWUx
703qM7T1cP1b/bAP2cd2HAfFfS0cjH8d9gyBRuvDSFzFSfTFcKf8Rl5OerK/DlWYvFqirNzjGELG
+39/+f9eb9HW++/X/9OQV39WpPFDv6/9dCkD+O9kszrr4v/72h+8C+gbEi8ASAVc8EpK/l6loRVe
S7A4YnNYhbn+71Wa/c736W3GMdTy8JuU+O8s/vzCn6o0mqRUaZDI4fMiQv55pCFIKOB07BKZkmNW
I0SrOtnk515kFSh2Ow2+dtp5yAQL0Zg5L1PuvejKh83W5N1tMbXZcxMHBRNt4V31dkYyzxxNF8pf
Uk4eS3UyHD+AfgeuOdBR6KmQmq9R7wjOGhlGx66p30sOWbswyq2bMMtBbTayvKty0jnW2q3dD7WV
XieL7b1vl6F51dHkH5qBOBQrkEgxA8nGICLJwMkrOXAxYAzya6Gy8W2q+n5XcAZ9QpeirpclRlnX
NB0KD4s32S5EdNCxTnaDLV1vHxYR8yTjjBHUM3/YLmk6ndEhG8C+Zu6jVnN9alqKxm6pJFmYMZ2Y
xJRE7wHdf7FU7oG2peCBscgIgdD4/uA0uX1mTAhvJqnEZdezwPVUJJ+sNIffGFriSgVi3NHxUXT5
ZLX1GqaDXo/IqrB9Ilgk8o+wbU+tw3yvifRDqUF7uvMbGuL7TBbVA+FM4mz03eyLslwH921o9ky3
BzQMY88tFPNpCjwgC4vyrtymbx6SUN70xl2uRVDBtk1DOsui9nZzN6QHlqn4vZVnsM8Tkr02pmLZ
3YZGRq9T14fPi9LZTR8QqnTIG8n+T0xOeh8ug/2BKHt/X811cDeIycIJ3qirYeg4KOgWKXYf+8ll
mg3cNZ3og8hD6ia36fiGW4+kAYopJ8z7bVopc/KV299QpptjLd1o28hiOKvmsMUvDR1fO05xInyk
huzl5zd2zuh4SUV7lyk7eh6DPjgxpX6uCZraLwXRTC7sGebs3o2RBPalkC3KcK7uerLGdm1UAfPM
GWIeh8Sx907cWodIDTh2PZoK1MzdWRRhnLSrINnVQaFOORUk24Un5VVbMh+2QhVtZEHi+5aIMKqM
KqYgnmyPA0An0V9EzvW3e9DZTXc592F+5jnedG5aPvmsYgmUO2GHNVFwObFvkGzVXeYlyCqroOsR
6WW55M1EeEyb9rJQE3s7G/cGratznvq9vY8dRuFDM4ELQjiQVV5DFBEY5Ck1xVUubbjIQfRMM3A5
DxZ434o+4V4PpImpLJNba/aLMwSEz74bPFK939U5cByCImMs5jBkJoMke0IpCO9GP9AH/UT/5bzP
yutw6KxXy6da82cfnilwiML6XKOhP07Y8vuUpmUs1WOrgNZaib9c2LYkI66mPl44UqbEAhZefzcU
9Us9AKoZZ53uvRilepGGaLg6GR6HIUAAOuuSKLrqQDgQ3vDFXlD4qUti3dAc6ozkr2C8r+3RAAE2
L4hM7twyvcysJd56uYvnM0luOms4Dll0OYc+XxjvZVd4PJ49ZmiKAYNRoMG67UyMTwv/vh3bi6lW
D05AFEbksTh5AUjytq1fhhR9Nn4Jai4Esiw8HJZq+YpCLLuQzaA2zK3Oq945h0r2HI3NlW+Avxrr
Y+wNw0ZGPQRsYiKrIGDhIagxoJGEAaInZwdASduf2egOWZjy9uBH2XMxB4/8L8i0ohGCb+fs6IzM
uOoR9BZBiobRQ2eTcWZgHWfy09aK/If6C1s9Wq+0IsjAuXKX9rVpMc2Z8lglBUi0sgNGnV7WqTgj
+c+/sjpOJVLC8xR05feThydaZMVNRbd723rjkywSSOC9wKcXK0zaLfyY0oIO3gnkYL1UzypIr6pp
vNGL+DTbKNfRtc2nMixXcdg8gLiS7jbx4NT4M4sJtG/jWXvJcIl2iXMjFBTxmQji3eJarx1n/025
CHcXC7ajMEdIg5YNlVOU46Z1fF6mLD4JJ/lAD/JtXkjzpbOC3MGCO5tCUcpqwLVOAO0e+eCZnyPP
I87oVY+635dqggnTqy/MNeazscvNNRsVWEu+IZt8n7NYx4iMpDPhDw4QkUT043wbIAnC/X2Xle0J
wR0EFse7Gib3c9d0GN7r7pF508ciEvib64loxDykkOmz65LuOilnB1wcN5FH83xqYSSwdoCAYK3d
ija/cEig3FYJyxJJVDcLKojKQ4icYu9dqvQpZCHdOiNGuGxEIl1eccJY4Zo+a0GyfBlCYFtBVHl3
bZLdln36Og8JtvX2rDPe3pGA4DVzoN5vvma5/0rM3GlS7Dq1x8FynJoTOTLwfs3Jbd1dreRZaeNk
jzRcRR9WQlZd4ua4qEeapvO0vE6mxqE83CIHEJvEstGAGHFWx8UNSo7uQvaCXWSaHvxs5h0XF/Fg
XwQzuK8eOIjyzW3QDAIRfXLQDqkl+KY+e15xZUbIXpWGZB5whtgO6BqQtbmHqJSXad1eCvrJwJdm
hLpASsLCA1I09YRSBhON186qdu5o9ImaJLuAZnaF3A4i9MQoIzIlUuPcei5baAhpX4Olt0OLoCbn
nrWeXaD0QTgwy9lMilDXOQAtVCtETc2iCAtbYMFjxlqV4muv0+hq2/gOgn4cNfSPBs44jA/DqeD3
eu/xDMHPnsdXEnfLTd7NDbsp+w269G1rVRCXyuw1dQIQ4PECJ6rI/T1JKyCdBlGwJJRJfKRKAd/t
LcjpGhfsTULund9A2xY5lnf2j2crZSuaQu8qcrrXhSYrvxtRX6sc4OlpHl+47MaHqZn63SCZ4Uwa
ugLhgY9UjNT2FjyDeF4oHtAz7TKyP7fOUNkgn13nYLyREigL3MOimWCihXvSzNn85JsCz6BLs8VT
konlaDpfHxZDwGUYddj7G6e96rERbHyQ1bt4wWw0JyVI+95NIQpAHArD9MlUjgDcYUDsZj16Fse5
mDxMMlaJxjbFiEEkF5uKXNYpJYrD1llb1+lIpJ7zoWj1U1WtGKKy/ioKLEucX772iyeIXwxuTCG/
1l6FlDufeFwE2XMNwAprWjh2DORizjwExNTW9q1iGrkpKyIEKCbhxtULMK8I+kyK9YRTAD3fLRf6
TMoe1WXICjc2PupjkxRtvLFrXqshKaxjRyeaEFs/PCQRfZMy4hzI11ae2i5PLpIKYo+SZcAswyQH
xyunHV07gFn097aRgtOFImxBVjkAWi+aCBBFCQlNK5rZ2lvOC4ayj+m61dYZ3WZ2YPDztUt6wLx8
rSkxwM/l3i4hfOWoiKI6FXFbXwVWUp1yr/vE3mQ/9hnY9kbOMOUyc9n2uaKW7NtN0LN/0Au+C+ds
RQoN7sYt1GuWIhHjKJacZ5kQ+yZM43OGMisbrKMGt/C2ZIt3rXxrjfktrJ2YMd8UosXxEfSGY2uB
LywSA71dA1hHiKdW2Zd+Vn9s8+nJqETfGaHMx1TSbpolp2mfUnsztIxZMlD1um5fS89JHwgLl0jI
p8+ucHh4YiJ6MaChtK3c5oR8PtqrIXnBEBeGx2loG3XwlpFmpvHHiyWVwAZDtNU6CKGEhgneIIL+
+stmQq/QT+YeQee1TILquurH6dKbZP7EZItmyph8UaK7HRTuva5DmB3r8CxHx74ZJcGj+eDkN9oC
2MXBnQg3SXqAEQ72r4p3aimL9EpaLqh1LGJnnaz8u84dLZa68WWoR/d6ZhShluxLvbjFvh0X2kml
/ToXQXjDJgM9VyGFj4zvYpFR2IfmEXBS0X+SrvqUO5xdliZuHjIZYJMXOMlkguZfzCT+oYKQD8QO
3juid1iUrAp4TT2WW9eo6MUJMGI0Pkpji2xT4j5shJbRUh9VxQYsEWdfhdnibpoYhmqfsh/HzN7A
HeXpebke+0cO7OcuQvijHuPoLC2i+z5Vd3Fa08Wam+HZKwIkvqHxdoh1OGxlJtl1KfwsdNjbss6G
28qeun1Po5H5w5IgMbWKr/6YoUkMEFsEYTM8qrFEtJGJ5sj2lt46qxpcrMmndo6Wop7E8+TJAKxk
sm5cZf1eKBjD4TLX5PE69J5gyuqHuGdy1gSM4Zw56HAipHgPJ3uOvkiNvq4cQeEN2QJ9LysriEJW
vGtbu3gt8SYcuqAGAyjMSLA5nKe5NffWXPR7GVjhtSehYpWovv0sRPLScWwfg/yuzLIPVTRWLwWn
4/dV9x018bdm4/+B7fTVVP9X7ZRNW/3jf4+fup+a6b/92D8bKu47IMA4qVlcGHB/65r8s5kevLMx
USPtgr/x3Sz9vaFCxzyy6G8Q+MY6yFT8X7304B0J5czBydqDxmrRiP87/RQ+zo8z71WeZdObZx6J
09v7SSHpjqPXT9hO94ldqOdsjgo4YvieorRmglrF4vSH+3P72zT9j37qb8LHH4bsXHDVuoGehivO
LODH3n00jLq1w7omSU6fAecsDoA2duIYv09eyc/b/fXlVgHk71dbZZgekrwwRGprhXjF1z//g0s8
b1OdiomPx3x4k6Nj8qNrhbr4r6+yzhv+7SqBF6xflA/Q4KfPZChc63KmTzCV7edmLHAsSWqi8LHW
+Xlet7/4UD92wNYPBVbZsRwLE3xE323VMfzhQ+GwczECi9VwAAeMwGVADsSU/vVn+tOLINTgWtAZ
XGtVE/7hIjLXDnKMstpXmdtctomJCaO1wuNfX8VhXPTTreOz/H4Z76dbV4zr09fxWQomzsQLwowq
tova6V1iHy3wKwlpN1n1MJOJkx1wqCRXHogU80vg/q/+Iuuf/+HzLn6VZRzj4YQSNXJqDit8BmmF
ulwDCrJ99AuRpP3ji/f9S/SsCHqxj/o0+kmN2TGOrjBZ1Xu9sw+YGYDpFbvkNty3cIsc7GugHX9x
r9d7+eNjyr3+wyV/utdBMExp5/ER13C1+ZFz97HdnuUXnOSPAOBhg9FF5T7DdINV9Yt35E+fpyDi
FfFoIQesWj/cX7JoE8tUfN6FLNitM8cTxvvqF3f1zy6CNoGpJKNQm236x4ugPBmXdm6hLiPGeegW
CeTLG8NfvBr/BitaXwp07ow5XZ5dO/hp/qhc+ph+2tT7zGXylWaSDCZftedk9gJfrSaYWn4aUEzn
NDWdeD6JAHG2ILlcrerHZsHG6tgIHZbx//av9tNry+FdWJnQ63dM4yk/IUfY6o3zVsOKg+f1P0iq
+NN77oDgXlVa69z3x3sedqrF393X+263puU1u/T8kXpja29fWsIzfrWi/8nlQospAyMAC8X7zziO
pR58rU1S7f2Jsz/sUWP/6hJ/8mqG7IorqIRnKYh+Wgq0vXiDu7AmqfB5Ns/JArKuS7Dk/GIvhJby
729kaKNhYyll2oI27sd75yZl4dFs8UhuE3CbG47HU0FqkXBWJAWmKPAU5TANsCrC3jHRyTNCf5F0
qImWGBZ1El6YPHmqLJ/swnACx0vY7xvLd14Iuq8eo6Ls7zp/BkRd1GN/GSuxfDFhRaSZP1shtup4
cveFbUGSjY1JHy2L0bEhcd5sCuga9q73FOiRUmcUTv1Sq8fMSMM4e2J4tOFvXt41CK6A+y3F8lag
j731VSKeU47LNOGxDJabrEuyR5loGAaVzkuADxZme87cM6642Z7BthUS0ZIj6THasuRHXJUYvN5Z
DCakZHBg05MyguzZPNEr6NqF07mkyfgxL/wGhYgl9Itdz8NXDudmX49xdjBRvqSb0AnrWzdO5EUM
XgL+rqnTm0Cm7mODJ+pFho06L6gq9rodqt0QGHWveoco25psPpO69j5xXHXp5AEd70kyS4LY8TgT
Tn5WTlV91izLDDsAc9+9jdbrGidptI+lIGmm9tC07z3YHwyZ3Swmf9Fzh89I4RCNmTYV9a7CD/sJ
YxWtIIylKd48FFt7qtv4RUZ11GOtjPorZ4wBViOlXymwvvdgDd5w4hXw7jWuwxdfKnPu63n81MuU
cz3P9U21LOZsQCHG8FaHy1My5O12Btswwa+fmqtBzVDxtD/3E34nxR2P6H3NWz+tnc+h0MVlSyFA
E4tOAZ2ZyG1o9ffyvdK96neuplu70Tr1vC0O0eElNEt0BNyBYMw2MgDm6afWQ5KoifaoPc3oLtya
oMDBX0BIr9PbzlbCwdu3qhenNgjvwkXlyONivLoetnaa8+vouERe/RQhQPjUmIJOL046hBqpvVb7
DjvZA8K+5vNkR4T9+J51rMfFf7SX0bwssfG/Fr7TkPvA0Hij6RieFmbg5y1OZ3gltCBJPOpnaztp
QS9vEkiQD2kQD5A75hZtuRd0H1zZyE8yqSHpTwLoK56/BEqMa11RpvdfVBiChtMdGGuF8ZqJPf3V
QzvMghhK2jGZM/kIsufiiKIhuNV2HlwV6ewfhUtqTBvbIXi/2T/LJc8mFlCM3VM2MvnJqm7Xmhmx
vPHSJ5ZXkh9s056COAVksVgR/WV4FBadn0OLO5Oetu/sAbFUr05cq61EPoDCu40uhgAH4owl8zah
vkUvuKhDUVnNQ5oH8UFYgzuQYJiD5XX1hMXeojeEkKAwBKhxF/jXfqwr27taJqhBmEtsXFxJs18i
6taGEcXJzJZ7wKxQbbKmgNRovinH3SJFrM6UCR1heSuWxLuYkR8iGBhKDyfBXN8v0ZgdXM3prvTL
7LFNuv4ex3a691XcbnVK0lSeDuF1qZBsG5rf+2yBPlw7Heo1OWdqt6AQAtAxTU55XQR9MpHAWgJc
tKxavTlakavip2hVNn6YFVdDXNVXUQEGc7ZDfW43WLRpRbXQiCuczxs91ACnUXicqSSviP4bq6/R
uLoXs7EsjqKYhv3oh5CDpzRL37wmb57LDACHO3XDByoMsc117t3lbuzcisDoi0Q57mWuK7icGTiL
oPQS5KGpb45h0oU7LI7eqw5Fd2k7WCe3k1y8901l5o9Jlg7nSS+nL0sn7X20BNZZH0iH91IW0E9b
79T3vnV0M7ofm8AztkfHvlbVBrtj8up2Q/WQsDSVG791s2uoSXrvmyUAqAhMCCTzmHRvxkvyE8el
5NC4moU7iiNUwoUGBoAvM9vYU798zKOmMbRrkc+AZAqulKPtt04nGYIbx1z4lp/vqT6alxa13i6K
dfUWDTQPJ2bmxQl16oB21JjyOXNtQDFpXMkvtMHKmw6yDva7rkMwY5cYYlpdEXNZ1xJU6rD0X5NJ
w8NOPUu9+m04k/Hg0pXrGOxPLTiMFN/lLeot684W3ZTtdF8DyMnK8GYurPays+hupzlJon3qEEFj
YyY6c/siOy/6ZGg3kV+2uyYejQshVvH6dbSlAUELYj7LeSFnFrfUXbVCeYZmIcDXj8ek2c0ml7eB
4s3sEnu+dLA1nkj9pZNmvJp2U9kGV41ni3vO/Ku+1nYex3jKjvPSJB+m1duDthObj8wnKdDh1PFN
FHvtnWxU8dkel/5+WEFJDEzT8/kbPclaQUpYephMTd/4SmoJSGT8Rl1yoZMc2gRLFBPUKngffsM0
acaTX2IZH+wV4ETnlb8t0BrWiyDFe9G7Wb/VK/YpbzF0spzWgnlkJx489utiC9aDbnaPeVhtEsy4
FM4cXOkc1m1yy72171Meh8dUA56SFnPq3tPeVbtiqTJb929OODwl35hVPOTlRZAPASt337X3WCLh
qDjD+KVqAGegYDfEv/b9tV668rFb0Vj9N0qW7nLvqWOxDzdLp9ZzQ5p/YvMfr/MVraU6ZSFzdYJa
neXl4t5EK5BrmEJmqiR0Ksuvz3PXGq7RexCvUuTE7rblL2qNPytdGbpSyYEMI+ro52NiKhdhqDDq
/Rp0RBO5v/4YQefYL6fmAg7DDIHW2RFaGbZQv0HP/+qY+qNdgevGzOnicPUuUkLTffjx8IgIwFo8
QxUSELBaj/oTLtpma0n3ofcC6JNDeGUD/TmUTe3+Vsz9rXbeVf7WtX37Vf+v9cfeWmm6PM30N2Hn
7//1n9b0+01E5f6liAqH3Ke3f/zXH5t+v//YP7t+9jvMv4BlMW9CD/yBnui9Q17FmT/wkFIFFMT/
klGF75DNRpzQ8In6fKUB5dt3Ce36Q/R7YpiMruXEdLX+TtuPHuMPpcf6q/gVVLA8R6HPPz8VOUhR
hHGWYuBE4IzPndDxpUiF9d5HkhnvNHiR80pb4AzHhXDcRLXJNSLJgcwpOue0aNKAqWKZhq677aj/
OK1M9l2nxydtVx2BQaL0Se0J9Xw2DA22+iCs1XGm38QWZEf1W+jb/aWu3DE61O2YHZd0tsicbpIp
3vlOl8aXOfi9F8z3Uh11Hrn2UdpdgFipNskH1kD/eVQ+EkWhDVqJkqkdusaxiWD/+fVzjvvjnMYg
vKW+ntP8oMMi8TeJsJxsn1eSI3fSGsN5NUGxNQbiNV2ShE2Ixrx3iimBrjtu3LENhugyi+tFox1I
Oa4grfI2qxfN7OzMIpOACoTNoHFjXKDmS6w4RWb0WRCMzBEmm3FU+xbmwH1pl+MN/kPmYHnbKVZg
le1cH7zjBlJIB52k8CGCByOXgkRFrJYdKI5Bc5hcGGqj7dR1TNIgcHHk9DDKFXmfnkWtrz71Pj2O
WHbjl6lS1aN0Zu/KzgEBVi56E69lRrzPWrhjLeCtfWVnnKcaquirepKkEa0WEyYMCCnSQZxT+Tj7
5f+Qdx7LkSPpln4ilDk0sA2EjiAZ1GIDI5NJaOVwOMTTzxfdVdPizh2zXs7cbWWRmUEC7r845zvp
hDAYrw5ANap7IutlF5OT4/k4V6qriWUu2nRcLfM8vsGYsm51yJZtV6gWege6A5ua6eqIGUyL+LQg
aN0feZU6I2IzE8KzlYizt9FyhvOsS5RLHm1SvTbVCEuTwgVZwpKH5wBrMDR91zVfcRAaUUtnejss
TbMrPGkd6syoPyZvIuBHEn9epzFGS8QsT83km5d4Skq59wyjH6Ju6Dr2jB1C8NmcKhp6l20sFL0Z
/XhnxPIlbdLpw3YtxyfUfq4+E2hmZ1E747sT1uoxE0txjFt/+hK1gnrR20iCo4wn+053ffGtFqfb
Vmai3mjUgucGHOE9pSHCoK5hDTVPQdevRMUScqViN754Fj7jDVITXKMzQre7yVpqeBiiedaihMqb
gepjVVmrbTXiEi3tOTlZ1sSbNPae+V1P/IlR+/59mQj7Ai60vTqCB/HezDI5ziLpzmPNumuFxETf
+w6f3xmRgq1Yk/MO4gMpXw0zHY7VhN2VAcSA5rdFX3cj5tS6QVfPYhag2l6lrr6v84Cda9yL8Roa
ONAdIBvxY3ILKvkjQNb9JEnXYWeC3XY9J+LbzK1nap2sIMIekDtVjfGiVdVDJu0GdrwL2DhDufxO
K4MNVwCK8L7qJ9fDoTnXP/6gy+eaTT5KvSK4GdEkGlEa6tSPWqHYvzfpTDRCLpXal4OuN7o2zdew
iuk4gjkww7VMJT4RYS3p5mqzOynHyk904yRGmN5c/woTnbzwm4b6xKynfIZXkZbAr5R+p9do5n3X
E3XXqpq4Cwywzs4f8vyWHbieNonN0RrRCoQbv5X1d+nEfJugFOzry4KUs1ha3rmwfPfN0rMG+eWO
vMFDyQqfjJEKqEnbkkXhpMj9zW6ongR8PHKxpZ+fxBJXL0vBvbHDL+uT5FAON2UxJ4cSDSD/el8Q
QcDxvUHEWL6Ujj8eSwdeCgl0mfFV2FN6jZAch33TlTifA87rlS1rF4dwk4BJQYxorXu+/2NlCXQO
mtPeRp/iO1jm3YmTp0wF8RxjI1APJG73WOL9fXBnbIcrfwDNuMqL0GCrb5nZazCk7St4BcT8c0LY
gtmZzVM2pMaTQlZKumLjohGoW2ciV6tzyBfAMgRxqsvwda3SykbF66lkwRXoTDDS8BhuElMstzlD
uh19Wxxv0M8PP+pvQNpFl1idJURLPJeyKi7+qK8kPKu79H9H2vLb53ky6pY3CTEpU6o2f7GtghD1
Fp35LWira1grWoWfKWtVVALHWjtOBwY+64tT7FQcGKUYisuI0om9MfbpLnfTo72MFLLpojaWJdNL
2LRqrZq6PlZIWtdjImqQtVVa3rcDfrR138ce16VsaWiLbLz1S6NB21YkJGkl9nX0omNfXLCP0hct
49A+OZwtjzrMje/e7XKFRaPwH1j4kqgwDIE+O7Ki1pzG5InKmjykBcjR1tSOt1XQot5yrTVhxFPh
7DCiJ4x2BCYw6G45zJfJjn+PQpbncrDIaPTgikUGprFbZM3mx6AS65YjCCp9Pg3NxvNwpagZRmtY
+Byt9DbeB0wT9cHRauwsQzbbOUGuwXSvMj+gLfjnQk3VbcrDTdjIKI5274SUpY7e0avEwNyCENXv
nH5kjA6MNT07JLJCDO6O16v+hrFG1jIN28nRk/kmPZ6JqO9Iro5zOzgTtFrvGte8rv8r42jldfEY
Tp793puSpMCsrHonmhHksVv30/gH8jC6PzLPMcEVs3zsUeq++vxve9Rb4bYpvYmTZNTjqXA9kkrI
W35Ag9zvg8ohEb5dZsSVrpmTsGGMIUqkOkP+LRCbXLLFSV+aru+ugaJO2q1s9Gs3hhq6nQza9s8y
/z+qtf9fq6LxUrMG+O9tCNFn+f3Z/3MB/fev+Kt4pti1nH81mf21Mnf/oO25srgDFg6uf6WS/7ky
d6GvYH/Eg4DHzKOSpCH638VzIK4JoX7A+v0/dor7VxHAP23SrsWzh/UcR0OATY7z9t+WdxmOJcvh
BGHaGsfR5I/PvvKHY1sY7SE2C3J4afkNV/9a4HBzrGRyU/Z2sEbZAmvSr9I7Toh4H2TO9SK3DkNA
9aCcytk4WXuLnBAIoUvyYAqyaNsYRIDACUEVlNb7QstlOyWFSbHLI56m87Lpcm496Vht1EOgOuZX
iHeX1qS0FMHekrHaB9z2qUUGUZ87UE8sZG9NkmGdG8e3qqmY3xnta2OPSHecZHk3PWSgaV9cMImR
EZ8esBXj4vW2jPIFTDs0e0XZfZl6hBjnLO9utpzTOj6ZzfCRec2N4VQPpsKnBft0Yxj8C6txv/jT
Y8glu6pt+6h6NIptsZQbbiosb737VPRIotySqoyePloEBiP8cyjhfPWU9OF7cr3XFgcTu6Obb+jM
eznKXVaQLLkscAh9sIpdQHIrfLV+VQ6VsTICSUhWXZEwWDQPCQxrZs7+TargeeILUNusarex4d5x
tdw7riZBvsA6pcN7oCcvKJOYa3r7oSUJ0lNqjSBHgWG1vhcv86MuH3+LYbnGk4qDRVsCsJVITuT1
DFyLlrSozPSwvC5IkoPgZp4k0Y5BQ+y8HbzkEyuX7NpWcOpiwQtq0Ii282FP45PDLwybzWdrMQ0E
wg08zSWZEvXGBp6OjIaku0w4IBHZVU86zT6r1HX3gV8fafUJki2S78wa3uM4RtIXNyfXty9VN9x5
WfEogZO5TiH2/tTcmX56V/nxZgL/WpQkqSYdjwKWGx484yMIsy1A4rekEDdTyW+jm9064v51bg2B
K8Oq4/ZGxHyvXo43/mij90PQ5TfFrc4x9w4KdWsaxggOIZNs/CAn+FVkrwKs/WbI9SeYZa5Xxk/3
vSatzzRU5MADXpeN99rlCJl96jo5E1Hr6kF8UngsGxDd6G6LxX+vs0xvWy5+UC1xfQKjaFGwYqCB
iMM2m0tkZY8hGO1+bs6UzMOazAK0l8Kd15bfzYc8bJ29KyE92mNqH2XA4N2tag9zHvVB2KXLOnNS
a9OZFWnAMeBAQ/oQCzoc5rCk403GfA7VYDluypBmK83rD/ZP9HzZY9JQ2/TwxiMMqWMkwxRcrp0z
Wb0C+2sp5KZqmgfI6B4uuvBDe+re6bCjEgxgb+0+gYzM8GmtbYxwmdEhVYcPhaOAMIAghhKdt/2y
1qMAwoMPZWUb7kk74qZgUgw1O3zIvLo4A91r1xqD/IpJ1XftISsdxAxTMQx4idyufGlKnWzBJnzO
UwEzKARkQTXE35tkxtqGZrjOrlEFXlF6EfBp3v22KPcOqGw8q7xqbpWHq0AP83qJccvCmQiImSpd
FG32eITrTKpINzy7DXZLJM5rocW454TRq0Km+zBnEEsVc+MmxbEaRlDRisRm+N9f/ixPybigqTTW
FcskTzpPKEHJoa3nFy3oLz3JU5KmiNi0raLOz47ab+6xiD7EGmT5qJAlO0Vl4st1E/Q/V6ch7QFU
pu7T8VQYEYlgnop++hx895D0bbv2XJ8xeiyz3aDzhylXJ8F7fSW7piujQ+rp+zli0azM16lnzjco
SR1ODI3KeyCVAFtSzo21MnXo3mV9yc1Q+ssayV27UiafTlkwgSh42QH4nowmC68DOssXw7+qqc0a
AG7bU1ar4sbIsAEYfneOr+8AhbFn9htwWeZGCjAfYIW/Q+WwC7P619gWDb4i+wdQ0YlpzqudTCz8
l9c0g0otlXexu0CurStMVJb9vLYDDlg2nmBpe2xoM3h+g5joqZLvoRTR5FqPLOGKVePZd0ozmsgC
Y58p/TK49aGo+2eJtSwSEuJuNXo/ieIEz6TaSU0s5WJWmzpncoStGFKnGLF5QBG6CDGh8sqxqDZ+
8Zgz01x5KamNfts8sseiU1aahe2k3yrmjmyYDXdjtnrkRdEaKr28lYIYrir2h03T4dsIHTIkxiLb
mp178cFnTxJxoyeKclV03KS+ZHDTfs1edS8q88xe6FJ71rChoH3Cu4xE3hiwNo0esMfy1R4TLKdt
+u3L+M3PApYDQJl2hilxtnGcH9zApMPOnPbAjWeuq8V6VGJ092POq4Lv5UOY+cUAcb4FJPJcx5iC
GCF4/KpHGgCuV1Na1lZJiJ6xW+qVBUtqjef4bFTzq70wMcqMxdn6Zp9unDYgxJBmEBm7flpa965K
uQmHpX6qWJ+9AoXot55DEjhw2G3v2yzFGcDjn8ZqgvO82rX+ICKCPEhxsJxnJNgMoa2FOMHgSpQ1
PeI8EVHswbbsS5ciuwmmJRLGVZmPM2dbwMiKLMCRjGQSIoSc7Lfr2WddezstoFRSaRdRJvBYoQe3
YBgv3jau0OOHuUuyrl8BTzbxTSSutrcQzd9garKbku3b1PWkDOfju7zikDH7jjfsFcBMz8tX18eX
RYFPpu9sS+9cdTkVTjK8BKo+GiO3TxaGj55RHAKXFXHlFr/85TrV85f3Ji7DqHRrFsMhBLN0HiDz
NqxR/QJUi2uCmmTxTNljJz+crM6eL3qtfbZTjWmMO9/Mn0KD9inPp99zzV04Tu0nExwVYeD8RtM+
YKkgGSwgIDU2mt9eN6od7HuWjQwqd1PQnOc5u+Sh/8uQQ4P0z+KApk8FwpZDWEc8wUFLigqY6Qy6
WbgP5vDJFoz4zHhO147H4gmFNgemIW9HtXBmjBi0vMnZm0yLYKEQtTzM3Y2pr6/OQqJjb+T1BnD/
a6LluHIEIXkVFH08fOP3iOtj76vx0W57oFpJm23a0ccTiOt9lcbpR+nCmBMD651xSNn3sJTDVM66
v2DJG/ml124RtO5TC0+Etrl6rcHpd6Ik2TWs5tOUtPkGCgN+oDzfzDMvm9+/tOO8TzpyHaEMpYBZ
8lAb5/jaKhUVCel2016CkfTPriOPMLNLDmaenTWq7wN91glOdEO0ov1QxnW8b10c8eHEMBf87toM
sELFs/5FA4usgYHHihnl1UuQThvJ4m8lEt7QIZsvdjue9ZIxraXwOsaDle4Lk8MIg0C2Yqm0RM0S
JxHSpTerMthqZ1nAIxLf1l2xt+XIjxcy+xzTd8ewAxgoqZ03c0UZ/XvGmRy05TH2KINifku4z7jD
5+HFJoG8k9WZ+fSPEuUzE6qfcLHbGz9LvsvrQcs27SGOKdO9ucnWDISfJ6h2GxET4E4Jwv1JnMwm
kUjDrU4iveScXo/ArJlYhYTALsuPaRKO4Xbur5Se00EcShFtYbQfumOWVHsX0QmPsAoBUcQ/PVE4
26ELu03Mq4rDtJ1ulnDa2gQQMOV48xv5QQZFGFV2+TI0xp5icF3L5ZHskvWcLw+J06MJDs9mOz/0
iBlWbjvsx5SGm6iBT5kV92MKQKYq6o8wmIJV2Rp6qx1Lf/A0+xuXkmQ9QxqKbCN85rJ+imW5rU0c
oQ2vijHduCk8gTn4tYAJWpeEntSmfNQwgaqGLsQPTtnEdJ0MDz/KBXWObqe7bIBMzxQGyQUbZ8+a
fqYCXNM46BMLfyrLVEYVjqOVM3XnlovcsPKfqUyIKh3tzymjIJ1GfqbzdZDUDQVjceZCK8OWYkdi
XBOF3hTeJhb9viqro4WfbdUqRbC50zQHlw3/wUlzcYuT+tltvd9GUvw0yhbrzncB/iPqjxB9GnC0
8h+E9wZ+MCD3f2uX/78eCvzJJ0As+d8PBl6yX+nn9+c/Twb+8WV/Tgc8/w/YbIBFab7Rxv+LoN78
Q+CXCViReR5DAIspxJ/TAe8P5toQeVGB++BZ3fAfqzXrD6R3PuJ8SE58mS38/2i1dmUd/Ot0ALad
5wu2e4wp+Gf8myLyKgqtFecwjYRfr3NEWmU0WBovd4lkr4qT+K5srcwAZDZ4JyuMq5s6y5fPTrGS
KPpM3BgWUaC1F5Y3g56zG5mQvJMgtjMirKzc2JPN/+lI5FxtndGcYL1HwN9f4iq+WyhORrAK9oas
l8FZp3XiXOTiXkf//AwoYm0zw+XK+tFgDmmwwhKIvX8aVLsHNWs6fzA1zlM7ecSSBpV/pMaQO1pV
4+wUbvgW2OPgRwQwBTcB2Ot9nHbJqwgMc50Ip911fbAc2+Ya2pQnCF0grL5KQZlGzpN5cRDKHr3E
wPyvCutggypbG6lOYZxJcWG7JPb56Hvnq9VxWA2xt9x7Q+7dhIzePj0xTj9g68TRhZ2VIU03h+cm
8RPCm516ebJBjh47yxrOcYo2Dk9aoF571bo7BzEJNwWCFadnkotJPQcHYPRqH049oDErZFIidTw1
UZaNzSWOU2qCNrOfnLmwjkVc2w8V/isjKhNwc1nnmEdu2Oscnf7uncQgsPK5D/2BUCi2J37S7YTV
QQhjcfrFMKHcOV3Sf7VlWiNvpHfB1MNC/V72Rn92C49g4VEbT3Yp5b6Qk0VRAGQLXX8qfrM8SyHP
VINeJ7iUcVvSuH8w9qSaUZqOlHQL8z4eDXhyyBPn1yZMxw9PVdW9y6m4XVCvlmjw4vITmsry1cRT
jMB8Mp+nuEL+NTkiPmdLLfFhqAqgfDOMT0HcMklpBo90MymjZAinbG0UGlVbDSyO/Ny0q6LEaotT
WFTDWVtx/i0lPNDITcvsqc2DhOi3Aqegah32eV1K4sngTeW2BUL/EPqJ/bokQ7pjEVa+yCTwTsZV
BbOrbTwpuG3dDB1TbDxrlVmUOmWl9wOG9J0RkrazanWItkThWWOc1J2J7sHrppl57JDViRvGy9WP
kwTlLmtzs17HwtZn29ECS1lOBTQidVlLZiY/SGjo7AIz7VE0kf6wSlIPW0WA8uvJTDG5i4SJW2Xa
jHW0DsCn5azC6q7taUhn/lLh+sM3NrPuVi9VeRlqcMcra2L4wpCDCBhbJibp2GTgOYhdCZAAzk/t
7PnrtPLqjaGL9FmTP7bhoTEIO3YW+vSSDdMWiXvxm+nzeBCMt3eVYcBtkyz1tjQk8VYKnt31nM3i
lPtD+YpRWfak9jjsSnxNunu2yNfRZcGwqmH4hysr0IylYrPGukh8YnHiGuvvvNT2PkddI2RFcOtv
ykx6J+L7kuc2GIlghqC64bxSmC6W9FvmqjnUAzk5XjsImsfJxLqW9Km7SVQ4nDyz1sdymOQJ6IiN
AzdDpWuZ5UNe+wBzc+qabN0bcfVLI2Rt77l/LfOQ+sl4xsGMj7VuWZFE9TRMTwK57qtkxkr6ikwY
QyK48KlWJkaOxWJVuNQBFyUrjn3jVnsW4lHXzceLtod6N4qxfjcsN37t5Rw/UzkjPUaa0NlrM2Ql
uQkFNOT7ZizsL1M3wxkHbLi1RSniiHp3QLeTtKfeZY+4CSplppjtMAkzCCjn4ySS6Vn3brYtqxZy
b9rAnBiQIvlvfcCDq8s2JRCtd1jv9kqJpwkZsQ+oM56gUZt2dRPbS/oK5iZ+aVFCOCs5hvTjY9Ei
IM6doPwORkAGp5q4PraYeUfcmZUz7ag6e5ERKoT8tXR6Y1gFtm2Mqy6Jp3YlU2tmo1oHxkPNiIvB
EzmVG1lOmY93m+1E5Bfz3Fy0iBXRXfbsJau6RpnWuw2Cv8BruariuAoRa6ZSEpJGAY2fltlMQS/n
54chafQ+QU6M192XxmGSAuQEKjHm0cFIk+RmZBmsM5kP6RpTVkNQkOE2d9SE4VZNiWHsCOKo8dao
GB44qVH5AVKZP0JAzWmmjD62kKDJzHocgY8evYDIiUrHsBvaoYrRpmJEf+lqgw7a1abtrP1MLsR2
6ZD/UilPPPSDW9yEcuBpiCniyBloLH8daItVvZU7X13cqS+BakdEyptqplsBKJV1rYSmB+/98pdR
utR8TFXFTcn/eBFG258S0TAmI38zPXUzR8Jj7DZwKfgdu2SsD3n8m4sq+D3OV/MqmUvZdKrnGR/9
gjzo1NoQyVakVQFHnXnwnlLmdo/I3KzfuHJn60gISfqLCT9Xij8H+E+ZttXPcM0ZAFa8go8s50iC
yrx5Fseua1wRJcGc0MXkvXtue03GecKD/+HzOn+kcVK8t24rNzMZMTezjSRytbRNHEZTXxPppXQR
W0yOwlhgFPHb/IhYgra7qAVhHlzQJEAV0EysYCBxCBEykhF4SNbWUII+4ui6deP2dwC7ZYZcKGmD
64wrD9/ZUTpPyrsy467hpGoFXru8F0bv7/NiDJ8JNmlvekGyEn5y7jLM/vYeTsbvEdXPS0jrj+nZ
KSU8IlPwuYKedlaEOyDfQEDCevg0kQ+Rx5MtUdtqY6+czLqHWKs/zLweQM/AyoxK7sE8yibA845j
BN8sUqft/5QSHPzi/6UEjz674bf6P8nbrl/314bOBOhos1BjJ2FiUg34o782dFTaXHmoy3BHXf/s
H5Qw6w9ygU22Zh4ZwWzN0Jz9uaAzxB++8Fz0cFjDyNhFFfcfZR38rdL/pyLcQ6mDncbH2EpCsY+c
7t9MkpWFAt5sRLrWJdzv12KY5xDinwzWdhV0d1gBYrJQx/bit5RP2wQNcrVpltr5sTyiTjmB4Z1Q
MLshTnB0AZHX1GLZltobJy69PmdOylXxPtQQnbNYuHqr4kZ6nwuqGS7osTDhvyu53ISW/nJzTfc8
Jhq0Qq66n8ZM9L0IY/VVFebyW2VQec9MBWGILSrmRk19pwKe3DiqWSdxaoOtyh2gNyo30ek13a9k
rtv3cYzNKwhnfiJ41XsAbNYlECty53HxJuPRy64uu6oeN56cgpclm6YXxbDpvQFHQTuAUKZe1Za0
3tymDD4SM/PvjMFBZCdaM9iposijLpmCo6gs4+JmE/nKHmKnmXS7LWLz7myYhEVem+j8dujzbC8p
CF+bWeQPWoJvAD4g62fhl8VL7bWoO8DvUHXZ2cVVi7Ypnq8gGMdIgj2BrOGGjUN86iYlzk4rk4NA
yczoLMmsV1yD6d04Dubew5p8URquBl7+YbfovHlAU6bueqn7Nw8rzjkPZ2O1ZFaIglUsXxgGzJfZ
H7x7KzV1NF5x13qajYfE6soTO17zQk+U5itn6YxDRpgDvM1mfmGcbH8YFcNHJq8FYiKtiXhgQHKN
g8sdtBmpy5qC/WUJLk3Zz0Pdt09jNS0PIGUKdqqecTNOqj3MLQtRUA7tQ4YL55FnjTFtwa/S9hpN
B2hcsxX6ZGdLB6QPuKx2ZbRjyAoumX5yBAeHamYDM2Zafzlma70iBfQ2jRMmDziEul+Bn4bienHL
+6QU3kW2ThdNCIdXiahCyoyJWadlhDvaxfkO2qj6kohbnrNq9Df1vJhb10jde5UqZMykgZ1Mw4SK
JDEbrEC5x4eB3NuEOZjt84td4oOZ9Q5T1diuWA0LBEGOG5ePlg/EZ5zb5WZEXoTzi5VesW2W3l8n
3cRdVaklO1oANSGjLMHkRC3pPRA0VODaUTNJ1E1B7M0klI7o0NTgg3IujEsNFIrgP6P6gOoWcg/N
FJaFl+4bZc67pRvzZ67t6ldR9oQto/S8u4r0dhm04Q1BwNWtNfrLp8nbfbBZC+/9oItR/YXLXuhO
v+ZiVG91QooAaEB96AkTvgSzszzA7ChPyzQi2VQN5BzfWXaKGXgaFa4Ut/XQzhtrUvPDpAmjaDn6
7igSsgfOOYuxrzndhUC5+ZCsorXtztfIIT7XtEg6xNG8EDDqH2xjsX8PgVRHN7VsxLAxEDJAEVuz
ZE/a6iR+zNtAYRydu02te9wqfjF92sq37rym0YdEtPVrmQS0yx3wqBXRsAN/CZvZlRUnySGvOydh
4prrR83mB4Pz0h0URcBbg553V8RAtURA2CtZnniIoJkfhrYYN5KAqqgs0/KCWEjc14O5fMlmSD+I
dKicFU6wct440i8Cln+VG00x+VmRGB35Bdw+WXZ8RNIZOk1hpnhX91zK6twvk8WZW1ZvdSd5Ugka
MTYZONzPsKeJYbs2QtB3FOwttK5Y7tkoUarAHydgOjCIqwObgWyS2k0YD63hjrsauO5THusCO4bV
/OK0bgCSU+QtdVu9W30/nD0W2UEU1+PyzvKV8iGZJkNHs9vUN0GSymfCWIw4Yn6CWkvFrUUfhdaE
1VDJNCAVw3Dr4i/p1o2Ckb4iZy1BQ+oEZgVnx+H7peE0VTzUdYAqkyUTOgS0SpbQDgJGz8S40tDG
LfMS/y29YwsrHc/IaFLsUlGZxdrN3aE7LK0Ndd/By4KTgdzTV/xfkNp4NvFfonZGuWl2UpH3GHfT
O60h5qQBXIsbGSWfGhJlGENyyvSFFW/BepAD5YWIj/kpyLCybU28oYygEXuuAJWMrPzSCT4X/sZ6
VxQdHENjznQXMSmmwVRwFUDL6oWdUdWH6mHoY/vQViGpgiKZmclCtzh3adV/FkK31j7zq54zBnoo
Va/ff1N0A6c0JIBgMkwZLtthgrXLIOfxYiUt6MnQtVCTc1GzAMyKESX3hJz0Tl0T/co54atnjA7Q
5bywYOvNp7r1Fyd4aewBtYaJM0dHi8UpukPLPOD48Y3qi+Rp54XpPj9K2HzcqWyhMO8NccXNntZm
hv+vrGOoNjXNFHiq3oVHMV47Asv0jceCPAWLlbJhfsnZSnBCZYWxC3xsLyjDULJtUiH9e7cekwM/
++tkf7YCVCh1vOuRy62ayUW2wdyl/0nxrJ0cj/JjlUAQemoCq5iZ8ZMB6ZiN/daSERoNWVi/yH6q
tgG5diNuTGQdbDE9tavJ934JCraJ8TgMr9QMzlMH1fMw1No+k2HgXEE+9iNNFhcE1X6UszzZFTz/
0chZPKxiUnL2ppq7Q5uxtID9DmZGZN10JAqw/a66bKIwEuG8C7IS7XvuNEzOFvmRJJAflmo+tPn3
XLMoC4rmUKl6fLQGw/qNWSElvyGofWDztfveLL6+JMKqHyzfitf0HZmgERJclhbWf/Z1/owTqIMv
Eq8CiFdgnA1neGSnw/qbqlC8+ci0d0PjhS/DFKDAdUvrBbar/M69qiCMqU4EWLlFJxeVYgtDbjPy
NXNw4vzxcAGNyR1htO168ZNiZ+NvvVqeqhGWG+Tv1TR7LlT92nRvgsZeLhn4wfWUOzDzLCY9J206
7taB4nMsRgYteDlRI0+TxrXP2+1tFrWU9ykpnbd03DxV2G9IIizLvEdwnc+ji9Vs5KhN1Rj8youh
2sB0JuWZgLjuJnT66oUsYszTqCcHiMi5quU2zDvD3Ap/keRuI+wBp6TE/NOxCGL6h02KzIsyONKL
ImxMlLhFDS1eCryAR8aR3eNUO/2tb7v6rJRDlxQEYRsBRcuObPambQOYBIgbQLqNw+VNRPNIBws3
KyAuWGO2M89+VjAW8QChgsnbBxhDthPbl80kgC5PSV78UjBobrW+Sv8zd8jfwA9pRP7Z8upTY5z6
wepqktQ7xL5Th9p7ZerAuS+qCm5UgQ75F5KB6TT1pvFW+KrEMS7ZCltSjoAQCxKi66vRdOq82zbv
GkKfyINtS6M8gLI0PtwyLz9rgNk0oKlkYFGYsfrFlThhWPCl7TwMmnj3yJwD3jkTFYUdhU7GqMS0
5uWO9SVIPMcA5et0Yvnu7WU+pKqxn+H8NqwEZ+gNWeIBxx4D6KK4JIPHMvbGJ3dccjQjgYsQPTGX
YT2qPEvWBI7igZWG290EVS1/c8cKFxGx42I1sYaEEsbwrAWZf8cNTI4CmhK6C72J+QGTeQrI7w7U
lL7eNrV7yIHe3vM58nszMU2UzeCAn0MmlQXjw4qwDwbdo1yZrk3KuTS42q3OKe+JHUxOkggN9sWO
sbwORugxqhws2eFO6cpj4lhFfsxHyrO/G9/+B+yerql7//3uaTdgIfyUv//r8un6dX8tn0LwS7hA
6Hh9xPGwk/7R+Np/gPmEGgFnDeTWP0cj0PhaV18XZAJwPT4Lpr8aX4Gti60L3xPKDmiUK+/6P8hG
oGn+L8sn3/JRwcI6IonBEVff1z9xbHQvAQeUZULZVHcPVddXas2GyXbqtYEQ6cb2rnAC5BsWCcl2
/96NI9sWw27pVlnV4BYKWSM0ZRlTIhMyfNXxaXVPVRi+9VdBHsOxkHAh2C2MMN3N5JdgZBpzPsvY
6u91QSWvSoftVouF5aH1TPsbXTuHo9uk3akdsuqF487YhhVx9kGvuAcdtZxmYuJuiq5295koSI++
riwyWbC9iO34fSyH+EgJR6pMv9gQzBJSChI7PjqTkd15pYuvP3erKOVzrHlxPQLY3Rg7WcEuf2qC
DVErv+MgRFcEx/TWFLK+ZYagH9q+rl8NG4UoRIXi0MwKR4OdjTECMgOLDY76/GiyD/tf5J1ZcuTI
lmRXhBCYwQzDr88T55k/kCAZgXmesa1eQm+sD/gqX+ar6qqW/Oyqv5SMYCbpdIdd06t6FO9FXEYn
ty7U44ATjcMTRseaiHSH+YbimifkEDjBZjIAauDZMmyLhFltX0fCMiDdjyQfjGyEhuCNBgayOkSg
DJVOXmTgU7nLnY0gCvOuLWK1abw8P5jTzH6/sg6uMYVHXmTnkIVhd8nFaCCu0gBthWh5Fk7pVT3B
non7QZwbWNObgrvyZxCn7bNLUAebGBG7nkmcQwVm3wbA4MCAkVTWmqEdsJLVjtuhlvMHvhlxp8My
v2paO2bBVLP+otEAHgIUkiJno5J5VnpE3y6hXIfuije44HqDtb5XKXDZsh0POZyEjQNRbjtqZ9oB
h1w0awJ+DiPIiY0GXGaWvAQyGqJovj/va6/wGXzxCZrtaG+CPAkP3WCar1mehiwc6pyIYEsp4YwA
jUfLfO9pxzh2owgfapxaWz0k7nscmNi1nHFCw3Sj02CJeN/jptrjBbDYFszzrhQTxA5hZEczWcTf
NjZWER9rfrY+I/zcJcdajPMBMnR+XaeDT/93rDdcvIy1xQdvXfapT1hvdnYBoOKt07W8tCw8NviI
sLOJxmcCmEpaRHK4QFB4oBYvqMSRfFtB73IIpyR0+gUfy062zUbjbShzzvTEZnY2qx0XuOqoZeds
HVJfl7xofBwZ8BWMuEg30kx4zXEfrUODQ64kN8dLS2TFs5yg3zS2So8ySGmH0ClYh8rpwl1HvOse
W2L0xeph3maVbfKTugEnBpXk+66p/IubmfLoDhg0Bjsx7xaj/TrgfnSYioYZnt8vp7sfHwNPVx9z
Uc7ncPRtRt28wMgejzveTc4VvSryZDFOHAM38bi2VaHYwwKY1o6XBAc7lu2XXVreFnt4wj5PxLss
X2KNSRReT5URUFzi5scp0+UDMuLArxA2eiiz4QyyZ9qKIS1vdUiwrkQDP6AJ4CcHY7gfpT3v+7CF
5ogLpMdQJm3+MRv8F8HF8ldqmglo47qlKQ0f6XuWjdNjH6j0sXMgUNTSq04BvqgcWjSu9JwOo8Vp
6+5l3NKVKif9EtigZOdSuUhA7XCLOUQsQlnx7tMTvcm4tIHhcBu8oaHY1XSKvY/NXDwQ2pd7Htcg
hCO77T4x18ztEWt/R0zcrF/HkFYYXzX+J60G2X3Jy7rNzG58sWJZ74uSyWelzc4CLWoSYeL5/Gjk
0F9k3uW3EebUeVUMzIjw4ePLJCZR4QO0mAKhijjhYSR0d257HXyF3w4CJID86HPJukKSgALqmv1p
KN1pk2RjfCwWIwLbcNhALjXdsKR5ksMMGeF3l8azBGFx0091AvjfYK1aJalx5VfO/IuFVLGAbzHg
NTpGgs8bz1lH7Ich4HU5O5PIecI0uy790H2i8imjiXTR9BPb8fYkdLH+TYmmQWrZAODg9z+HGWRR
hHHwrfLx9891Vr2yAczPo7M0+GAJOBTBpK6tFN8nMzUP2O578TAKg9Np8tShFoOJ7UxnTFZTUzOQ
6SBGTHWcsP1yRxMEQ47RGym0Tq8TYtm7DiLrV+nK5hpgQnjQJh6jpM6x8JWI4SBkHIAbVKan5yaP
pxMbcfPayIwEnEuAwRnMUP4QCz5UA9/pmiinfbBRHx4oqOWW3swsWtc4MWm3StI02QY9F9g6h0bB
3jkJ7j2p45MzUAW3qjQFf5al5F0w4vrXBkSGleGQPFqJzE4eUFWXwj+RFUgYDQ+B3Iyea1wwOPW8
4YZS+KHFKau77VQbNJpi3cM7lrba3zZm46VYxBQhvqb3ccyNXnRn8Wx4cEyoIRtbDe5zZmf2zWA4
8hihMe3FMA+IUk31mHnDSEw3tFGgi9h+tkIDo/HcGN4DXa3q0+TmBQCJ4naU2YZCHq5T+E565R49
UdnnJvPVYUL0OShiQA8+eYR4RXusevA4LI+hz/rHbInW+kHTX8IiajrW2rxL+NmLdRqXIZvSIh65
+uvO/Z33trcH4Z6eABZnX04eBXeVmJK3NPOn19HAz1fxATkybKRPtZfLO78rq7cpECHW6ri6pkVH
XnscwA9+WBPA7ANn5bQVOO2Jg53Lw3JuStO3DrbunSNYNzyZUK8+LA+3M8+fKtobmOqPLW+XL5Un
+qc2DXdgEKoGjjxuHKmidt4L6X0jpWvZ6c6djPhomBGjQZe5N0YNFXhMInHJ9VA8KKhx14hR+SMQ
7eqyVOTmeLepzWuWlr+sJNIHZVba4Giz4m0covowOH5EALtecqQpkYgVDp3xnjpXPOrwam+dPtQ3
peM04I4t0OEV95QXwqPDhvMNQahMCnUsrXbpb18MhAa1DtncFQcrWdhM5DgjTCTudNMYrXUVBsP0
c6Jeikijo0CKU/pBog5V9mYw0/7Zord5MwLK+4ggzpxzs264Vk/2C5+AcF+x5D+SkBc3U0gvg990
7dnJk/rGm4JiK5SZ/Zo1xZf1lFo0J9X4NtUshu0k+a1UQxg/cMUPXtKKEumuUdYudlPkVfSnee0D
CZ42I6vT3Sw8eU8sHNazmgKcA7km3p114qmWZfEzpQvqg7RgvTOCusXSOofyaZK90bnbstBYR7/F
S3vRMdNvSTMfFJtwPDvMlZRKkEoHl76NIpKx1GqpLgLpEoTv/B/mD5ur5h2tj+PjWA752u06sQHF
TUHworPO34rror3miwq7LGVfy0WZjbkTc7ih1jI/oyaIRcOdv+XcbFF2Sx8Xo+AAgD5uEgmBdnVb
iCLakk4tNjPY+Bv6acaf8N5wFS+iscF0t65kZ731KQhvrvgGdFJkZtIt1q5dpOeZmfNXvMjRNW0M
t/MiUXtdnFx1i2ydLofAOKuRDQSidksiE9NqH90LLMc3wyJ+F/0QXU9ymHaxRhrXrY9KHicBjPGC
w6LPhIQYjpzuLcJ6u0jsTNbDsfiW3aFqv4pFiq8XUR5XNv6kRaiXi2QvFvEe2lN+TU1WvDVnWNH2
IvJz6pEJdWXwc1pWAPmyDKDSJzpUobI247Iq6JalAQq+2tuhYYNSizOoECwXnGXNgLLCxkH9Y/vw
vYnIv7cSbD/YUAD0j06FnwMHy79XGN/bDPQFNkWd1+TEp1h3IAGNjy5JaIe+DtYhuiBBt+qWJUmD
SHjffm9OnKonYvW9TzExvi1Nh95JxWLc0B1d3Kbl4B5skmOEDrrqKVkWNDwmxpt6DIa9xkHyasws
ctqBJ5PFWwckKmueeba7e5vjFQXRbLqPfFkI6Q6pKqAA48U1OuBoSV6ezDYvfyHKee9e0JH1zjMP
xx3Mqz3Omf6qYB9Iz8FgX8HMs3Bncon+HyAXyP/Hnrz5mf9f5YLl6/6UC1xp48MG8Mo2+juu+see
3MKrKgCi4jzVQjiLyPCnV5U/YhmOK9tGALf+XJSrH9LlD6jSAoFJ2SN85b8hF9Cc9e/lAmkJCEKA
hEDLLK7af5ULos61m3LW1GOoEleO7LF6r+OmwV9qGoH9Zk+R2oWyaC5dag7ntlb5RyBlQbguqrC1
NQ4fNXQzDITsMc4zH9HdINPqMdJUoxpugOs/YeI6gkPMKExoG41GPKnnTEzMPBALxvc4Bva5rIiM
cAebJH0zrAYXYu217FbD+osk8IzwHnTqgt+2crasSWHUkkzoWF8Hceuv6cVl90QsrX/zxDAyySea
ukeIRW8Jw3BGJg4tGd+MzbbBtyR3diHz9gmse+JsTRouhq2B3LgDV9ICeYjVFryYvjXLkBPDiFsJ
cqGP55vMGl1xWnb8Z6+t0qtKB+l1NhEmj7g5HyM/mbjQ2sZgr9qQvMHaVLVxY1JAstdlXSOrdnUd
nybosuGWaE0Xv7W5wyXe/DbnTLgZyHJhyTslcrR3wu6SNwMQ6LuyUhwuUQ0FpRK9MeKaTVosrmgJ
8siSHt9XFJfiJiERFq9NGRZPeq7Ru0Wmu3xbqTF67UVXFmcq9axfLVfOB5u96uNQe5DgazbK1YrQ
szybugrQtZNa6p9+FYf3/DjVF+sbNuDt0sCajHZ7zAOXvgY5ou4H0VLWahWT/+F1ytwZOmwv3Fu8
nfIG8WhzZcLtGnY4jRK8zmGciC1vJnkrRl+iMBTOuc7I0BAjk+uATgPgnhj4j/FSK6uwfjyUS9Vs
tpTOMm9UD1Zo5h9K2SzMG8M6lWGcfo5Km7d501j3gcllVCx1tgv5hyOQhEK1lN1yZI1AHJLu5FRx
8AycsMCBFlKO2/uaN38NLWE7z351ccj1HEdwA0vihHJdt4PuW7IaoJhJtgfdlPpQS2LZGEa9G03J
xEO0lPUmSYJxDIq6fWRXREQBXsewocat/DRzbhNuMoxfTVrQQL90AZszBJ8Wb+e9CNR0aZbOYDnM
3a6XTcW8bbVUCleqBKWpwjfqRagc1kNtU8BBD7H9XUnctBVd3pYY9iONF0dr6S6exUQMuHbZVhQW
rbvfJcduxZ3CTgmQyh6bdI3DchtySXdWPWVTV+wHrb1aKpMnhBXuSUuRcmNTqWwFTra1KpnRn9aI
JwkAapNaSxNzmbl7crLWLUPDeOCWgZPaXdqbMzIdVzkD/zZZup1D02UjjVh9qWN7PHcNjjlyHeYI
v4VFMxuNaY8hBVSaglNs+MSmSdj7+6UGYdOOg7eL7bK+4txO90VU2aeJBeY2WsqoPbTu93wpqPZ7
3zwbsmPgi21TAs8IMX7POMqh3RGvu20ZmE+CNApDU8dja1s0+ZhuTdBN4XbwVPUbNyzw0or7O6Vb
3x3a9FSou2Bgz8fDevgZ8QFKsdHDc90UWk/PLRqUWucLVqmFds/qFbIi3RlVcmeNFAQWC4qp/weU
CRGi5vpAQBpkE59efvVd0W28PHAuQe4jghAIxT2dTlSveNHEm21K5p1Dp9OmDGXzq59lAn6HaAMw
UOp4Vs2CkAocVeOe8ajQsXN3WgP+yu6CziruSX0GfF9N4nwJG8BiWWoTPaUtbukbATJVkKNeG5ru
k438xloVvPlBdoxGAdgndS9sQFExEZJxlUymOoTfiKz+m5Zl4vEGtCL1JtMmF6mx6jyN6JIEelsU
Xc/zeUFwJVmTvXLnhWBQ49Be16VPZMypiWFs6gXixX4RnNc32cvBg1HtEy+V15IBhRrpMWbHvGDA
0sH03UspJD8gWVtszW2d1GiNRbhvviFifY2RPl/IYq1MWJNbbVXuDc4MClJzGS5rw9yFKOvpZxCG
lb+fAlvgfZekLNfso8caHbWJ7HVplGyr40kHcvnwIZ5m9JYSXS9yDMVadVmzoqSUh3ErLbI9sSb7
VKbnqavHc8tRv7UnW9wUdvFrsPNgA/6QCQs8LG5lFw+ML/wS10gUHzTdWHu4jfri9aB0sUb7W1R9
9lf/UyYwwXbjP1/Y3HYQWX9O/1JlLUxhwmPk6/5wKi7VpMIiIrlMOkr/dWHj/MAChY5JbcOyyflL
Wkj8IAlEjsizTWYs6qxZ8/xpVcRoIWi191yx9GDjffwbI9g/4kB/YvltS5vLf0RK18X76Cnn341g
cWN25OaSbFOmfW4kp/57nVl9rzaT7zUnzabtJ0XYBG+L70Wohwj8s9CO/14te9Ji2ZhWy+40Wbao
xhixT01t7xq0xHAIsfBowLXKvaCLMTKlyzoWxlP3mX7vaPFoqDsek6NYtXiYwbVVyO1rCMbuGQjE
/NIgLIPKCEEMFRVb4I4f6Do3LHU9dUK/NRnDx+wScE2WFTKPA7gZ37vlLO4mdKbvnfMgQ/bPFniQ
bVeZ1t1QtmrTL0tqcB/RSSinazZIueBsl3W2N0XttRSc9umy7OZObj53ywKcaJe9NohvnCDspjtq
mtubIGJkWXlUuSJdkd0nEvy9V2+/d+xNucxBOpnjW/qgKDTrcpGsu6YmvZksa/poWdi3wbK7HxV4
dFLrrQf6DzFvZbsCbQ89Pdg3GJ/ANNeGy255ztS1+W0IqGt7KyJLV2skCtb0PKsIVk1Dd5p7Q+98
uIMdeV052exnI/N2qKJmo71WQrj49iU4i0UBF9vE7mMxLmSzwu2jmrC+chdzQ7TYHJLct7903dOx
5y5KZ/LtiEgszBH2rMSzi/K7JvXdvcSQmQ+yksFrM8I13jitch5mDNgRUJSutFc68oH9kRvgMVl4
eVyuEHD5IZnC/Q2VYVT3jXikUP0i9Qin3LhSFEP+wqktf01eToQlT+dj6+VnaU3+aQTI/+EvrhGX
zdCBF7iw9lETEndY/CWAHsZT+m06IV2mruXiROlGnHoBV356mRyFb8Ango/kjv8Nov21Nqr6N7d2
A1fZWKUHCOHxptWs1wC6+MfW7t19PZvxro+I2dVVP3zarsqferqw9z3oCcyWxng/YU06TrLufk1K
d682to0bXzJftWk0P8vZzC/TPKs9OerhTmeeh2hQhPfKBGBhqgk2eBBE1g0CUoyZZi4yb82ZOexj
VgZvqitlvjXZOJ07v8PWXxrfRIJmDI5D5JpPLYu1JxoZCT8TfGjvC89pDiP74QMuifHLsVlNoAuY
v4sCZh+HdwjZkZFQHyaKFeFTYFi8aymcpx7OsgF0FxhlV2aT4MYCyFa9Dm3ln6Pe6daowuVplElz
79vB+JKKhrYuHisNTog52kkOIuRpt8WzLHVO1GGsD0YtnDMgzPTDKgm1gu4L9WFgbXhoyt7fpxlR
Xhc42A07NFg1+BCjLbdD8HlOUzbPHLpQi51h2WpaI7WG1lQ2yLt+sPcJte9bc+5/afQncgGtVZ4G
FMn+E+vy9OTnTkuIvjBeoQKuHZnT4NzWw51SfnJWTlJ/Zo4jEKmlez/mpnk7gSN/SrOcBLZenBUz
E1Gk+uxSV4KD3NLz7RTrcleaIRD/fDYeoz5BwTH8RJzgQjW3A++3q6BXwbbjBXmkBk69x7OBzS82
R5tv3k36Q9aTmAnSuNi1ijJFqBeklLJonLjc4IahrSCB8JY3WfwcY5U6FBkDgGdl4cGyF4e4Kzr5
UaowObU0VzyImOpHNVvWxaM54HWJZGCLc/3ivpEaG2PZj6T9e1xm5Iv7IT1zWA0xGZ4s2nN+hBuu
0B4Adqc9VnUcHcPSNK1LT+gL/p4/y5+jGWaHOV+8inlgHapEuR+Z6cXXdSzLD2bZ8SnQOr20dsGa
V8fTbqgK966mdeampHvkHriQ2vCIid+LMIFDSkkcS6qRTOFelIp0B6SzQ9wa0ZGBTn5guMdzyMB2
m2aFu7Ncv76U0zA+BKHXBDz9KueaviVxYP043TbRDDU/h9VyjwBr3ueF4Zwk69aLNPP+Cby72Lc0
fT52zcSCkSSdeHSbyTlPrbHAc+KO5USZuOVHX0n3MhP2ASlQ6CcfJOoqoWU5WsWTZGE26HjH5535
2W7cW7MtTFyEXZAXm3a2IBXgx+BYcBTYUcGCrl21A1wQwrvzIzEB7jop3NhPh9Z6KAAEhrh0KcLk
bpPoNycMILo0pSjHdW1Z3nDyp2qeVuT2CdS1LIse45yYXdnn2RsWUpg4iZmWmMNINdWrQeEiWAoL
0jvZ1CXczQp87l7SjAFN1YvFszcPNll0K2g/S1wV9xnN5XRs96SFHCqJnnvh8vtOuVcAauC9h4GO
X+++qCbrFr16viqM0ANt0fR3VL3GpwyZH8gMacxmVRCvOthmWhy7xMsO//2nSlwxeGIYsP7zoXL9
s/v8l/z5P7/mj4FSL31u2qS1idER4txfHEAOPh9mH0YxphAKfBlD/03Ss4ifEyhc8M24faDb/XOe
NH/QJsj8yYcXQh31YervzZP2fyQ7W2gdFPEQdXBQHVEj/+oACpPCAj4jmg3YjP41wgDwiwMHZVrU
070py+hWVlYOz4YDkx2QencIwGyEhipaZCGc97bT1J4P+SZh+ANwOupgw89c/wY16l9PJM5303Je
15gmr0vdQU0N1Ey7JQ7UYvGijghWZCL7/FwvTtWkntQjzrXuhTszrXKeEz9VVdldZBkDWxWKvGyz
mF8NmH6PCe7DDXZt6xWJKtoMERfirbK64VG4aqA6SSXWGV1CvOWjWgY0hfFtsDA/DszBq3hYai0h
zQdHCh6cO4zJY8AiaAYZJSG8fjh+392NZcBFfp6JOUDDojRRRAorHSV4xFkwYNLda4OAhLeCpYDN
aW0mO7TPYBeWpcDKZHgjxdA5lBA6XOJ3FmpTsW6kmG3W6EQRl+Tz9J6EA//RCs3sWtW9/GXkhfmA
rCuvfNcVtJU37dWoDfM21cbwqSZqLunfCC9tPXp4TikgoSg4mkdCmj4bOcKhY7S2WpdtmANJ9r7y
3OCjb8vaObioH7emnyMgxBHF6blTfAND6xGQCbM16+VGJKiPS9EoypDn4Fnp7QLzFQ0g64AQNl23
ymDCKOUM8DkiBoQPzCvMjQO++hUvvvlsFyr8apEmDr6nO5AtGTd6jJ4NMIJq+hwA3Ob7eqjZ7UMj
sQ6x7XksysypOUoLBtJaDF2drkw6Ku6mxi/aI7ET/4Ym387g6bZU1BaV07dPrP99xW4r0294n8Ut
cZ/kzRyEcWBend+gvXiPxO0pcYZzdBmSpeQzoqoBeHV553WEkb2pM65ytxh5NV3giqMNiokw50NY
oKrxwZmuJD8t4UpyiBFV7IZF93LOPgj2t12uxtHSXyW5wRwhQ8z3Q8RUhLUkGU9ZzZTDmrHvqq3C
FXU1xNjDYS40txmlh+epSKN9pcLiUgbRKw57uGC5gmaYE2Zsk9hfhWVNY242wHeQCOZY3NI9i3Vz
h5yEhYd3zHbGgw7Fzo3PVtbS0SRJlKJ3GK8uXxova606r1jts45aox4G68kd3BU2RF5IImQAqjHP
BI1VXkk8axSYdzFFqkayVdKM9vE0PjlcuNaIzwifDbcC4Ve/p7att+AvUxatAZJG2zq34Gnjn9oN
w/VIqGQrGnRBy5zklo8ohRdkNfehKDsulE5yQe/sdyrpxLEM8MijgbvjXkBBwRGWhA/0MdtPdW0g
trAr4xhNZGM/CtHViyMeX2KT+N2+kItk25RTnGBXmBwDkp4mqcYbJjXWOfyf94kW6gxvUyrPwViP
F4jm4sUuXPHpR9rcCHosNN7/xP5kI19sS8UXVkGmXyNRIyL7vCI4HgiJ+dm087s22IE+r47cvIv1
tGR03Rk/25DVIXpab+z9asmqjr1pbl3Bi51YvJzlFCwDOq9MVEIyWE3w8z3iGJMDCip29oqR6yET
gb6y/LK5lkVhbOHMer+paBsv7NuCZ+HxERw67iBiqNtDprioOo1DjMZyim2C7+aC+2xqVklUES4i
FKY3BVBcfWyVaX7pWERyJ9NcfE347OBKmf07IfMQ7Vz6V04GyxtnoGtsW/zKR1kZ8KwUrAH42X0H
3J/sy9pvlFg7zE8JZAeQ0WvTr9SuiIPsWptDdNUNyma7b5nH3PDc6ylIql01uOZ2BLB+6Sb6bzGJ
YAsS5PalPcEtUqF+G1og3KWsIZYT9lS0ABvQUbMAUlI6KGTyJMqYvfCDWPsGYhhDUNby14SxOCVb
giq3VpsKPj9W9VWbQLEmj7NgowvUGSLCs9fhzOjkZQw05CUVOu0rx2H1ZoYNFncyiYEL+9lh6jSm
kqRClRQ5uxX4hl82xPIj8zlMA08+pj32ISjc8IKpjC5Zbh1JvXt7wipkP/hsJIegqUoW/Ln/O4OD
99CHeBw2EPSj/ey5GkbQEN971jQS6Unr+abDZH9E2mADAHy7OIdUQZxBsnjpFkM9x10dMmgLpxck
mOL5hQkdehJmIUAATZUlh76R9cYtp/6g4TI9jWntwgTL+WXQuvVVhQ4wyiHlOgcG/FlY4QDKGypY
yXZkp+Ywe46rfHKPoskDcg+w6w9B7dAFaITGdUuj53WfA4DYDCLtHj3R5weMnIyhdhGakhuOHWK3
ivJ046cqexGBV74KZmC2c7U+5WahdkOshoeR87pYxSUnxioiCkxoUWXmqq4tSmGMuOO3a8Ri3/mW
xfPFm9UrEJmJwJqe74SeNQVnKiRJSiTFXHORdXdOX1j3Rk9KkxwYT4mQKfqmRHkCh5OZ850JDg1C
vE1MrxUG7URBQ8TbNmQgVg6Hzc86SIoPC8D0R5NYYL/odLiCHj5uJ/b0LDUKbuPNcjHH7Wky/vgV
lJJ/XN+FLM8KWFuN+a8Nueh4PVrCcunPvgUA6jJYdvGkMR4rYGS3o1VXVxMnDH3M/XA3LkpCFvs5
exzUha6yu51eFIe/P3b/d65eUf8lH2r9q/lZ/0eD/vJFf4zn8gdCKkt3Mt/u4oBnPP5j465+CP4N
ii4MKFejxf1zPBfmD5RgWyDPszfknvXnxt35wR8Ae7Y9RbUvf0v+HbnXUgsb+k+5V2vHsZjcPG4D
HlMGXPx/Hc/dggwlXU3WxqoL92PJFV96tysY7/j0/EajIisNfp8KFb8s9vVUZNHaJEH608YhfNMN
9cRiNyKI6muueI6djJRbsS27mB4gQpDknthi93A3QB3cdFWYbu6xu27KJ/J0FGvEuNsCvGRdsgOI
FKC+hg1+ZlJOJbWEUu/pVC5OsZvN97izww83rJN30xidhzR0p4vobHObJo3xko6e9YtdYfgZlm52
RlkyX2jBYKMFHXkTDmVzk4Oayrja29lm0rZ4xmsVX9rRGHcDHshrOxfZPuNnL9k8q/DFCuEjry2O
6DMVgP7TkDlYy5s2yd7qwifshLvnMJF558zKx1NJD33CJBzAt6ME4CXxBv3EAatvXVyTL8KihRmD
RXf24DZnKzXWLHMG/taBPrv+FdmSTXPXa2M3e5rbtJc2v3tWi/RuuAzMiZzyveVL9wEukKaZ2JrT
W78h7u855BRg0dGISI/ieB0yStwsWQNrFQOCe4kKrKlm2fm4KytpnDAOAzEJDUjB5K8A2vlKOi9d
HgCxLMvePXMlyC/oGpQbatPKAL2m4ivEs/bBXgqYbW/DCVVtiMk8NpoBw3sgtxO4qtvGs9yOplBP
7bEoR+R8EakeHSbC/tD0vRDLGs59aofYbzYOpQjPdRgku7yS82MxyfRGVG12KNKu3PtDlZ3gMkq1
MofU2CNG1R8qJyLPtQkBj8DDF6MIc3SO6fug2aduqniM3nnFKPHU3CMuruvLO6MLsArCQgDN2QCb
PuD07B6sYHbxUjbOeNtb+QLFItVbx+Yi+GuadDYyZneNshn090ZaG916iumKZB08ixNlkPVvSWAL
rXOGshL4jnzIZZR9eLKNSCFzgq4EDJUzWfLF8dsmBPMZS6+whRf1TgOy2fvKIqNFPhz2ZGeHyXNI
zGFbmrJdShQGfB5D6+3KJIMGSBYsOlX4245c2vgEFpXrhavCD/rPykUMH1Dif6VJ7d/VYWw1pOY9
tQksLz9h3Z2b9ZhIioxobUMxpOY5P8CkpIbLTI3pCwnYXw99Ky8+trGnFDVyM+tpfAir2N/15AAY
jkKvOEBuaJ60KuJbF3vd7eyidnZApa5VWU7XflGVZ8fo6l2K5gFGNqHsI3MSykXGzgq3DkygJdoX
lluW/RKgTV6HrzxZmFKsyWmebGnNcCQy8yI7rHPj6HvHwnGT62iSl7KbHos+3bDfhk5HUxHfF22e
0FlZOCfrxatw7nv5hsfMDda1zmhHwI9M/wmWn732Sp8lp26upjxMsRzYHb2YOP1LfNudfSimACAr
GJjwN0b46Mjo3N8VY4dNO8OVMWx5u+pXMQXk4CO6UNSK97mXQVgP454te81Cl/ATMYYUGwDVkVGd
rf2xy4/0NXbsYp3oUqvI4tIPr61IDyHwBXMtxjB56a0mv/YlqaZdnKnhNS/c4Y1IdM7bBsFMrjQm
obdp7rt4Y5EY1iuj8PT7jJnr7Nk5gE4igZqey9YjDOGJq8oRbbLObXe+C8mi+0fH8rmc1PG0GULh
bYPJjs8GiLirLFsIpKAPKOMBkfJUZ6b+KeH7vikIs86hz2jRnQ0F/scxGlZnJgJowgCn+JQ4canu
cFfS7dbQyfQSNlTk6HAgRFJ8t+sGS9GugUDxXsYkbddqaeKNtOgfABLWbx2v/0tVz2PNn3RgmVVG
HnUVOqO+rW1CNpXp+LfDgDzSjTDfBazvatVPY/cG9YniQp4UINAUSWeuGb4FnU/Hcg1vMwBL5drd
axqwE3BHP76eUWrf6yL2bnGCzlivgxbs77REXxyryM5lY1tvlAT6rwKf9fPfH5H+f2vM+Mfeehk7
/gtpMiw+//f/+o/Tz/JVf0w/9g90RHy6IHmWRfIfk4/zAyamYuohsb/oknzFvwmTLuONZh5ZRiWu
KnBz/qlMWj8IM2pq1B1H24iUdLb/jUX3d8rxL5OPqyyYmLZQeMgAB4MAYmj7qzCpvbSAjF6C84cA
lm2CIa1eS2QBhurY1MdZLoSEbtluQQhH0KDQeYvRLn/gjebfgSuPD+wW7Qtsjuq+VBrMM08fGFe6
8NJ3Un7FVSkHd50lk/0RFZASN/ZQFC8aHvMV32nwCvjD2FK/aROMrLr3eopB00ZWvYbXha1q8Cov
XU/T7LzP0h1/9jR6XycjCCCnwqTmsKLLtib+2rtWgBQLK7jYq7qw+71FShzMSswyObMpRyBnXYZX
pAyHCitJCdYPyowg+aT0tRtoSY4xK9vPpjVwmcxlbhh8C3XKUiLWr7oKwk90g6xZOzQuvxJj7rZO
7yTHMMWhvtNsCstjOqbTNRTg+CtPOK3I9ZEt0pn2frXMdS3PiKLZlN6oNhA3nC3BHu5qxpSlOzWM
2U0d+XZ7GQaSMECtl8ufGTf5JbSG7MGmU+Om4rS8HouyvHH+D3vn0dw4lmbRvzLRe1TAPZjFbEDQ
ihTl3QYhpSR4jwf36+dAZTozu7s6anY9MbuKylRSJAG8z9x7rtIH+DG64WZAjxiddFWAnciRp7+W
0kIAbqAMNWtYSvRx4k6Yg/HSxIab8JhXxJKVZujXdmqq60lT8yMVhr5HwCD9KRbd5YQhyEsQCaL5
SvNPWQX9LkAwT0RT56ps3QHobE3Ye9sq4gECnDSuYDCW0KdZ5RK5YzR7p+j6LUU8uLPK6jd6L9pt
MHUE8iKvnaEmDdUDcE4iHMoidS4LmtnbuZFNiEFHAyM49SjZQhIg/HCuAfdZhY3tvTbiQzOoySeZ
dd0xsexs7aaSY5/b741mEMo6GRi3eAcAG+JMcF+CNgu3PK3do8ngdNMSxXxIw7q5BYkJSVhtiVNT
kuYur9zeb8yI3TVz5gMMgnabzZ3uWzp/D4yNwivBbIJMHcZ7dhDZZpbY0laiKY1PRTjlWznO4phb
JrQJ5Eb1pTLYzj076vguwnizj2Sp7vlexTFbpF+oS9sDrCXx4Zphs47JVLnKEaz5zI4ZSgGmvZMD
dDc0seGzFsnipKJm9wPwBMAo2MYyr2ujbawE9s4syvqcDMocrURpuLuwZiUuwXq/mQypEKjhYLnS
grb9KIHVXxv22KPkC/KNniOTDWJLbGJ3yp86YfWNJ/o8XWE5HjeZm9E8jCRtrMa6JvcOZ/1J5nK+
Qr9R+oajGNsaKTJOf9A/CVeqdt/Vwzh5EfbN1458xnMbts6+Yi1HyuGoHAQG5jXMaIa4IwKgbz1e
hQeHnX2wDeJZOVY5TgYlrnErNb3M96NJ6EcdlOEF6NzUXA8mYhByDNkLqnNzjTiGJGG2xiZIREte
U2zlKFrGYtM7xABsRoXx87oPZcutBiY/eGwiLR12YYK5UcFaQNZw5GYjg7msJDF+EESQaWr7NsNY
em5AOSB5SsgMmI0ms3EdlPIyY4JyJTK8oqwr9Oo9drXpKchqthDMw93Ex4magARvEn6XnnA9fTWY
EUTcLs+cs1EDBlu5bRkfXTMA70evBZ2RHF4GzLr7UhRztCmKrrh3gOueQJbhvXa7ptsPGgaKTTyV
7gXcCxLC4jg4TTrWQBI7GOD7hIsk16o6ayel1JvNVOV4sCfEayQJhJcJKt8Vce7pNxaXsCGzYHpC
DC5AYWnC9IxgRsxtFPYtxqD5xiyn+WRAXPOjluQxnBSOvFVixsgqJBouc7X5FpPNggqjBiZL/RH0
jG3V8ZkWLtzVndNduPOoPTeN2by2uurSPQm65yEP9tM0wOC2Q+si4HbCtCvlCVSlvWtHxTr1AOM/
Fcdub3AwtmQdJ0V0LN0wBqsLs/F2SslY0VRRsWVw7JUrMuPshla8SQp1eKdoZIALbz98nJf6r6S6
5TLopvvWdkkeDJuiuqe57A9N3vT7iekEIcnc/KlV1Q9dpzS+xJa2MVT9ME61yXgpdu7zQG12wsyJ
yTF5KMSiwvTkPoZaRk6qyVPaFal4UZcobAGUaoM2V3yUdVwcHUNqnhzxD2cAzG9pOmIQIXN/EDrb
F90ZxrMDeFN4MHn1D241kx7FSc6hUgp2BkR0ClodupiAmdttj4joUpNKedG6LetuFBmcqfT42QeT
cYZhgxKob24D4Ak3k0ZHGgUrB8/bFeWkAF0j9bVBtMdDCDTj2LFD2GszgKOdlY9ME212CZciC9gC
2aVJ8oOFGqHUBMO+Etyu1w6LLZIFHCp63Pwe7cqyD0M4zyQCQzpsSjZUrCuv9VGOGusiVJbXCLrt
yitGdKNepk4aUZqN4dc1oq18dJPPxo2Zz6OBP9Y0AjdsrIojWhb7gIBd35Eymn/qgxFe9NpUo7MF
9uBFcUooR6YVJihNQJt8N5FzlzrhuE+hLOxdBrAH9idinXJk3Suk4na+WQ7ak5ESw5Gx7dnarSwu
O71kl0Bs1i4wynbL5nPpUt1k24bLHmZyc565VWVtQOUQJjJVceMlotO7FSkkllVm97lRGg9Wh3qq
dSo+U4if26iYO2ghiogve5QmQLWpFxJ4zReWK9XNoNU2bZXRVxuHFvI+5Rjai0FjWRrVoAL60uGQ
ju20xb8bZPuAHOCVojtkDapo4i7qKTI+cxGWOquxzshXZuem+LfDwaJtxRd3gyl0QvtsU8vUczGA
/HTuNS3VnVUfDvGL1qsE5okuJUzSIpHIZBvt2ekwv4dYEMH+G+LFUEjHItWbOEYGv49JVpdc8ol6
SvKxXUOhdfykNMVZT+yBbgVWrJ9VeE/XpALw8JFjuE5blssh18wNm8RpE2d9tFEcdrrELaKU3tq5
Vl2RWhsiasRnB5p6OOhdG+60sdsVQQZ9lhs5ONqI5A88wQHqdRzEnGyQbCNbhbWecyS3LDk/eqR1
wqdSjG7TVh0eTNzRn7hC7N2sBT2cHCuTb5HrBqSYY3vJ+L/+XLAakTmUCRfA1CrVIssbpsb1Q2vs
n2qiEHwipAhNw8Va+WqQ6WhJUBGT6ZLjLOjGfV5P+S5k9b4ay6TaKIkKlLhunPdoGut1UzujH+eB
cVM1SbcnAMM5MdUkaQU99EYDkEbnadZn7Pfde0SN56HjwwstJ0UeiIJkFRSqVvtgJIzRDGsGa4Xt
Zd6WqCi3gWNCgdaGYd+wGAUtMDTxxoIuUxyKQtUuGowE12Y+vo0lH1wPjvsU5UmLTqUrUr8KJub/
enzR9HbsT8SNXkB1bC8ooI213Q7qKw9z/TllwX9lcNKuJRfBOwKaAb5t2xjHiFCpQyGj6TJPFQ40
ou9eI2GAgcurNsnRsc3QJJrcGVelghKolCnIPcuAPEsmGXkPs/BsuWSFNe0u0RSDZX3GB0Jg4DLt
45MeyhEna18zwIFvdnAbIJNsDUFJlfs4ccA0wzzwAEAPmucQC3MJ5bR8WEo1j5hfYjKVehVr1iPT
BOD6Q2iyoCkSKICzOKWkzHoYFS9jSppnoeWXPbZcz8phnITEo6IJN0DLsdlfmSU6/iCznqwsvIra
hCA6XOVDOp5VFy6A1Q1EFdm5fRRyasj1QunHKpAJLwtIuVPygqsd6XKAAjW2s8UNlINxCDsGgXlC
qeFBMG8uhJPW7GnCXOUuSgtiMND7fyS9BgoriXXlwRmjZDe3QXbqlFZ7RGE5riUVFcwJG61/roZX
jBgwPKil015zJjEi45smjoQiZbjHqYOQoEM/c+bwm492zUHh1eDmD3Olm1eoTgB7DuxybFocXbwI
Yg4OrRyMZxy68XtMiVFw9bXVkfrdvnRFKw6RnIZdSvSbj0O26OkZSvHr5IB8+vCjvPp1Cv9fhcyv
yrjo2v/+2yK1/vtsfulQdU3HYiUg8SAjFj9JZ5BdzHqtwihl1+SN8XNUE3TMjfJd1/5PXkWjpf7T
l/mJTQvrLmtpt/P107gJDsZOWXumB2Pj0GyT7Z+/lv4Pr+XY2qIH4n05Cwv3p7dE9rdoRxQp6+kQ
kgDjgTes6GE9e1us07PwnZOf7aYdV961X779+Ysv7+OHj5PXFgJvI6sOJPTOT6sOII4Jd3idrpP9
eGy3zj7dE1X7+3v8Sw7T/8srscWX8CdTIUy8cfGavzY/6tZ+nSgtP/v7bAjDKV4DwMu6Rd7J4lv4
Yz5kMh9aFG38T/PH+ZD4xTEsNqdo1iwsqZbFT/3mhDB+sXWcEy5MCmHYGt6FvzIfMhcnxneXy5Kq
6lpsOhDHLZZYBNv8+XfoqtEcNCPust7PJOsaA53leR6L/o69B4pxrD8PfVcj0Mly9DOMf+E8kW6C
WmVlqCJ+lC3siDAU8nUeg+Ebltd2Z9HeJpylTCwQzwTaOTJ5kjDQD1EDM3rc9PXkbEu1J6I0LfNT
CNnwhoHmyJSodDn2LVxvNAu3UTBHJ003JmR1EGDQEeQxEk16ULOlZxXJ3ih6buESsCmbgvCEYw8W
gSAE9mi7gJBFYr3E5CJwJJMkynCObrpSxsVB4cKFCT7ntMHlKs2eQSyrlT0uMUbFfSVWUQkfKuJT
25Ii4fjtWBnLAB/uSG1a29CN9Nu874YNsTTBa99Eyi2U6HEPOHJajwmDqjmYpm0FMo+GPph8okXK
bero0xo0/Uj4VoQ/NJDpCqhpfhjGmjxxq8kA8FbTcahS4YUDux69UKJv8UyQSlXx/I9tlvdAP6R4
wtAn2Z4gUbomr9Fc2/Snpxrc3es8U7iNwzCuo6FWHlAkZphQ6LdXSj00m7KroztQF90qx0j8qMVu
guktUB+IGCGiUh0aFE5mVJ9iF752nSyab3LVnDNzPKwY/UzSZ+/qSIopDXxM+vEao2fg5xFxUqJF
du4U5MhBfKwviR7vVknSC+pPuvRy7KKz6MbgplbsQPcdAQMp1DuATtPMXi1GZcfpjfbODqSy7UBT
b9NkUA/ll6csToi2gng7kZ/dhPd0R0W0mSKFgXqB1mvCNanm0DHbbrqa6+TSCpBbjETFeSbDdSw0
rR1tMAs3d3WoNldktmO51TR+R99EcNWszVFqH9Wsl1dTFrACDPu4cglui9OTvvBRnISIVI8wo+i+
0QoJzgPvMMLfYoQjBqfJvbdK3M1egqX7KkA0fgPpRiqok+kOPCi2FcpHxOQf+SyY37O1jms8xYT4
oSkbDZd425nxDPiYmN/esYeRwU+0o5fIVnaEpKnUUa9bNCr2WY1MvXpWcrWrH6tIFQcV2tZVpCGS
WUN6yCFGlP0TGRFC8yPGp9t2RoICNIfs1VStwUThqLC+NYasrpNEqZgC1EbtJVgw7dUY2taVEwmN
VN14Ul66uovhh8Z4DuuB/O4yYfRF00qqN6L8fNfpJH0XZdDcNknBxFgGaJ4KwhM8bFYYfqcY8QCQ
1CUwHIJp4Hq9tIheqwjBHSZJKTfH6cYt7ODcF8G8y53QPXZLEDmrz45JSz9qT8ESVI4RI95w2xNe
HrI3F7ml55CLGnkjJrXwhzky+R21uHwNlvDzAbPCplgC0ZthdDdpyMXkmqK4yzqC05NAnY6T2zQv
+rJQJNGViHUmV8p2jtruxURc+xI5DOR86nUL1EaRcjWj56QqB7jdLwHusQEWLZm75tKKJ2gXuVq8
aDREb4MzDhesqpW7wbKS+/YrF77/yogPp9Tc9oolVXaihMhHGrZzYBMkyxdxKnZ2noZ3gxMRPC9R
lFbFoCJNRRd5M/P3K745N30bhml6wqBU3Vmhs6TZp4V2FRmEayIMHci7dxjcU15TvF9CSbEwpQYW
0LhRb8H/jWjXUyPMyeDI5tIfNcpEO2Dm0cKyOpO/pG8a9saejOHEM24bGPgR5qkbXSNXdpykF8Ks
yQLuy2LdiyJ84ekgUTYaYg1RnBlBjbntUofh9DDQmWMkBw0XtHn7mMrGbiiiBw0aUAvPHVfgy4Lt
Rf4kbckNndnP0GxDxLguUbINO+5Nj//rxsk0riiiqiL4p1NyP4HqX8OTl0dDI1YU3VEkoLRJ+c4c
0UTOlFoy90bXdLaWGqrnsNeBFLY0+BcLSvRx4RQbO8OsWj8ZE6v2pHAo97Glb2fiS17SLEHjBiKd
WVmOdyCaoHvm0FhOKJ/jCwW11kdVQ4pB3oIUICVrld6au8PK5w85DMVdOLnTKc/c9CUGnryOwZxf
mpGRfQsMSD4FvpXCxwNhYA0RoJ+j2uWHq+SyrBqFNU1U10hltWJjdSohA3Wl90/BMGUoOV2nPLJd
dc4mn8l9EtUQyXLULRtesn3J24E+Se0ZbjGLLHEpV6Ryor0IHhwliBZjUOdXJSB6Q9bDBedLcRF1
g9ySG4IKWkuqK8kj6j0rs+EN8YS2m2fjHIKCecrcsD7O5Ame1FC6Iacb8F7isRV7YwnpXpWJFuzV
xmCsJ5yeJfaojf0pyDP9Y9SaiKWyPed+Nu0qptW73BgoOGL9ohgtRLQApE7xoAy32QgyCYikzsqZ
Bc7I1EtYVz1JB2t7JFebtVFibZM25u7iRDj1ITHcpOOU420+jun/67/ibtq///fffi1YBVXhvy52
j6//BaY1iZsfLBp//8nfS13tF43DhHWjLXSkVksGye+r0IXSqpn4em2cAZBZqDJ/W4Vq+i+msPFp
4O6gXcGP8Uepiz7McMn0oy/8X4jAfmwzkYBZug28EC2ZiRgNGdiPhW5YVFkxBFO4LpsbhAcrlemi
ABv53Sfzz9rMH5VmvDNNpaLm5F4cJ7zkT+1XZqthNgPUWg/Qw7WBuUKJrwEiWRJSO+nGNggRP/fu
ZVcc//ylEdJ9V8n/4yv/VMkzPp9LDpJwPWrHtvN1zbNC32n/TR+9tK7ft5c/v7/lY/6uX0DrRwQA
hCTWNJ43+aiyfddXNn/+Vn78rpa3wogXgwQtEPYd8+ccGWAtkLlGFy732hZkgLbNOvr485egkfqH
d8JKgrW9g75Q5zxZ/vy7d5IiaJwYhAc+SyN7q9pEIPdINFYUepxkY9r2N+wgUUc1UjYqAQVu8qKz
irxIc3OJgmkpG1WQAneN0mTniQvviJdC/+TkyTYxVMuTgl+EkQlZHzt0twk6tIChb2q34dmyJpat
FjOXEyrw/LmqeeCPZNkcZaAT1xEDmFpJihmiEwx7BYVOO7XI0N4tSRSaB5TO5GjCanlmod9ta8dK
rwo9FNtOd4IMTQ26ba8JAuid5FtNFKdZRi0/duXBIuMLL0kgrJch1/XwmAv2Y+EumIam/jS1qWvX
hCOMo1hprC0crxOttjLybNwAwg/UVWIO8QYimio2nYTUiGAI9EJnhbuWfPpjHunqgXgwc11T0KyQ
cgfe3MxYeow5BteTaLVS7yp8oRVU3jbTqFzCUdzVit6bO93KQP1ko1bSDS5hGBab0X1jjqKG/e7O
xgpPavk2gim5sGs2xTgOeoIDgjQX9zq8rhNWbwTtRHY9pqJVDV9RjJJUeBjLn+5AaLroOfQDEH7t
InsnhZl2sZ8JCgDHTnQK2NcsxxLNr4rSwaAjQnfILzkqWobfv4xup6gPX7IuK091pTGCd/t6izCg
JqlbSU9aqgyXDrEw20EvK1+CTN2Uboqjx0Quhex6WqXItNdOz5oTbHULgofEYaG8ixpyhaPVpq+0
FtxxtxvulNCY7nh/w7GMUW2zyNOxt8blbW4G4yPU6fqW9X96MSQoDzyiNmrAGp0w93PbZO+pGnYX
ilnO1Z1eLYHMTO+3XdLbE3Vn7h646Pj6TX3ak2fUvDZ0UbuhsQaEUoF+k+IK+9ZgXCD2wIovoyg0
34aoc86E4xhnw3K0G73ILZTYkZmzFGspGmCr+owds+pylKHJlyU1DcxzZnYkN4nwlSDzHmI+GRLq
KZ+sUTuouQnICNOzwJbQtzcSj8VNI4zutgLPiDUpZWanlhAlmTMMJjblsp5XhhMaMTiYuMa60yfu
m5iIIEFR29nTniqAVrSXGYFnAysWEtj1yWBHG7tK/9r2Y4eyoGOV6g2tWT6Txmq0fj1Oxjno7DQ9
dR1xsQvzDtFmaSTQevJYaYhl0vSOwnbOHQ8Qg94jnrCzW1dj5t/jJ/EmrXV9NaPyjG03OoR2QksK
Y/ZSmhR6HqHhxiP1orubEeiRbRKPDxCK9ashQaiHbtA9dLqsz7o7DXeRiSYDitAA2r+Fcov7Flkv
mxAa7MQL0HBiHdNZGrZGLPzCstFD9mE3XdvMIT6qRS5powV9Lzo9OE6s09cDvthgGdJPh34RWmo6
gjPPVnN3E9USe2+5iDLDRZ7ZLULNguDOmWcIQSXAduI77UvUGXaxOKZRSV4Q3qtDoywm6TpysdF0
sBS6ECSDIwLYooPe67eJO9sf2peGtCRb7wOZxPvXg/wvDSL/04RnHGnwUTj1/nXRdXoN31+zj+KH
muuPn/u95DJ+EbhrOSfJxWEWaPwwXaRuWqy3VF2Lzuy7kkv7xTAx0ZJiuJytS8Lcb8NF5xfqomWm
yKH765/8Be3ZYq/9rlRYKi6hO/rC3xMYWdHA/XjAyrkKOskjce0m1QqliFcae4LPGO4rfkG81ghJ
164OFv5KOp/7KlnYodVd3kUXS3KM0aubPpF7KzbgWF9iQ/KmuYG9CwENNXxk/JuiA6bfD78wmwhH
Y0ar6jrDV9Aw5k8rAmimbWlhM/EVK7ZeNYV8mD4Y0gXeSXpLZtbiFOKPI6YTgWmtg3ByFtFp/KU/
LRcpAiEGVArMzZ7NHLfqaODbM2mpIE8v8lU8dtEaF2pzstXGegk0Uxeek+hokpgBJ89JRwACNvep
/ETw075QaQxPHAhNTUExJGd9kdJmQqvV1cAiDoVtJZ9Ixgh5SNA7x8dhEeKybin21Zc6t5rU8S4f
RoVDxwpKmuEvLW/wpetl1Y/b1nJ6wMlEC0zPODdRAQ9BgCJ4XsTBYMDafbEIhq0maAIPQce8Dzsh
K4935mymOMn7dZXDtc7ylLu/ddSNKYduI9IR3kqft+62WVTL5EGmq2BRMhPkZp4U1VoxKgB8akKy
GG6KwTiD2WvOGVCuvbYoo7UOGYkAg7skNiXzbRNZiMErS1Gf6i9l9ZgX1Vqh+0Mcs+gr1njkxoVh
vyiyGVQfQXECmV0E2wTPINuTQXjZ4M5Co2/HV9Yi8cbQBykWq/gOEcsSfvUlBlcCushFIC5VhCGc
JfqRPIlgpS1Cch3FG3KPRp8G0BwamVHEVvP5W0VTA+AWivMw1HOzI4PIuhm/nuzcJVdgrsaHtJj0
y6apwfuGUfmIKBcdXEiKtmcL5S2gStoJK4ouYsl+EosFISr8gx2Dj6QZVx0MOa+plehlqPAj+i2j
7BrPL99RpuYMwmNE9q+jmeXjusrCGdSN09FGq6gb0AFLmTWrHtfuWisid4vmL7uLa1aSkB+mTTuR
kGSqdnmT6bo4IYwjHpBICYoVdI693YmVFRTOdRUpzWPDkGEdVmLwmfW3t5USNVcox9y3koisfaKb
1S4fAM3akrF7L7V2PUIXfgAhHxz1KYaLzbGOWmuQ6jXIlAZsXaM+dKPTvoaMVCHXBMXkVTn5gash
6TB4S5uMWkSbWoxaKNM11R9g7bbbOmcZu7L6rilRjJh2f645LVmu2jAg1JXQdVns+mF2UDbiXCHi
z0Q47rld5Ar+0UwRXqmk84PSNSikem6DZuUMJmWi1UaS2g/M4jGjBmlBRve6gg6O9PSF7ewAqkGk
IV9sCmF1S8eSxRs3qIczyCj1VkUUqft9lSj1VRSUyUctSFby7QhOp1d1bd36zoSXpXCM4hobMl//
WC5uQAVYhzbr2rtdtcq4MhKBLaYVy1ivqXNUNo7oxFWGXn1g8BwUFOn2jESFyHsvnRfqtT1Z56YK
4QcolDtuNE8HMh+z53YKzJsMXeuWWYv7oMdchJ7buIOvpop2gj8PlD1tpPqIA0C9MqeWBUNYNuEW
CVpLEkHuZphHqvkm0Q0Z+smU0sPo8ZhwB5YgzEHi92Pu6wiwOpYbMDmQ5ApnnSnudIl52L4Bl4Mq
IZILOTsrkn1LZOxdjH7mGflV5ZMPXB/H0NDWUdGnVxV6gSc9ItGE82tR0Il2jY6nhrdhdc+W3Rp3
zZSHlKI5tVyd6/JIqkhxNTogdaGguNEmrgWLZWEBw9TnTj5HiSgKz6ja4cWxGX+unG4O/k0jrv3c
WeLANFjP6TbkM3S5X3/+XWdJFB0mksoGA+jb3uwTPH4INvZW96ut2H9XFPyTecNXl/p9P/7zay2r
6O9ei2sojs2Q10I4tNJXhZ/48Ac3yCg5YyDXe9Wb3DgeEaxcHr6rsJz4dyOPZaTx/a9gmgbZPBrO
FUAbbDqXY/X7XwEpWmsLQAcQHRA6Y0nxMh83zUq8sK3AAZJunPWfv+1/2OZ/vSb4XuIdVdVeAnx+
eM1y5isNxZSusYT54S5aEeUFCp4Ne3SBusT+qx/zz6/303ucM2mmkQlxkimO3zP1vNZX8x0bQp/o
72DtERC5amzf3DRb0rKiXwUFf6nG/b+8bDeYZf3rUvj2tehei/eP5p+4MPjB32thBolMF5dxoa0v
bgu+ot/Hj+YvQofUR2mLzUv/WsL/4cTAGwF9Qdd+d5r+UQyDnFGX6SMsQiKN2bX/JScGN/4Pt8ni
QcXGai4rdmwdoAd/uoTkEgBAo0yr79gZfuyC02hMrXA/upk8lb0y81xSHbnT0t65Hpo0vZiVeYo9
tZb5nWNGCInKGMrHoMhqnfXWABXVqAi9iYgfHzaZbosnpdGtY5RAs1JxcFceLaAarcG9NZshVu1F
p4zBbm3UTnbSij4j4jXoQSMXAkE4CgB002xvX8FtESxcVCK919FRkSobx+GDEEnxLVFU+Q6g3jlN
6I0ANgn2bVEDp1gX3WSBtirxkSB/yx9ySXSVERE5QUk7UEGDtiGXze0jfFKlJDzdMKVzIjDaunFk
n93P9lR86jU7P8jOjvEa2Ul70DHVE2qg1P7cl93MlMBujij8pnNt1dSF9SB2LK3TYySKaRvYyF49
JI81vxDj6A+4PNZH5hg1rMKgNijdkpJtFqOorvQC8idXgs74xQYk5yM1l1ezomgHhlb2R25SeJIa
WoDJg01AuM9gLdp8s6591Zj7azRehe1NtaZhccQO9pzqSQrqyk6h0EZOf2snstuMraW9s1XvvgH5
KU/FIPI9DICOHEKr7rxZdETD9mp574wWSxpctadJArbzhQ4hZi3sMTq37Os3wA3U17rtG9AvZtwy
XRlLMnmy3LnuitG5R4fWPZHdW28GeoQXzeyca4evcikBF0+IUtnjm5U56SFLIpUpRURMr5tHxatJ
42JDzOvHF6tQrGt2YMJHX+C+tXWsvyklFAnQEcUuRj1wYhBBfc744Ew0qOlNgyqvMyORB41q6eR2
YXbFPm9mvqkV9nuZ9QTp1qnL/E90e4m0uzDHYEOytdwNRhZfhLBedmXTYjGNo/QiMoF/kP5RLRC1
+cQYRjxZ5Ozs2BzKLSEWwdkguZBfKOk+gfCSOplUyrWZttWpRtW3DlUFlWFf1o+iRmi7skHtmz64
L3c3TRW1XZXExKA0Bn1o6+STl+eGgiPH1szByxA4kouCZwUtLDNBr4ySitRsq9SvzSqRNCyDNbzb
2AtewpgYhySf0zcgHUG00s22OlC8QWqvRoPBV64m+ol5a02ujgvxphk1cmuZIrNIl00eYI3G74cU
0LJjQlbsmdlubOl8Vo10K3TYjQV8JhLmUY0CbVgV0rVeGPZSwgaynCigFrufQY/zoolgOAWs6a/1
icW/hKCXe5L0ImajX85BG4UwN8+Xn3CxFtapNB97NSXStSJq5gl6MYNi8sg1gm1dPUWMJ4P6ok4t
xfKgLDmkupUsi+kX8vlyzMJw8mZVia6QyoZ3MXBk8HpNkmGCzxP1MzbKtPbZCs8fhpq1x1qMheap
yK+v7bbN7kDPGw+VXebgtfPCPpuqkdyTrRDcl6KpuRysSKwIz2MQZaNFOmRp1j+2DXMECsxCvBZ9
VzwS6Zg/z52wi3XcGwy+6VXRkcDPHBDBY0bfZ/1gNgfRCwruiDQhLLwSXo6PqD6R/uwWU7iaCXvn
5lbj4bFDjMhOwxn0WwcrOSV2YAv0sHKGZ4/uumEcjpvoQkvdbuvYNvQgNZqclZBAOAjeVOLPPBGu
gjI8cR4tnpMbE3xmt+o0u0UOVTRa7RVOgVuNQpv/Bq5Xzl7LdY8SWUYKEVCmch9LDUE+cx/jwigL
ec+/CbA5KSE8t2YkG/xtTvcWorC4Inzd2IiZ2eamyWAYeEZG6jqxnaq+Qw7kMteLYcj4VlIW1/GQ
QjJy0TudxzGLP+Oh/AQ1gEJGkhm6S5DEgPsERv0WKcOQ+Ewmxx3sqfhJl/xLX6f4X6pq/tMmd78J
/Cg3/3W9cvrofpja/f1nfi9VNFIoWEPaqPxccnUWZ+jfSxXXMNieUnAagvQ4qoTfShVzybO0DFYC
MNcM9lnM036b22m/WIvW1OVHdSgGru3+JVHgsqn9rqIXYpEkLg5UJoqYY7SvAIvvKvqxi/sBvn6B
uZ45oW90NrORPmF84TnkumUrDpHmtf6KESes2bpytUj9BCRhHXmgg03oA6equk0QkvBDJE94NZYx
6wrwBe/M0INXHUzP3UTDlpNui/VCNath0ziTeynDBlWZ+RUqVHT1RG9vJ4eIwKLbZa61Va2m3NVa
z/BftYe1Pi8xRUrdGhv4ZsG3qsjyD2fJMzKgF5zz0eguWD2pB6WwxnPF4bEvej3aqmFoP9Lf2ps4
dopzV1vxG00xUZJi7J40I42XnHd7ReVEzFLMzIfCJUSz0camcYotEpmCJZupQQgywG1zavx9zbxq
EHCt0ItnYK1EQoyf034MLDiQqZgJGP+Cuxw6wMsopFzLCI2hZZnmSbJHuUEnh0mLISTN8MD8EfGF
5pUV2cAz60vKRMV6SKfYIEuQpIljBy70ItHj7DbBhYEjsbKqi76tQyRzPfFhXWORlIbTMTQFVWQ1
MH4nO510N4bGZH3pZN96hDllN5ra2KeI6REgLV0Zr2IJTm/FoCA9TWGoXUm7aImHo+j2+bCMg9un
+cU0OPLdkRkyubbKggtay3ybwdX3hnhMX6XLqMuIZX2JxpVgBPZgz0U/40ltu+w+DjpiyQwQA+kS
F1YtwWEKcpzrfAkTS5dYsRmZ2HZaosbMLCVaMJpdsHoyTTiNSLp8tJVFCq/PGlrPoVRPGfOG/Shd
Yx9rs3nbK1y/q7AjuS5mzbw3nV7u5rLvb/kgCEYrOnXYwZnUbjg+sCI6cyi+TUuamv4VrKa2cO5X
hivJU+b4qu/UJYmtTmx8sXVq7HV9tM64bp2HIpTMiPWvHDenTK67JdsNGg6OiLSwocGkS/qb6qoc
LHOzhMINlSLXSrhExdX/w96ZLMeNpVn6VdJ6jzDMw6I3AHx2OudJGxhJSZiBi/ECeKde9DPUi/UH
ZmSkpMqMslh2WVnsFCJdDnfg/sM53yE777lETY4CUlQnsInlvlnzmMoKbhymh6p55tNf4+cqmyi6
2F1JAnQ0hK1lRFJ+htahsMuPSkySXfMZaoeQkzDTWYtan5jiqSTJWmrbia3Yo9dhD3A/8/Jy4IMO
LNjV42VZ1yZgiP24ZuzNnMy5Xzsk77mWSQifqbLlNdZkPiaH/aXUe5ccP2CKRE05p2UmsjxQGUKc
JGq0kxkTPeO3lkBZ66jD4PGO40EFiXFc8oI+ZFSQtM1xcaXohUbqgmJrx1oz5+ulMBdzS0JgllJK
CetGKq6xYeyrfdXIt8eUV3N/bxfJzaI7Sk9aAWDXLOhN1yoZGs4dl2lUlZfkM4lGRPBqMhSTr2Zh
ennggHJliOtpPYcvjlDO0mVGZLC4/fzYEb+N4LOc4Z71Nimx+NaGZxZnzbTlacBYvlhjc0qZYI8z
WWg+VarRndWOZEW/WMN2IMHIt3WZ/82sLfHAx81OvZHpyVuTeuaeoRHPNfJ7ks8onwQH+nuEIvcU
r0k/dK+Erq3pP1W75qIYYJ/nAG5lSUCQteYTjCisN9FIaEH6GV/Ql/0Odz+MUQqSoMBdF4pmTTzA
RSuv8niOgt6WLyMx6/eTKCl2ZgxCkzcXp3ENUCDnwQjqmVAF2xygSc7FZOsv2VwJ7GnsHNg4fuYx
NJXUvkB9qYQkHLgSykNms3aFAdRoeHkcRKrtp2C1rYD1UNCURRI6bEaXDSM2BK4xY7xnXF0U18Pf
JbDNEN2a/HNOnZjIluM7glKWqvammVXks+2qpK3+LqqdUgS2ChJdJGAMjh87SYEKNxE1rpdaGdv+
DowTpiieQwTlZjdRayrfjE85bzrqJbrWvOH2ocRtb9gR1w9Kq8Fb6g34aVJEA/ne8TPVvHvrILqo
eVsRp87yqSoGQ1Am22UVG3uoLS/ZKkCWfUcSX48/mSde/5St+mQzVqI7sIBDFLbaZHJxZkP5VpAO
t6GJtjfR4rZ7xkd4ulAaAnrVETJYNjmdSgYlL/LqaZciJjrgncSxYWcak+qsI2cvVip+MMYXJito
2IBU7SOrfoVpbC3PKCbwjramy2Knpx3rCiz5FtTEro94WmiC1Dkem84RiX4RJFXa7bET5rsmFZTY
WiG0u6pwHFpjMdf4sfEvN8Sh6d65knOl7PJi6hhnERis+hYaRIuOBhGY36jqUPuWiDs6ccA4GxaK
OPDQqhTXMeLx10pinfdF5+rTZly64h5oXXEDwYE3UjIwTwJZGc28VfJEe2aKitS11BuHrmS20VXz
EZAy5+Qu5Nguf+cSVoB90nTg6Tobgw9yIat8r5mXEEYVX9io6OoLosjMQpveQUpIiiG7bdGtboES
QpDkTlzgJ+WNuieIDXSMiNhrdNE0PsvFKFYqUoNfgfzWctxFPQIY1AVkMQ+KCdoWURcFxryQHx/n
8mAvtjZsNHU078YhwSVux51zhprLZghB5fxMtIRGMK2JuJ+L4uFMNyMnHsKizodLXsj6JsN8ihY1
EpDEPUIn0Tq1xuoBFT1HyDxENxU8XS/Ip14DCKRI4QZa1w30xIX3Alwvf8fMV1809kzfsWKuD/l+
eijMWe46JFp3iykaJYBoA2IyrqfkRLwSK5T//iU8O2/UEEzn/n0Ff3lr0//4vz9lnPzxU/+o4W08
OkwbyYZxVdLhfly9e/BgVrEjpnpkkJ9MmN9reP03m5+y1iw5zXEo2f8o4dE62mu5Te3OsFHHkWP/
lRp+HSb+cybPsJGVOypEZo5sOtG5/bJ7z7R4KfQh1sOeDNNCTH6lHSL34YeL8i+WD7++iAv1Bui1
QelCpYSIk3/ED21CFadF3GeEJHPywth8gQ65owb+8xfR1lH+j2+Fy+iarkFRqiPCQxD486swmiyU
zuKtNBuCmbZyZ5zGU+9PgRZoV/V9HA5//1L/W0Piem3++YL0VmhUYYKv7wkhK2/x5xdMsgSdHkKr
sBTfs1zfpaDx0r4OhdqdveH1z9+eqf+6Pvn15Rhp/3gV16lTjO8bMaG3oAGcBx1k/pCMsFG85l4n
vfTctON8ApoCiLUo6i2W3fE2qsp5z0qsPA9rNENZAlhjnUzycy3nx3mNcOjXMIeK7yEzRAIeaqsq
Tvoa+iAix9wlLLjjtnlVVRp8gpAJicBTPwOvTWLETT7sDOVDM1oN8zwBEw6WgcPSpGQ08OAh6TZZ
xvEGGln3lHVJ9K1VGrFlYMoUSE9z+1KSw7vrBakWWJGGfbkmXTiuGFjOr/kXrR4B9+GJuZ/XdIyF
gccM3lnNTi234kA6lD2+OrHV3zXEvZ0cqfOXolTfI1LjeI699kyF3z87PDsHn/2l/ax5KZVHoYFL
UBD+3aFzc7dVrsI5tbVa2U5GaQMHJJzsluKYwHZvMV+cdWaPNAtAAmUU9FTFnMGqg/BQmQKCV80/
Sas6GA2AiaZJt+Uk5lZPgLKyjda2+gpqHZwGZCteD4TwwmJFjQV5DTVbET9TSp77xMAXeLam5+Gw
omCjzoguvLK5Vbh99wSlY2NB7Ae2y1pRskInEQN6q+InyADvcUcsTxg7IbZWxGyXzmh+ndpqOI+E
yFwzkY+fOcHHPaxiJaxnmpS5GMgcdTwCi/w66/sXfQXfdisCF0oINNxSmmgmUhtIruJ19Wn4JOcW
DRBduYjkBukozLrSNrS3Ipn6jRha1HSfDN4q7cd7dzGAKrcgetsV1utoEvfxBHN7t2rhjvkykXCW
g0MCcuxcsrxud1QN1jNrWqqsmJeAjBTVkXNsP6nB2idBmGlE86qrgjRmNimkC6+wYeJD4A7jPGZ6
n1Se5QWDnMdbBqjtV0px7WVYwcVWk7Fw7hMABVC/W6ZtuOisB+TqQveFUWlMzRq4+ZEyLGjqiqk9
Ilp1rtFSlOcEpg1o3bK4hXGj3zUCPlXfmVZyGXsXAKKh9oBkKjvTpY/qgh2fEItyq1p1N3OVe4uw
XzmQpNJRY6/S4pvcSb8xwx2/DaS4rJTgiXEKmvGt5CtHkp2p1FQF6SrYLgdusyBOZfVoMOgIG9z1
uyRR3ZCZaf7E3rU9FyBw99wO7m3XuQTT6DwTiBbKi2OcKuOeJYn1nWomecKT3oamReBtILRKP+Wz
i4vMdqoLIMcWP5euGCHoFRKslGQKYTqbN/jSZkz9lnMuUwNdxMQV0aQ13LqlVr0ZJfHp1SQN7jAH
MeCwqNEd3Wp2RSMNuHM2IUhMlal+M2NvOBI5Is6F5FuamcQZdKM4gVqv7xstkYCkVQq3VGjaEShR
TGC57cwfEVqO69hO9Jt0nK0No6/Gt0CIqD6+eGU39axhkrlpD07RI3bmcfnk2Imzi1Uptgmjqq8d
nIijYkbaN8k+hDt1StpjIQbvutC0Gf680VwlFnE1sl5Iph5bHcWnA+mgSJbHSHozZhUhwUqlCszn
LN5kqt69AnOcr4mPKkMOwZrowDg5zImmkUhaFI6P4tUzj4nH5xvYCrN/Psku26WqV++61KnvJ6ki
tSVDpvZRRqTEYcXlZ/oROztsSDD5pzFElJqHsz64rIKkbeAQXIBvAXG1AIbUC6FA3F7Q7b2GRr1u
3qxuzh4mdDePpQLjXdfs/linlrWPbPJ0BPrvAwoYD91Zn1woeHW/djmVTXx7h1auYmwynUJhM5TC
n6P4njuVvrDEAErBSrdxU3UHxbJr6AZJF1DvK0Bo+ENau2rxQBU00/sobb5lBkYHX9O19G3WevFM
cQ+LoDBbQgrcvkS7PGa3htpEm7zti/thstRtHi3ZQZRx/tRocXFN99ZtWMjFt1U3Gg8qBrGreM1h
wrScbmQ2kezVLmKTqIa4t2JbfsdjuLyPBL5hzh2Tu3hikwHaQ8eNpKKZso2a0EvpESdDUk4A9m0B
da3xPSxzK5RsCA+mAO5AWUy8jQK+YUZKpUNSUxih0Z7Lm5oFE5FBuBxITkCd69lSuSSda95IsL73
lbU4W3Ue27DIiNtlNfAZvUVY0HSlebK8mfrG/UillGAM9Bye+1SPEsFTEzPd6yzv2rLS9rqbYUTp
aQT7vJQ4q3XsMW+O3kT3Uas4X4RV2RdUy7hWy4ibZpMuw5BsGCI620zqZcOzc1Q2iY3EuXONjMBf
e5CMtQzGaPs2i4ojJ5QJmdbr95mqFHcijmCLo6DugLAnMbMG4dxrFhlf+YDCOXMKMKJpVb2iWeLx
VuDjeSC9oroeGNWECgar4r+os34uH9c6y/EYLjvMudeq11gLox/KRxV2TmFOpRa2eWTvWzedruuM
d+JmURL+eZWl/eci6+fXWovMH14rAUNb4+BANLdpDwQ9hElQXxXPJoKR+SAe3cufv96vJSTyWiJs
6DOgPGqrFujnl+uAtyqEROhh1kQoUwDNOmHUtiOVl1b5uPXy/dzs/vw1f72cf39NU8OwjOkcNc7P
r1ll1sh821FDxbkT43eSP0MXY8ufv8jPxTgqYpAFOt0OvQreHAIZf36RQWChTkRDbdMtTRkY1NBF
0P1XFfi/ehVWI6RDajzrQR38/CpVp6YMDXiVep6CmUp8ls3V5xv5S8un/56SmrVTBVj9w+cavvVv
f/tW9Xj+Lm/lt//9vy5123/729dvf/uX0po/fsE/Wl19ZVhojouizUXX8mOaJ8Y+gxUINMTfV1l/
rKu833RP02Go8ZNgNtlz/dHr0jrTgCMIh0iqGjq8kr/S6hpr7/5Dw0az69GoYRRjY+XwPPmkv/9w
c1fqOFJYiTn0ZoeKWQzoM5rE6gdWmdHMSdgY883ELv2hNNzxKqvbaJuJvv7SICMBSiCWs9Y28UW3
05glcaUzD0x6vOtL5p1nE0om+mL0EUNdSoQitSuOmKSE+oEoowDaV07H3FoZRcvkUuplzJmhURHs
80oQ/XJVsA++UjPim32NP6WSBQQ1MnwuOjVw20g924SYBElZUpzXtiTEMY6V/HFI1EYESj64IAwt
PBbQiGtDBpDAhOPbrIDRHheme2uv0dUM7L0ZVt9UkiVfdvoHFLQy8GpoDk07tLdZO45ElaJiAGXA
hh9gxtEd6yIk0Vw59oK/J2ZHuydcHYd3bbOin9WkufVQIZPIJpUHJvX5xmj15Rb7d/rqmnN8jGTK
hRp7jFpRUY2QIEh5z5fZZTU2mpQPs2fvKlIZgelVhXLvlJ52G49EMA+u3ZEzrWTb1oYg1WWttU2q
lVIqpe3uiJqLY8hJtYcsKh2ToMTahJjQxLds1eZeMcYsIOiRjOBGlU9dbETZO7axoUWd6k3NE+PF
cTsRC76xqnHeEKaD3wsGGAVwhyAmLaZDpLXFjg+SCEqXNzDU+nRcKjs+xdqkMZ/NhPUcFeiX2TOk
4kTQHClAfaxqYeFq6oML0OkVFf58sdFeZP7YiDF0lzFGi6oSaw8+Eu6Fksdb8AReuEYAhmQLORep
1R0MfEfeeqPl3AGxG/d42+wXRQjlFZ2hV/kqW4hAsislpb50st2YW82dx+6sArm3RmNaZkyeNBNd
50YTvYvqszB2lt1oi8+8G9BiU8qnRvVgZXmREV3LFZrP81s8Nb0lOlCVjsN3V9aPRV9D2keY4N7n
alvt4hXEP8wQ5nlLSf9kx07/GhF2v9UMLS8DBuTjS91pcr+Gtdh+4zYjZ5wN9F9d8f/F4g5PhrbY
t9kaDhBBC39218AADzU1v1mL5LFxLS2Qa7RAs4YMyAhvWQvSRPrGGkLgYHE72XEJ96JnB/RSfOYV
tAik9r1HiBkiiWlrr8EGqVLpT1NL2IHDchXcILKTK5tU9K0BdJK62iIaYI1KYNaQfORrfEK+BilU
2dxuYxCLB1UvnHtnDVzQ8LO/R/k43/WSbZViTSrHT6RDUYimLNpVZpVvx1pSHrkWKw8Qqkr0VVDp
9zuFBxT0xDUDojI65s1FqR4JlCTSXsK3sz8jI7AgZ1z51kGnpkXTI6K4nIAhI3prPiMn0BNrW1VD
7BXAwcyfZGIb3zMT1Bigl4IUB8wNOEtScSuY/8U+Sjnjlcl6yY4bynciDBhk4lMeVK5KoeVTNNRx
J56HVUnUfIqKpEBo4LOHRR/MF/kDRXTNWtoyIBKwFXN5c8MK0fjUKsl8KFKfRHf7SxVZ7YXVrP4B
DRgJTGRK6eudJo4M3lE/EelevEcMqQ9WZBYfjLOqF3WxzfMkM+2eIr8+cxwkBBR96qrST40V1GSi
prKU5RBa8ToORDMauDGNiUHGKtPCqTOSMrmKtwDZDCYkmVXTZa/yLsVD8qOUBoK3KhVXzuBFt8sq
CNMND8cO335lv5bz1wbt6Y4sSm2n5WJ4TZeyvBJKK84e+VA7hX3hKYr65qvq9f1hIYKYvSHzNFuk
xi24RZqGVb+GvFFh12+xX0pc5G3uqnQTbhNf5av6LZYR1b6ptkGpLN0N9rtpl6x6uWxVzmW5IQ6r
dSH2lc7Un+wer01LiNGBvZkgBqQvBr+VM1RJbUbDs/mfeudHhMHKYPv3A/3bIa2+/sf/+Wmi/7ss
h5/7R51j/QYmHdXAH1P7f4hy4HHB3CIlkkW4+dNA3wTHpRkoboC1o/enOP6jyjER+ZAsCQ4Arp3G
bzX+UpXzSwuDKEd1VfTNjsp/ePd+re85YxkJCWUJy6Vjfqh8BYoqN51WmgdoWag7PcSi2YIgNSqH
u445CpNS/Nd6/WTObQrtCfxhVBqVr/eIENc8Nr8sctdftH4OO+E8mlqDxy7ORdCoWvThMHiiUabM
72ZnDQYcP6SJ42PSMxgDq6Oizh10AWrjgzyme15wF/SyJkhtKu4Q2LF7raByMCJLWbKTAFZS9iSL
+X1RrP0y9d8NYV7ZPaP1tFGJxY4agIZTclEHFm8IA98UDy+XJqS9qYy2OyXT8tTGy8tQFvau9GCD
gDUhOq3tX5OhmEMVu9uhbyoEz66qoznl8DEia4NSMWFqFT/39MAHpAcOKk+1eddz93lyvKfC6pqD
RCu5k9HKguq0I4tL4JVFk2yW0dMD3cJpr3HwbRVykTdVlz56kU5aiqveaDE402WUGTd7pAeJneoc
YoSa1GmK1QdFiDfEZI/o47mc62GTV2uU7TCcU8chT31Qq13vGelenQbKt7i7RyAxB6kVM8VSJXt/
gax7LKtdSj22RnUXAdzOG2R/4qCiukSWWHnbsdLFDYnKN5NhEJtJ6trRYZcIxRoVEyq++Dqj6goi
1pBwenkQSqc+W0t5BZ5Qd6GimrXphFPfhgjQztIkqYgZxMeYE/rRwRuEJ9GdqSFCV8Uy5i3xpoqz
BLBTAhdtsg+kdfIVq4ovzkCmUV33TghQ7cbAUbmeHlf5Yh45mfZu1544dqtgzOSJke+JmIuY0ZNp
bgs4dAgp+YIqOr+QicO+iOtljzSR1bLOkCTzvF3CpQhdRQNl2XbvnoAFAFPUGnVG2kM++JlZ3nWe
xxpBp7a15Kls6vq2NUSzFS3M09y8SlU999Mm20LZM0I8iqhps4GpfZop4dzAHCv1G7yPzk7kw0ff
zTudaGuf8JyNNWrnvFC3EzM0XzPqdy03trD+JwbT8l6upXOsdtd631y8VH2rLWoQZyElPulMzmvD
QOqlOoeIxMY5aawg18XOblHFj9ay66BLBzqSNj9po6uqy++Wmd/hIcRbRvWakn2tIjkgpGkcZ0sl
Vz3bi8a4R+A7hZ1TfSHa5msm5Qkt7slI00uZFACj6+pU9hD6Y+OYKtTxZt8FsJlr38v1196Mvw3p
CLDUZlUY2fI4qd4xa5SHQvYHT5H5lgLF8BvZnCtTey9i7wqRwmWarUdkE5vF0S9jmz2bDgZdmRXX
Zj+gIRX5fRGnOSPNagmjaDnZbr3x1q+FmYj90GT71uHjlq77NI0LJIPxoCY1hs7afJvr5J1cvqel
bu5q6Fy+6aSM4CX3zWBT/AnvWSYz5mE3eyQtMIPb5IzbvFkssECW9oSopvbdZHiBQcBOqkmP8STL
cwU+kNs50jcA/ZtAj2zvPFQS7Qw9bjCk06XpIVMR5StZHTR3Uurunt1qv3GUCUGhoz+nyF8QPZf3
mQUPMImHb2Y7/c9J/TtsiPGBxcDo3x/TdylJc2/F15/ks7//1A+HNFM1DDSu9qPFx/6NIQPFFWtb
RgCf8KHfd+7Wb2zCscBTKJqc05bLgvV33awJlmiV1AISA4vLmvmvnNAcyL/MITifGfmxS2F/bFIp
rP//hzmEJ5h3OBkTuIRwIZyqzsVcH80Iv3hIx3FzAP1+Q54zcSeenWyZEK8KtujabHl+dA0tZ65F
7y2hC6HVSPxzKRxhVCggKGsvIJr1UtfpqTRt7G4OIwWHwy8Hr+Vj0YWN73qvEYaDIHPlrq4QtrmL
BZuxAW6iFbA645joNbtmlSZ6Qw3jJP8O/PHbkpckGmXqJarUgbhmiId6635gM2nAd1j3Td9XW4NJ
LSy/8tgVNZIWWztg4XgSLs9oOxprpuC5ujNRAfu2Hav+UricDZJyQsttD5uN8TYXsRbERva96JM7
a2rWIGqMxVlCmvFCdESlo4HUp+9tj9gwNhD3uRBW6CdZMFEWBdlEhtsko1NVL6+Yf69UO3oZLBOs
/+x+oAB8TesUWU18BseznZ3oHt0kHVaHXpJ9QTjbkb2Rpj5+KYVCkAECRr/Kqy91XpB7m+a3o0je
p8Tz/CLq9n3Cog98zF3XZQ4U0/hFGZrQTuW5X8YDRfyhLNN2N1r9F6vsXszG28OK3nYkJ1zpRmfv
o94g+aGB3TYqznecKh4aKw4qEl731tAc65y4GOSk75T8d0M6wNdjFRgUlvxuWTgORoOLN0kFcihT
qo3SoLoqCBnHgDgDlBSu5nu102+6Pn105pqVd6QTNlBnd2WHxsrovI9oMcQV+S3fO7V41LsECpxG
WjBcm2oenhrR2eR0LQjNbPPS2eUxc5pzKZtXZ86P+JN3CgFSbF3NJpgTEKGtJMCWwbWtRRe+b4hP
k/hNJtQ4tZrintEdlkxr1FahqZHP3jbZU/R5xyWqky367vOYzjcdwkK2bzmLP4iXG9A59a6ENOLn
Awe4Mo8fVt5jale7JkSC90J4uXLMoyral7lx58RODTnSue6sAgM7tXBmFPEGmCXG5YUat63am6Jk
ER2lg876xVLOWlxvW2Hcam5zRPZ4JIb2fk6nGy0jzMayQCO1CDOXRr/RCjaD+qJ0O2kkyyYFXsgY
xt27hc1Qg8I8mPSUYF3FbDC1Aw5yXUnlEalACKPkS9Kz1waph14zFulGF50a5hhz7bLZg8vzGUrJ
Hc7kr0WcpxtDjWnqBxayxCC9gFGpMJiX/PaRSFkscFct8h3sLFyVpjD2BIwJvipO4a+SRZdg3sXo
R+S9PAIs10Bwie8u6GxO987b26vXyMy6ZaN3S4nzj8EIfAh1Aw1mQY851A+553xgLrwhS/WskWG5
65QR5Ya5qPteus892xi/RVxIVzzggje/oJ+XgVTKt6Waagr+4VvSES9GxNoDcFa5c8hxwm+8PI+0
Qnumd9+tYUpQXpA5Fxm0B7Gjutj6qLPYpeqBSFcYPjdOwA+9Gn2KrNvKP9q6g8g0eRdqvfuFSRhD
vupIvMVT1WT8SyDLpiwE1ZUk0UU3fam/wx1FSoCDi2UknN61TXcO3BKlnyElZiaWkekDPjgwLOdL
aRPxB6GDFyPZJG3QrCeSx165psjrE0FWDfkPxFVUd+u8I3SkDuKpLlli4qPxXaxUAXtAYEVae+OK
SNmizax2UyUnH7sPrnjHeWh7uSfW0Lih7gDBXhdeECtd5vdjawXTaFa3WJcfPUE0j1UkyDHZgt1U
gjyTmQ1t2Gma/qVAwbOx1tSosTfERotQ0UOwxw/YOI9OM36XpPX6kVlt4m58yE2ek8tkvGuoFkLb
LN4S0CPKaNw7qAAAJ0cfc+98sabiuzN557FIr4jTUHxLwQ6XTGV+LJVu2PUM0sOFSPaz6Id8lzfC
PCtV096iLG6/pKk6njKIyTfNkqJ+z4jMM/um5cs8DyT6AhtOHASOFZCJUMTMgBNI/kGr8yhj5smV
Wg751N6AKNKPVmJ/x3o6+BOqnEABqLQpIcH60zoiQ4vCZrWxnzJVdqcBrgfHeB0kqYoCe7xVDTfh
C5SdSLocj7C+rhannEJZxc3W0WlaFfkta+TAgE5z98K2XkaEMoidl2MZm4+LYz2SeBEHcoBKM03m
sBlnNTsSuUVrWm0yN7cDYVoP3N8TN0590CxJmDpb16HzbJwebnvwdJi/+FbSUBvteTdoegph2kY9
NajPYo4KkM8JI0Kl2+hKexJAGzBQXIu2CJdWgnTQzAP2UxDOHt4RVT7gXG0Qks6gVJTed/Xo0ELA
WC0AX2TDm7cqbKnT/KKY8cmU9b4X9kyyanOqXHInDSi5WVpfKV5KVM9QaaEnOXxUHKthDGqMMIn6
dbSmrzzfvhA38J5J7W5qTYEnQYqA610SviqyAw6A2ylZtF3dVySfFs1zPiDZEG2yr2Q18lTWX6q4
ehKDQ8xam1ehUWeXofVcbjdnyxqSQXoRSiREqcv1Xtz7OW4uiuJsImegNNLxjzgnO/dCt5ZbLN3X
zYw2YmjFJY3VB8n5zrPSuF+8MvSqdju0bajPHt+e8iZt0bfXccEBN2AApX6ytOnkWRNR2NpWpNGx
tpfzjFtJabxz1FLrkClyKOqZXHftMM7pzm3zw7CKKZp6NXqCUPP7niAaxxrX2AtSLdx9RrOK8wQO
N++KVIabam1c7LWzLWhx87XXbRP30Fg8w1qXf06Cy9pZO2PpylCjVc4rRQuRu6NIGpoPs9CAINBY
e9gQjbXTZl5gMTEpr/QYNhdh9F+9tTU33I5meG3XzbVxt9cWvlubebm29X99JPj/p//OhLjx77uI
++Gj/fafWQHrD/2jiQAIYKAohdpj2eqaxPhPAx62f8IT8OWpgOaQttIt/N5IaOpvGuxSuux128ia
8Z+zPvc3dJjrD6Dd+gQQOH+lkwD1/0sn4dhQmxCgmqRWQwqzf5ErNNBvO8ceQZdIrE8VETRU9UYC
ZrBXN85iapDlJRHVGH/36I+IvtXldYUi75AOLbishfBmkC3sxgYzMAxw/GBbRDjXLOsA888M/rXv
/ZJwF0gW+OMsD2NlGxtP0ctN3ADVY1CghYpYmjd1WVRGRqUemi2RiVkur+cuM7BIRBBUuZLbbuLU
BwlMDEx2vRChxS4wKvZU/iWI7YEFlAl/QGjKfIs1jYDXvqYSqr0b5DW4rBOD7UOPJHERHUMv3N+D
rzreF1VvdrmK57yKz+0CLrxWLHm2HHkBKM/0RYmygHkuYiP8R7XlLUFeTcVBVTzryM1ENaLk7DnK
pfYHLjiiTJwFmlIj2MvA35TsPxLV7q+yTHsq46rGHF5SSLUJ2caFQANETNVXS2fX2iY6Op1l2gP9
eisjjhr8FNfCYbhpYvPZjAmMwSgjzXKM2GoOWJCE7K5HO+O953BBBqNoAgwHcisy4ANx4npAbIQR
6C1e8SLhUyrtPr6gplbCRijxnTPG0/1sdnFokyUWYDvMeU6h7mdRwIFeWaY86VAadlXuDUERtY8D
bS6TEuxI6bzk+0FyLQF7im8Fcg4fTdoUkBWbBAgr2UNq6sVQW29XU6UF2SKvhiinsqnUR86Wt7wu
ok1tZd/LfmGaudD8EYeziXS+asrIc0rB7eTjiOMIx0BmtvNbUiLnksVDZbjLXldsl6QmJYa/ReBj
hHM0RIlUfIDBvk80a40bzbXN1K2BT6SvobKtvKAe3Rsjn83d0E/QD1xzCfTcWs5FjwkwNT76hRq8
HWlZ+pn4M10dGG6tAIyswitvEb60a1pr3mMNHENkC+MxE0Q9aUNWhslgsXh3zGXv9m4VDpFLuMJY
XyzMbD5dyxMCaPuqaGzcKCMCOKFkmMQm2ydm4oM953PcdwOBCoUbDB3HSYRfC0RXgaIQMeWJcro+
ja16xfMj2XtkcfGxHEcG+uGUEdQdtzFxX6q1s2sjuQizd/ZVZpj0uLEZkvBmHhXRCT+eY29rqXVx
QOtMGE9cw7eZxF2zohhZDhphLNyCCbX53PdeskExcKlBvgdKNjd+Qjcd2ImaM3c3i8MQOQ9ZSb2S
tMUcuPb6jsyJSG5mW+7s3Oclt4IpchDd9nzE+X7UJdVP2ayTVllshQBrxhxmh2kn2Y4utYJHCFho
FyXLbrO4s3Dm+U7feOFczm/KgtBcOMsH0TSJ3znRg1abbuCp7Hyhn72S8e0GveATzzLKJGPQhyOA
wFOUyXkLiTb2lzI13ysW06FuTvPOZq+d+PmU39d4m+LJJYqVE9geKkhgs/mULgW3kpIWgWIbpMar
4rxEahKa6gJ9o6+CtIuz3az05m1lIc1ewBJsTGXUdx38u40SKd3DQNKAX8xA5wBxiu0aOn8YljTd
L4qEjcchQF7BfJWz7/MJbyTvwixviDxA3Sri9ls0RXbAV7zdqrBlYexRTbtwKUB1tdW+qKgRLFJu
w64VzA+pzFSzGu514R6Qv9/aU3bVUG1/sKzhdupyGTGs7b/IWLu2ETXMmtMfVTUn8k0xzkztFxSg
BUT8ubxqZm0ISWwtmG7kpHhL+ug5RSkZe0SBgSDbLybs3pRyfQuPhCZZseV2tKcx0OmgQyN1CR9o
cA56TnzrVRVe5wTeARIDA3xerx2k4RCillOhd1Nj5he0GWq6HTowq07L8hlpDdYu6/+xdx7LkaPZ
FX6VjlkLE/AmQpqITiTSkJk0SV8bRBYNvPd4Gy1noZUeoV9MH6pYhqwqclpVGgUV2ijUPWwk/kzg
N/ee8x0k6VVBIxisccbuWhnt1mwqBDFKuALhMCwyDvTL1EC44rWit6FcVKzR6eRLjlGeg4ExP5Bb
XV9MAqMF6anhEmYoFi8M8stYIK1Lmo7kQE5yu8kTa92TQb6iWV3viOwg3C0vOU3JwqEvI50WjbKz
rbLJiVjU9prgoT8n9pFKiqizN4Q4GSV9ueC2h6WWmcEmL2WOmAMwcE8N4nmLJBO1Kem4neR1qwz/
wp6l2HNAXyBNycX+IfT04lJEmRnbpHnSzlWA5W6oVfdktuC72eS01pfU7tac5Y+GQTO21aiUC2mI
BYfJ+7Ady2RmoZOdFVLPoRAhhqOSI+VUrkA0ext6myiC8eJV0gm8n3tKP6TiVEF2Sc48axYKWMrk
7TjHaZiw2dTLJbgafZlVxOLkssqa00M+NEJX4R0m8SD3mSGwwqkI0Mf6oKe/fzjmQbaCtoERvPG7
BSyR97FSK4t2yJecXi5GXoC5qFWjHeoq0XvxFRjlcgZ8l+tpzTstkteWpKM4LYmvrApWOj2ss0my
0jiq3MtzYBRnMccf1iRDmkuKfu77yZklMjK5TNCydllhF0bVzINQGqgRdtExsvGr3EBFHLTh4OSF
tQ0txLNdJOmkjxQXSG7uBaVAol1FxLvEp1i9wVIStT7TxjSzRxizs1xPT5o2pyMi1MasJ4vQIdGo
cQgIYZkLTHjEiMUAssvbIJU2Q04rgY28xCQ9RPOyiZV5WZZ3cU+lpaFSFkTAjTQ/ChYkHsBnyYZs
7kmoaQCEprOitY4rudmpeofqTMoeojCt5vTx39XZeEtxIbV5e9IZuXYyjYrS2rVBZOPYxoPQouHX
iM+1c5BWjkn1bi3Ax0GsbER4Z+oLf+yOCA4iAR4l22Ig1njJ14PCKmZHyLcSL8SUu0+hnthdKw1r
P5HfVX125cfcM57jUwLcghWqhvduJ7yPyhJpRUOcL3ymaMXhEeqTqa6Jsi8cM/BNxPsK4YIM9gJY
0w3x1T6J8Qh/cJg47JuxAfnKbQxaEfV8lSx1a0Rk3Rjv0PoaS7XMfRt/B+OpKmttYvOFI6q7C9Hk
wJuN+EkMgbWhLytj4U2JFEIVHFMx0BFNA4E2xtRc5walX8ybip3HMl+v3F1mfnYNfqZdG0mr2i3Z
jNdl6cWOKPTyDAtAMFOEKmKFa4dV0wTK0pjypFEHscro8hHI4mBpUI8jqxBkxTwucXPTSb+T2D47
dA+rG+In1StO++Gup9SrRdSx87HxdzpM7oceJPk9+j4mubEJw3euaFDOk0ThpCH7+RAPPem4wiBz
AoR/Oi9ZRPG0KKedTFeesEb+tgWhJZgEaXcRB1lRM487sEi225myrQfluaAoTilp25DoK9uW9ZFZ
mZJTlyjvVJw/3tjxnbrYtNSezTu8HXaaArFYkH4kspQJFKVOsnb1FNWU7K/N2tLXnH5ZHpPkJA7M
S6Gsr8RU3AU9LcZgGKhsooizhxAyaCok/mFg8HhWqsDSryYXmL3M2Z8/bf7fFNwCapli0358ID3H
nZE86Wk9/idfjqN0R1USAj5w5jhAfjmO6n9FRq4qOKOUT4Tnz30tTrCTlxS8si6hMv/CcZYR2BJ4
zquLhpq/Mf/MafTDhZ7oa00YluzzRI0Kra7o0jPRdzw0vlXIcjdPXWsCcNXCoQJGYNmCU8kA0Gb1
mtRM4XjAYFg5YEaVa2uAmNpVprQ1IciDJenbRaARv1W6Df46nPzNvADpuzX8tFxJrBP0PszSO+na
ptoGCqDYoU35l0T/Rpd1K/XaAQHlKqLAwj9sk15dZUJlEowQIz+xxLQ6wPWRr/s28RYjHKZ1mxfm
8aDiSJspaSCcqAYGKpfd4MmIwDY0zSOj6PubKpebG92zIhaExouWpRX5SAuKNMc05CdbY0RUWzSI
MRMSnFYFB+oTuUPKJteauqwk8iMqCZMWRvkwWhutWZ+YXlqsqNRa86ZuNaY7jGo42eqK4Nwh4q32
I7PhHJ2URFHJ0nVaWPpDpeaeApgs86aKt0tT24zKiLIxiddk6bH0QpAhUjaHW+DoqYRTEYOFftbk
on6een2+8dgv+7O2VTEcKJ0obyzypQ+8IbDQwInBrhNwkVLwylRpDmUIPmya91FrF0pCnz6JIvOC
/LXkgoBa48Tl/NMsyI6v7HDK4wm8XthREz4Qfdk8LqboHryYuhqEst0gtrmHb9Vu9Q+BP1YK9Y52
lg6pQCMRqPXIBupd3/VsFJ3dDpPPZMGqS3+rVUq+MdPBuLTkfkc8gbboa7l9HzS5tcYNxJaa+IdJ
QEIqUZzmzVKcooqMqmgO0dEEC4xA9bxC/XfQTOFGxrSolGLT3UqD0Fo4tMhBIhM3uA4ABCwVErDG
mVp4PngJwTyWR1k4kFWdWU8Gd3DZJGQd2U1spgtUREXBdK0J125tsVPQwTyQnV45bCyLXQgnLZ2D
roYIJKviHYtNjLCcjKekLON32ZiO28Yy0/Ow1dP3slji0BXi+pxalLrECuStQb2l9+Aqg0M3EPpt
MGVLdURDsdWYEqfiKXtKECPznUajYslJX3CC2iUvmbIQycJu5SqrakqxGiKxPx45U7E1iVpta9T4
AXtjJILX7btCAKehj5e6GrFrpl59EQtSh+NOEs4tVBH7yptK1CJnEX/uGSUnrkatSQuvOdVKgiCf
ZlFH8rqOq+l901pTlyTVN5VXavdmlCGvaCPjRh9661qyfPUdGYkV6iXTk3HlJq0v2b5qSsd1noTu
zCDcZN83RXNVggA8DtlPQW/RPXelG4l/HCPi2oyBVPGgsOvAkkiw72gLI9lrJKoJ6xQ68WroSwRo
xOoVZ3orticuko+10knWuZ7rQr/Gc4vohYySdFzk6EtoVLKdAxdCcMKVKILfCNhLEF8tZpeg2Nk+
yYLoXqVjkyLh1LPOLrtA9WfMyuVhk1jeKlCD3slqRbctj+K7DvfiyCOc+6Zwe2IlsDOXCy0rx6WO
4osmxWgBOIqDS8kzhrtiUq4lJtMlBTmzmA39gHQZBe0S0xwtyNhKLsY6F8/hP3QLkf5PiCxUEoj0
yMWjOucFSUyg4LQGVOnBt0yEA3An1xwuozXvVHgoSk3rCGnYLhvRKFZamitLIsAtGgJdYfQzLs4W
KZVraHZaD0wrDqRboSOCy616jyNP5m3EROj2icABN+l9fW31rbdGWaRvE7ksz8Wqgb0+DIjzZuHo
Besi1AC4c4A7RuRWUlxqOH/D+9+YQyNs4eypThxF+SnZi+HSk/jpkIaJRL6HygyWh35hpuF4AwBJ
WDV5HN0YUS2dCBVbzg6OtGFbri4+aEoMu0ImMe8K7SLq/y5xvZNJmuiwgdFsSqc0QAK/WTVVWh12
Hsl5ktzK56FZaxf/v3v5KJ8FYjG5uH68e7ncx/FkFop/s/fN07jbx//20zaG0jm5FqJKJgVcjK8J
vCaEOklnm4RD55OF6PM2RuQODGSyMqlZpEFrn+U5ZOdaE/JhCruleIlp6M/sY54xoycBLUlPBsqh
Cb1B6Yby/dfyHJ0a3KAOhjJvr6lvr0YioLGr7okwt4X5a1RstmfPavic2HE36hq7sGn/ZtJ++Prj
OA9Wgdz147zGxA1zMXbnGenmSzFTFDsEHeKIFT1aEhpEx7Jin0bcGO4DWTVOBAkELRNS4ZDHWzqU
Cx/IseeUOro1HfeisqOhv0DlGC9jUU6dxhxC25OiDvmkZVAbinsW/t6dDSYij5HYAg7UuF6SMpOp
ECXxTUGfF6PDgxFZ0IKohSsOAF5Eg7Ty7Yqzj4PzP5s30liydIvRssFws8hyhAmWrkKpVRuFXhfC
YQoF6mGSWyJ5C6K4xJ/vb7QwbE7K6UhYeUO7zeOCcNW4BCNh52PEvTW0WnGwVtm5laoN3WHy7e9A
ilKpIc2EbmDq0/fV5QY5ieaa2rQnooWQUblC1htBFJM+TEnkPJbnxTRPAfLx1q6V6+t0msVMte73
RjB4m6SQwXUrqbLkmS3vm0IPD0wjD0ijqKSHtHWZIbNcY7bUp4mTFihIChb3Ja1r2ZEsnA7JNNXS
IKjXEpaEReGm8kP6YU5GqVNs1H4Uj3BSCxTkxYFKm4pYV3FxCFVmnl4IUSfPK7+uljrT76LhQSfV
0ULBEhgioua6GO+IiQwuYVakiDPxnIRl1y5jkBOCE1mBe1WOpbwtgHUewLuLe9sAOnZQ96xio6Q0
F5DPYMO66iAdoFHFBJ40cbPzixS9kYee4RoJbLLtzD5/lxoBAtZedF0et0Ldy1jDzgAwtyfGCFl1
KOJqjfS4vK84Va4Coq5OkXFmThrXzVHN9m3pW1G8C8UmWUlCoPeOwCDMeTn4PBB+lrJbVuW8wzDd
82CJcamRdh9aq2oUiwO4EVij43gCVQyjQ+OnJREriHZRPKZs/4zukDNBfxeFEmxoKRUX8HPzeann
nGTzpAf/pyPGVtka4an3WCcpi6stXWlqd9aiSRsA17l0aVX5nI066nhy1XZaZUDCbvzEJb8NQa2v
JCpKWQ4fYM/0B8OHmmGT+wSDyVMzmlpG3psnfuL7V0g9ITtI5N3d9ryZ12NWxu+FoXSnTN/Co0Kc
5PUtqzlanGiEUWnmiXQHfQTB7FimXWHrsuBtia0G+DqkcZc41aipV0Wmt8uavwpAZvTG3MzL6DzX
Cv2eLGd4wKYYlYc8wwAZGyE+Kjnq7AvfqN41aQSMwVS8UbU1QVNmqDM4grE9v1VcT98JQyQ4WRZ7
11YTZVsAAtSCshEkShwN+vtM7lC4+Aq4xsCseUGSrOR51dDj0BfHOpeWLm9cHlVnEAXkXasxfyR1
io5By4gpERukCQTedmtTTBpAIb1G5a2sMXhVOjr+CEjHpadEKWyKaDTmllR0q3iMhHWvdS06YcPf
hu5IkS7sq+DOFIzqLCUz+cKjaHqGEkNn7RdUlbJiUKongyslhFVR60WqV7UEaQzTjgPuOFlwcndR
1im1QlTJMTklzLenjBEoZNigY5CxdBxybhTIPIn8pSro8g4TfX5AP5+dvJYJl1GLbZXzzxDd96Tv
ojsaPRHKTE0nJkXf5zTeIMzdGg73jGp/fmrFXXULcERbik1vHiIQbm4K3UxzfI4BPdbK4/QAoTFx
0iAFrpKI+jJu1kpjFQ+dgH6KedA4hiEeayh3rP7GxSTqsOeH2osdYxmKI1VyDHCo7GOU0hQOEYHI
xaEUjIWTdq1/0IgRMsopHo++YnZKKg8YDBjndBf1ylGrIrMLhHsrSbPSFZX+dkOVEUNHEZmO7PoU
IyPeX7WRMtsKq/hAM0PaJuPwvmyBkeZYMVEpoexQUV7avi+g0Spia4bw2aQCFdIWSNoIqk6CegEL
06LJRn+O7QxrCYsvWWwFrYBY5qAuhuOWTrvqpBHctJz2B2JXelPYTep3TKmDnactM1iXaYeGWrfb
2mh5fVtRPTBq1XCU3tUO4KEEu1xpxnVuDdI6DA1igbGBOcDSSDgEDY/xsgx9bBVhqqwtTtXzwmys
ZREmtEqHJjrVBMPDAtzgsO1lmQIlAtvDJpeTS523bhF3KNLiVvGcWiICWPWohjdT3lNkDN3C09GY
REWNaKeWkOFForspBDFYS41unHYGYrVaJRA9yUzNIRm9PVTiVtgpke/v0lLtDshHz+cj1rC1IUjG
ht52vqyiODgSdKmyXcKOD0rBJ2G7JtRKQX5PTlvB/cHgdaJYpcczZKdKD8VnbCISqv00u0BfNVyW
pGs5lo9XrmH1BhHnW8FpLKlo7yuPFcYAJDtrBUPaBUHE4SN1+9vA8kWbOr5MaIxIoyZqVqnQAm2s
iUddJTK2CZAx6C/horIiGIParOiv5qfG2Ai7SpYLgLCDntuSlxAmFYzRQFsMaJONQq5ZlAZwiRGh
wVlIdtyKWZvpzQtRI7umB1DKSoMbsTCo5BC6so4U8OdN4cfxQQ7YIxzyaM4P8pDqcgKrSlb5J13m
7TBwdVIyXmgkE9gFgGEMislCENKMElJ4XCvopshVKO3e9/K5TvT1JW3AflPEbKrKlkKUGoyggjma
OCaFrJUaFUCwI1GeRyYuvyCmV6fWwjhhjfUlJQRxm1nZ+yKVJKD1ZY00yu+jZu5p0Yi4ySV9Iagp
IevTrivpeOdHlLjkc7PiRZFCenhoCcdhpqezxqvoiYAjorBfewtK9jUKtbG2E953e6DXPte1Ubvu
gJzZtEYqxx/j8E4jw5gponVFiDlYNL0+lK6Eruw3faAmeBXp/Nm+Kfn7qo8SwUalTCtCVieaOQ1T
yvpqpHDbYgEQUigCCb9LF7dOhjv2IgM+OenKSgQCfSqLV1DD/LPpZIzMNByWI7WFydzSZYdWo2Kb
URvrlYiciWn2BLFmgI2TjYmex6FA16e981dK+dTT24AKojLPUILhicpZezX/rqiG9VdHlZOPl/wt
bZITxJd19W9/4fDwwgcB3Xv6QYhgiD+iuTPHFjYuyCdoV4Y8hI7KA4KG6POp6DsfJT8fFNUTk8g7
7IOyAhf7+YZfSjtInG4RO/U82l/zJC5lp1pas+yo28N+cpQjAtrmis0Sc1lDuCWPB7mo/cpdPD12
QPt7dhfPTjluXpIQ7tEYrRxW4fI8cqqLtbdSncChBb60TulCl7NmLc7lGWnvq1WwMOav3MPzb/3D
PUAg0fiBkViZz+7BJ6I8jFO+icYKbTrsywRKLyCAxGzWaOqTYgCKfGsJkuPlIC4tOKDBpEv2F24Q
niZ06JrsIldPKzWeZ16HtHSDRXZRIF7G04dy5GNv4ofEv8ks+uQxeX7Dz9gpVcc0b3rcsLrsBKc/
qy604+RIdbJlfKgNtjMT9uCfMPfO9HGO3uCjEu+Hnz9FP774+c/0XlbmsvOavjBEKhkpBjZS7YV/
jAtull7G+/KoXjarl3+kZ1zFxwflqx9puqev3kGzJKQqU/PYcbfSgg1yPCcuy27m4a48yhbCq1hF
+amo7fEDp2weU0TVSTzssw8MizwaI55M8EvHNalNC6pwjm6Hi+NoVdmeQyj2bDwo1vHKVhdoTMRV
uPww6P+nvvyFiouIQILZ4POc9Q325XLf5H/8vfpWGjn9Z49FHN36q0TtRpEkEYrQkyKOAQeG3AED
ueKEFmWK+yyN5H8xKXEgmJSJFmVq/9KLEqS/yogjYaxT0phKOfqf6kZhdX7yrqChJyvekiYR5nRZ
oDRPHyMU0rVKk8iwDVQ9N5oUkmJnwnqAQSeN/QLxEVAzBGTKQ9M0EsVJdCwbk/CRw4Jj2jWseEDf
MYDfI7koTUfgjABEQJcn+J4XQQ2w2tyJcHosW4oQOynT2suuziafEVs5gInmwleieqn7/EkVqxAd
TbOZGV57LOXFw4g/SDHgLyU1MkHcagtzUOUNBSlpjVoh5P8MwWEP78xOqcaifFN1ux6RLPdl3hN8
F0ZOKoW5rSQsEvBVtVnpUUWFIwXrpKnZhMqlC6F7BGuZYwQVSrbredslxAGl5kwcemWYB1Lb3GRR
YB5y5FNspULLA4NjaYH+moE9OaNxeNwOHhT+oJWQX9EnCMtQOI1GkYIT9ec53QyIq3Ec2VEN8RL0
HHBsGXa6SQSU40NZmWeVLtpqUnh20vbKTMKOPYvlLjghjhxoHILpWVzq6TIX2Fy1mWSwm/UmFwke
sgRbwNzXO+XIY7Va4Myq5lUSNU6Ng4/9aaduSY/1V0LZZCtaUNWJZwjCQxzo4m0dVsqNmIAqJKjG
e6B53ztAT9IrvgbZEfABbuJBxpaORwvPc6KQulp4JAt5tN9Tv0w5rymkc0qxvBolMccNQhHvXhsr
aTqNVTTBTaoeMzEUccDEurqorCy48ESRczWM+7lUZt429UNvJNNVLPpLMTZV95rv0y2OOSX18r4a
ynrdwi0hEElBv1PK9Xk35vinurpZl5IAjkYKUSNIQn4eaVaJB7ZMWLE5i9hxC1ADk3qhH1AuRFOg
KNWS3mZ8QciFf6/6EfrUCP9INiuMIidOqpDXVdmll62hhtdWmgmkUbfI8Y2mXGtJZJyTUJTic8nl
yKHi4d6kdRsdaoXLOFwr2URwVjYBSsl7VLvjWdxb0gmykfJaL3o0PK0UVgsIFtKGI6t74o/RiCEG
H0UF5gyOklrUC8TFD5kooI1AahYsFASuiyJBqkkYjoGWX8JgX2huvZ7Kg0d0QQ0aIa7mnoadWh1r
Yt7eKR7nRE51lrZUlSJMF1B84K4aaaCf5k3TXShBlS8yN9G3aRrWu7bXePslrc0PWrwmp3Kc6Tvq
UtLcFwML0dZgECWGq2kJwcff8cby8lJcVTmwiBE60kyPioXCocaWrAYvPXIaZYbppHNos3WoLbP4
jDovaJdRx+gS4bkDpyMl8yhCQT7HxB5tKskQ9l3tu++bofQXSgDpe+b7Ftxwt/N8vD8IPN/1o1Et
+rjWdkoTuSvkQMOFr6YcbijcxEdSr1ebEIEAXTtc766NU2ywoyBzL4vW1Yha4Jdk0wg/3iByi4SP
g4wK1ZGSidIsqYxyAflPwBMvKh6hodgQ7D4fCCNDeu0tC0MZSGvSqvZdiAceXeoVnEjavkoZDeep
a3bv8QMaR6UlxMsOqahkE/6EtCdT9AOv0CALJqrCwbAyqMnOdIEaDuVfFVFrjdmItGFLaOYkljQc
0JLUBh2AHbMgeotz9qwqSYXHzh/CBahcamShfIh+DUJSPUl2U7FYmIKpLcmpv/Tx4N+MiszRxBg9
VGvNQwuCYlnIOfmguca+hLJgIkXEINRIf2mvurYsIIYfs6okVzp2F2mnx47utcJC8zSBWitNuq7y
BbAWhLwpcuYuDYxTR4qRjyuedv+AeV8hYL0bFxGaTexSfoW+XcvpOKIVCnAXLQY+cmbQp1gKWUAt
t3LFteAXw0oXKRYDuBLfIaVtHbnzhV0ZE0Yim3WwjxszWUVVAAw3trQFkNVq1Xt5cZMour+S6l5H
zUtdnAnGnZWSMi6jQVNuNdPyZmEECHnwsNeabA9tlIRslGO5dZI0cOdKXvercUSejqokWIcxb1/O
zWd+m9uppcTrQgnNRWCC8oyNPHNEJPKHZQ1bQwdytkVolTtViXNLRMY5F5VB2WuT7spyI38RRoVi
A6ppA2TFI+cUUwTd3JERtjQSsiEyT60uO+TFt6WE/IiUXhA6xEbMCdVFEN4SVkgicOaMHlkFqe83
mw53/Soj9Bu8QgSWtgaKoIH1D4dmsCkvX+ZyJsw9CLAYjd2B5b3RL2VR7/Ct5lm5MmBTU5wqB5H3
FsMMvOTRxQUNihVOAy7ZpZcPyK3ryTkrKSrxLXSK+4u2QsllRyE6MTuuyuRAV93ysg3z4KBHG8zX
HMYhL5Oe1IuqqmhMUMQOrvxOpuifJzeN2ckql/LTI6uKqqMgK7FNuNV9EREOUaY8FkqqubbeIbX0
FABQeaglGPs0IA1RlR411WgdoEsJZ25OZS5qIBqksicctnru3oxN7OERJnMiD6lYd6WQEPVTtFtF
rUeUDnUwh9SdLkZjFOB6mOZZgMP3OGx0/xxyaLptaVq/b2CI21rbKZsWsAc/QG6gOnbl6rSoNOWw
GIxkKfe15qCqjekvULIqDdIZyU82r+u6rU8L9ORYMLpoJM8Ekgu6sNTzl5NsGDmmlugbUc+rG0Up
KhixKnpl0HJWZ+u6TtNoroWdRWVBytetoAvbmErcgsrhuFNdsT8h2y2Y6bGrHaVdFe9Ibi0PcTQY
O54iD7kK3TMynlXkdRBqTPYYsjCOFwWPhwMzPD0urcHdaOYwTqZbWTrpJD+mRjYIu8j1bge+kEVP
6tmp27niZcEO731LJhGtBnO8ECw9umKHJh9nPA67fgzVwxja6Tn/KOFpU7qLEBn3CUkUPFPUjstV
WA7pWqzKwnF7DS0Pa6ejENgDWDWk5s4P0ypgNoPwJDQLBEBQrOdNLBcn0CrSiyxR1Y3hYkOZYaEY
KGCrCCHD3kp78pZiEo7VVCDmxgrvqhphgtKWvjNEkbAKOEsf9NC4bBTq5rIUc0hsVBuNYwXQLQ6K
eNLs9jxco6ZtikGIroluFq7gDpQEnxQmS2+QNKda2ZvIXlJWsQFlKH444Qz+oHJmUnv2yN40tV0V
S8N5XJrFMW7HnlAMMzgUqiI6s7JovA6CUVtigWMh7TPWEi/R3SP6PZS96GSSA+bhfTjXrIZoTomj
OVbzxK6jAT8K7ZQLVxrSdyUeETseM/9OI61ySwJ4s1Os1D/Heh+dg/8c1iPwl2NNQJFApUzK9qrA
ZoZ4InPrETa6dIUeSYFahact+GSQ80OjHagUvmN+g7B1+lLDbk1KgT+HmhbeoH2SHzKhEPsN+4Jo
MRkI1qk1lAT1Yr5BbpobG01CG2XkvnIXZy37RktPE8ydg0LaiSUIJHU0k8mwAoM7L0KlmNN0UC5J
GvIdy8vKU9mThiOD/7dxAi0FWUIluHqQEQ2tilZvwwWg3mglRkn+Tg3whRMUGZy5xEeuEKup50pJ
XGdAahlq4NwLtiin2TG1CcHpQ0VFlUl3yO/wsoy3WWcW26hsmc9GTMw38AOgzgS8t/qs08caXliW
mbtEQBEhkX64qTNPXNCSDt9l5I6foVthgCmFyYhOnFg9DOQYzz126BurB58dMmviv+1j7bBSDFwV
dUeD3On6RnPKitcfllyf7Mt+6C5bSYi29NTdrT6BhKjxxzJrjVRGK9+DjUeYV7cqXHqkRE5y6SqH
gSeNpGeNuNFtsZbqq5D9BxXSUhweArlEuROJFDsUyZfOpAD91VxAVAsMM8YU0kToZyQhuWriTCvm
tegle6NV8LdQZCamra3dRQTiGlaO0QxbjjvREVIUOjNjSDGjB+1+W5eUe23dqpJZP+jFOiUCpbez
qHUT4lqxx9KWHc2l0PTRzgSdy2Za9pX3BB+UFN9rk1ZCpmDUGc28dYh/wneVD4J+rgtyeAYbnETM
CBvvPs1L9ajrsFQRcgnYyULmt0yQOm+SuCXKS1DpLhBZpxG+07XXf76k8T/l4nysq0yFBNAA7KdO
m/ty2N1XTVxXf/vXj/UtBE3x3Yf/Obiv/swf/PgCj7Da9R0F3S+pyx8+6HzI7z9+9P2HO5r++W/7
uwS1XcBsGdzW/zrd9Vf/44d/9u4nd3h89/ifPw7s21v/7j19+per4L7cl7f+8PHLeILUtSdszZPS
iqZNUpYvN/Jvf3lym18Val667otInM/fwH/v2j/WJf/khf8BydBPfsLRP0gw/tmPeSkI6Cevvd17
d/v4Pn0iDIe9jN/3Fzw39h//Wd5l759dXDLBFP78Q/mNEAzYOTKnX3DbVLf/+I92X366x2kKmETQ
FBU//avpFf7vPe+/1/Ef/86vdvuEA8nlcVr/isvDPsnSp5PAY1n2F3wzJ03dJPvhya0/Xv0X3PvL
peGffNLtPTSY+o9///QLTj/q461TJ/7ZGXLZ7Ntg/z3H/2RU+Nmrr5ogfvISfbxxGbbXz16aGw/S
P/7je1eXfv7qryBPf/onzYN6H//2adH9dL9fftqJT/qz39ALSco/e/9NehekezavTxWtj7/uL3hf
L4Nbf/+UZPd48anZ8rO3v6/26Xef+anz8rNX/718LvR9vPNf8D7NsmF/+72pYKL6/+yN2352+8d/
frrOl2dR+QVr3u/8ZFnRBN95XZVf8Kh/N4nh49eu/IL5/SUmys8+i/dAG7/9ztVf8Jhv9r8xSYZB
+Z0vnYPBTz8vv7OZD/Lgj7/Hey97zMP47ff0rqRL+i+/nZRZG9zdp7fB/rfhY1QGEnhmPSaOT5/9
5Rmb+pAvP7/fO3T87cnpxJl+iqenqFf/4PM57IT5IK2/c4nX/+LTAec7l3gc05dxTpvTzy3mD582
PP7Nx2yR35/tgl7ern31iZ8uM33U9OPyIY/f2Fd/9PzLeZRY/Gjof2pgvGYvDez5BuztDOxrUcB3
frFne7+3My6Wupd+sOfbzrczMNbZlwb2fMf7ZgY27ZpfGtiTzfbbGdXHyerjVPSd9+v5Pv/tDIwl
7aWf6/kR4+0MjA3bSwP7eKqpM5b7D8ec11b2b1ah/+21bAqWfmmAXx+s3s6v9srOw/7Ome7tDO61
RfrpcfLtjOvVRfrpSfbtDOyVRfrpIfrNDGs6hr80czw7v7+dcb2ylj0tHbydYb2ykn1TtXg7I3vl
OPZNweTNjGwC0b70ij2p1bydUb2ygNlfl4nezKgeCxE/3Nt/W6F6O0N7ZUb8+eLYG/gq5GeRNN85
vn3TgX8Dw1Ik8m5enmV+T/74O3KJ/Qeyx1lTPj3j3GaUItP7tP7qIl+V4b4+38DINj5uGv5J5Trl
GW/tO7/ZU2XDW/jBnlFYvjOmH4gq3sLgPj8hP5xHnz59ebxP7z8+ev+kZ+q1ed7OANG+/9L8+fit
32ZNiuB4d48ZJP0H3pTPb+U/a1QfJEgv7TWeypbewLP0OZz8pVH9WB30RkZovHYMO3oqTHobw/qo
bHrph/tGE/UmBvaoqnppYM/lWG9jXB81XS+O62ulwJsY1KOW7KVBPRehvY1xfRSxvTSub/Vv/7Mj
e22VozE9/cltfL8v//ZfAAAA//8=</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microsoft.com/office/2014/relationships/chartEx" Target="../charts/chartEx1.xml"/><Relationship Id="rId1" Type="http://schemas.openxmlformats.org/officeDocument/2006/relationships/image" Target="../media/image1.jfif"/><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microsoft.com/office/2014/relationships/chartEx" Target="../charts/chartEx2.xml"/><Relationship Id="rId1" Type="http://schemas.openxmlformats.org/officeDocument/2006/relationships/image" Target="../media/image1.jfif"/><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165100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6964802" y="14797095"/>
              <a:ext cx="577401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539750</xdr:colOff>
      <xdr:row>143</xdr:row>
      <xdr:rowOff>15875</xdr:rowOff>
    </xdr:from>
    <xdr:to>
      <xdr:col>3</xdr:col>
      <xdr:colOff>563880</xdr:colOff>
      <xdr:row>150</xdr:row>
      <xdr:rowOff>100330</xdr:rowOff>
    </xdr:to>
    <xdr:graphicFrame macro="">
      <xdr:nvGraphicFramePr>
        <xdr:cNvPr id="6" name="Gráfico 5">
          <a:extLst>
            <a:ext uri="{FF2B5EF4-FFF2-40B4-BE49-F238E27FC236}">
              <a16:creationId xmlns:a16="http://schemas.microsoft.com/office/drawing/2014/main" id="{F514EF31-7B63-4B95-8326-5DE84EFBC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452437</xdr:colOff>
      <xdr:row>143</xdr:row>
      <xdr:rowOff>23813</xdr:rowOff>
    </xdr:from>
    <xdr:to>
      <xdr:col>6</xdr:col>
      <xdr:colOff>682942</xdr:colOff>
      <xdr:row>150</xdr:row>
      <xdr:rowOff>108268</xdr:rowOff>
    </xdr:to>
    <xdr:graphicFrame macro="">
      <xdr:nvGraphicFramePr>
        <xdr:cNvPr id="7" name="Gráfico 6">
          <a:extLst>
            <a:ext uri="{FF2B5EF4-FFF2-40B4-BE49-F238E27FC236}">
              <a16:creationId xmlns:a16="http://schemas.microsoft.com/office/drawing/2014/main" id="{5B681A68-40BB-4A50-9599-203469B27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174625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200147</xdr:colOff>
      <xdr:row>64</xdr:row>
      <xdr:rowOff>153360</xdr:rowOff>
    </xdr:from>
    <xdr:to>
      <xdr:col>12</xdr:col>
      <xdr:colOff>365840</xdr:colOff>
      <xdr:row>96</xdr:row>
      <xdr:rowOff>28808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119107" y="11651940"/>
              <a:ext cx="514917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571500</xdr:colOff>
      <xdr:row>125</xdr:row>
      <xdr:rowOff>167640</xdr:rowOff>
    </xdr:from>
    <xdr:to>
      <xdr:col>3</xdr:col>
      <xdr:colOff>601980</xdr:colOff>
      <xdr:row>133</xdr:row>
      <xdr:rowOff>72390</xdr:rowOff>
    </xdr:to>
    <xdr:graphicFrame macro="">
      <xdr:nvGraphicFramePr>
        <xdr:cNvPr id="6" name="Gráfico 5">
          <a:extLst>
            <a:ext uri="{FF2B5EF4-FFF2-40B4-BE49-F238E27FC236}">
              <a16:creationId xmlns:a16="http://schemas.microsoft.com/office/drawing/2014/main" id="{3E55EAA3-E09A-4CCB-9239-CE7E355DC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403860</xdr:colOff>
      <xdr:row>126</xdr:row>
      <xdr:rowOff>22860</xdr:rowOff>
    </xdr:from>
    <xdr:to>
      <xdr:col>6</xdr:col>
      <xdr:colOff>640080</xdr:colOff>
      <xdr:row>133</xdr:row>
      <xdr:rowOff>102870</xdr:rowOff>
    </xdr:to>
    <xdr:graphicFrame macro="">
      <xdr:nvGraphicFramePr>
        <xdr:cNvPr id="7" name="Gráfico 6">
          <a:extLst>
            <a:ext uri="{FF2B5EF4-FFF2-40B4-BE49-F238E27FC236}">
              <a16:creationId xmlns:a16="http://schemas.microsoft.com/office/drawing/2014/main" id="{21E54B86-C248-4960-9866-904903D92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21930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294419</xdr:colOff>
      <xdr:row>6</xdr:row>
      <xdr:rowOff>104775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Z215"/>
  <sheetViews>
    <sheetView showGridLines="0" tabSelected="1" zoomScaleNormal="100" workbookViewId="0">
      <selection activeCell="A221" sqref="A221"/>
    </sheetView>
  </sheetViews>
  <sheetFormatPr baseColWidth="10" defaultColWidth="11.44140625" defaultRowHeight="14.4" customHeight="1" x14ac:dyDescent="0.2"/>
  <cols>
    <col min="1" max="1" width="25.5546875" style="4" customWidth="1"/>
    <col min="2" max="2" width="11.44140625" style="4"/>
    <col min="3" max="3" width="14.44140625" style="4" customWidth="1"/>
    <col min="4" max="4" width="11.44140625" style="4"/>
    <col min="5" max="5" width="13.44140625" style="4" bestFit="1" customWidth="1"/>
    <col min="6" max="6" width="11.88671875" style="4" customWidth="1"/>
    <col min="7" max="7" width="12.109375" style="4" customWidth="1"/>
    <col min="8" max="8" width="12.44140625" style="4" customWidth="1"/>
    <col min="9" max="16384" width="11.44140625" style="4"/>
  </cols>
  <sheetData>
    <row r="1" spans="1:26" ht="14.4" customHeight="1" thickBot="1" x14ac:dyDescent="0.25"/>
    <row r="2" spans="1:26" ht="14.4" customHeight="1" x14ac:dyDescent="0.2">
      <c r="D2" s="219" t="s">
        <v>100</v>
      </c>
      <c r="E2" s="220"/>
      <c r="F2" s="220"/>
      <c r="G2" s="220"/>
      <c r="H2" s="220"/>
      <c r="I2" s="220"/>
      <c r="J2" s="213" t="str">
        <f>"May 24"</f>
        <v>May 24</v>
      </c>
      <c r="K2" s="214"/>
    </row>
    <row r="3" spans="1:26" ht="14.4" customHeight="1" x14ac:dyDescent="0.2">
      <c r="D3" s="221"/>
      <c r="E3" s="222"/>
      <c r="F3" s="222"/>
      <c r="G3" s="222"/>
      <c r="H3" s="222"/>
      <c r="I3" s="222"/>
      <c r="J3" s="215"/>
      <c r="K3" s="216"/>
    </row>
    <row r="4" spans="1:26" ht="14.4" customHeight="1" thickBot="1" x14ac:dyDescent="0.25">
      <c r="D4" s="223"/>
      <c r="E4" s="224"/>
      <c r="F4" s="224"/>
      <c r="G4" s="224"/>
      <c r="H4" s="224"/>
      <c r="I4" s="224"/>
      <c r="J4" s="217"/>
      <c r="K4" s="218"/>
    </row>
    <row r="5" spans="1:26" ht="14.4" customHeight="1" thickBot="1" x14ac:dyDescent="0.25">
      <c r="D5" s="210" t="s">
        <v>2341</v>
      </c>
      <c r="E5" s="211"/>
      <c r="F5" s="211"/>
      <c r="G5" s="211"/>
      <c r="H5" s="211"/>
      <c r="I5" s="211"/>
      <c r="J5" s="211"/>
      <c r="K5" s="212"/>
    </row>
    <row r="9" spans="1:26" ht="14.4" customHeight="1" x14ac:dyDescent="0.2">
      <c r="A9" s="7"/>
      <c r="B9" s="51"/>
      <c r="C9" s="51"/>
      <c r="D9" s="51"/>
      <c r="E9" s="51"/>
      <c r="F9" s="51"/>
      <c r="G9" s="51"/>
      <c r="H9" s="51"/>
      <c r="I9" s="51"/>
      <c r="J9" s="51"/>
      <c r="K9" s="51"/>
      <c r="L9" s="51"/>
      <c r="M9" s="51"/>
    </row>
    <row r="10" spans="1:26" s="5" customFormat="1" ht="14.4" customHeight="1" x14ac:dyDescent="0.2">
      <c r="A10" s="200" t="s">
        <v>38</v>
      </c>
      <c r="B10" s="200"/>
      <c r="C10" s="200"/>
      <c r="D10" s="200"/>
      <c r="E10" s="200"/>
      <c r="F10" s="200"/>
      <c r="G10" s="200"/>
      <c r="H10" s="200"/>
      <c r="I10" s="200"/>
      <c r="J10" s="200"/>
      <c r="K10" s="200"/>
      <c r="L10" s="200"/>
      <c r="M10" s="200"/>
      <c r="N10" s="200"/>
    </row>
    <row r="12" spans="1:26" ht="14.4" customHeight="1" x14ac:dyDescent="0.2">
      <c r="A12" s="201" t="s">
        <v>0</v>
      </c>
      <c r="B12" s="207" t="s">
        <v>31</v>
      </c>
      <c r="C12" s="208"/>
      <c r="D12" s="208"/>
      <c r="E12" s="208"/>
      <c r="F12" s="208"/>
      <c r="G12" s="208"/>
      <c r="H12" s="208"/>
      <c r="I12" s="208"/>
      <c r="J12" s="208"/>
      <c r="K12" s="208"/>
      <c r="L12" s="208"/>
      <c r="M12" s="208"/>
      <c r="N12" s="208"/>
      <c r="O12" s="62"/>
      <c r="P12" s="60"/>
      <c r="Q12" s="60"/>
      <c r="R12" s="60"/>
      <c r="S12" s="60"/>
      <c r="T12" s="60"/>
      <c r="U12" s="60"/>
      <c r="V12" s="60"/>
      <c r="W12" s="60"/>
      <c r="X12" s="60"/>
      <c r="Y12" s="60"/>
      <c r="Z12" s="60"/>
    </row>
    <row r="13" spans="1:26" ht="14.4" customHeight="1" x14ac:dyDescent="0.2">
      <c r="A13" s="206"/>
      <c r="B13" s="195" t="s">
        <v>1205</v>
      </c>
      <c r="C13" s="196" t="s">
        <v>1206</v>
      </c>
      <c r="D13" s="196" t="s">
        <v>1207</v>
      </c>
      <c r="E13" s="196" t="s">
        <v>1208</v>
      </c>
      <c r="F13" s="196" t="s">
        <v>1209</v>
      </c>
      <c r="G13" s="196" t="s">
        <v>1210</v>
      </c>
      <c r="H13" s="196" t="s">
        <v>1211</v>
      </c>
      <c r="I13" s="196" t="s">
        <v>1212</v>
      </c>
      <c r="J13" s="196" t="s">
        <v>1214</v>
      </c>
      <c r="K13" s="196" t="s">
        <v>2331</v>
      </c>
      <c r="L13" s="196" t="s">
        <v>2332</v>
      </c>
      <c r="M13" s="196" t="s">
        <v>2338</v>
      </c>
      <c r="N13" s="197" t="s">
        <v>2342</v>
      </c>
      <c r="O13" s="63"/>
      <c r="P13" s="61"/>
      <c r="Q13" s="61"/>
      <c r="R13" s="61"/>
      <c r="S13" s="61"/>
      <c r="T13" s="61"/>
      <c r="U13" s="61"/>
      <c r="V13" s="61"/>
      <c r="W13" s="61"/>
      <c r="X13" s="61"/>
      <c r="Y13" s="61"/>
      <c r="Z13" s="61"/>
    </row>
    <row r="14" spans="1:26" ht="14.4" customHeight="1" x14ac:dyDescent="0.3">
      <c r="A14" s="3" t="s">
        <v>1</v>
      </c>
      <c r="B14" s="86">
        <v>13626709</v>
      </c>
      <c r="C14" s="87">
        <v>13621289</v>
      </c>
      <c r="D14" s="87">
        <v>13610389</v>
      </c>
      <c r="E14" s="87">
        <v>13791671</v>
      </c>
      <c r="F14" s="87">
        <v>13930776</v>
      </c>
      <c r="G14" s="87">
        <v>13973974</v>
      </c>
      <c r="H14" s="87">
        <v>13950714</v>
      </c>
      <c r="I14" s="87">
        <v>13200492</v>
      </c>
      <c r="J14" s="87">
        <v>12718845</v>
      </c>
      <c r="K14" s="87">
        <v>13115185</v>
      </c>
      <c r="L14" s="87">
        <v>13228010</v>
      </c>
      <c r="M14" s="87">
        <v>13431019</v>
      </c>
      <c r="N14" s="88">
        <v>13277721</v>
      </c>
      <c r="O14" s="155"/>
    </row>
    <row r="15" spans="1:26" ht="14.4" customHeight="1" x14ac:dyDescent="0.2">
      <c r="A15" s="1" t="s">
        <v>91</v>
      </c>
      <c r="B15" s="89">
        <v>1533813</v>
      </c>
      <c r="C15" s="90">
        <v>1580234</v>
      </c>
      <c r="D15" s="90">
        <v>1582341</v>
      </c>
      <c r="E15" s="90">
        <v>1511889</v>
      </c>
      <c r="F15" s="90">
        <v>1573176</v>
      </c>
      <c r="G15" s="90">
        <v>1592583</v>
      </c>
      <c r="H15" s="90">
        <v>1564696</v>
      </c>
      <c r="I15" s="90">
        <v>1867994</v>
      </c>
      <c r="J15" s="90">
        <v>2319875</v>
      </c>
      <c r="K15" s="90">
        <v>1713116</v>
      </c>
      <c r="L15" s="90">
        <v>1574983</v>
      </c>
      <c r="M15" s="90">
        <v>1575062</v>
      </c>
      <c r="N15" s="91">
        <v>1547336</v>
      </c>
    </row>
    <row r="16" spans="1:26" ht="14.4" customHeight="1" x14ac:dyDescent="0.2">
      <c r="A16" s="1" t="s">
        <v>92</v>
      </c>
      <c r="B16" s="92">
        <v>4877751</v>
      </c>
      <c r="C16" s="93">
        <v>4864367</v>
      </c>
      <c r="D16" s="93">
        <v>4840173</v>
      </c>
      <c r="E16" s="93">
        <v>4988945</v>
      </c>
      <c r="F16" s="93">
        <v>5057097</v>
      </c>
      <c r="G16" s="93">
        <v>5025424</v>
      </c>
      <c r="H16" s="93">
        <v>4948910</v>
      </c>
      <c r="I16" s="93">
        <v>4108461</v>
      </c>
      <c r="J16" s="93">
        <v>3991926</v>
      </c>
      <c r="K16" s="93">
        <v>4511974</v>
      </c>
      <c r="L16" s="93">
        <v>4632370</v>
      </c>
      <c r="M16" s="93">
        <v>4734587</v>
      </c>
      <c r="N16" s="94">
        <v>4597735</v>
      </c>
    </row>
    <row r="17" spans="1:15" ht="14.4" customHeight="1" x14ac:dyDescent="0.2">
      <c r="A17" s="1" t="s">
        <v>3</v>
      </c>
      <c r="B17" s="92">
        <v>4205931</v>
      </c>
      <c r="C17" s="93">
        <v>4165725</v>
      </c>
      <c r="D17" s="93">
        <v>4211555</v>
      </c>
      <c r="E17" s="93">
        <v>4207902</v>
      </c>
      <c r="F17" s="93">
        <v>4217053</v>
      </c>
      <c r="G17" s="93">
        <v>4264210</v>
      </c>
      <c r="H17" s="93">
        <v>4274907</v>
      </c>
      <c r="I17" s="93">
        <v>4163182</v>
      </c>
      <c r="J17" s="93">
        <v>3879862</v>
      </c>
      <c r="K17" s="93">
        <v>4058635</v>
      </c>
      <c r="L17" s="93">
        <v>4135650</v>
      </c>
      <c r="M17" s="93">
        <v>4157125</v>
      </c>
      <c r="N17" s="94">
        <v>4173222</v>
      </c>
    </row>
    <row r="18" spans="1:15" ht="14.4" customHeight="1" x14ac:dyDescent="0.2">
      <c r="A18" s="1" t="s">
        <v>4</v>
      </c>
      <c r="B18" s="92">
        <v>2206312</v>
      </c>
      <c r="C18" s="93">
        <v>2059235</v>
      </c>
      <c r="D18" s="93">
        <v>2155214</v>
      </c>
      <c r="E18" s="93">
        <v>2275084</v>
      </c>
      <c r="F18" s="93">
        <v>2268061</v>
      </c>
      <c r="G18" s="93">
        <v>2280725</v>
      </c>
      <c r="H18" s="93">
        <v>2198607</v>
      </c>
      <c r="I18" s="93">
        <v>2197957</v>
      </c>
      <c r="J18" s="93">
        <v>1922968</v>
      </c>
      <c r="K18" s="93">
        <v>2094756</v>
      </c>
      <c r="L18" s="93">
        <v>2125366</v>
      </c>
      <c r="M18" s="93">
        <v>2190117</v>
      </c>
      <c r="N18" s="94">
        <v>2174462</v>
      </c>
    </row>
    <row r="19" spans="1:15" ht="14.4" customHeight="1" x14ac:dyDescent="0.2">
      <c r="A19" s="2" t="s">
        <v>5</v>
      </c>
      <c r="B19" s="96">
        <v>802902</v>
      </c>
      <c r="C19" s="97">
        <v>951728</v>
      </c>
      <c r="D19" s="97">
        <v>821106</v>
      </c>
      <c r="E19" s="97">
        <v>807851</v>
      </c>
      <c r="F19" s="97">
        <v>815389</v>
      </c>
      <c r="G19" s="97">
        <v>811032</v>
      </c>
      <c r="H19" s="97">
        <v>963594</v>
      </c>
      <c r="I19" s="97">
        <v>862898</v>
      </c>
      <c r="J19" s="97">
        <v>604214</v>
      </c>
      <c r="K19" s="97">
        <v>736704</v>
      </c>
      <c r="L19" s="97">
        <v>759641</v>
      </c>
      <c r="M19" s="97">
        <v>774128</v>
      </c>
      <c r="N19" s="98">
        <v>784966</v>
      </c>
    </row>
    <row r="20" spans="1:15" ht="14.4" customHeight="1" x14ac:dyDescent="0.3">
      <c r="A20" s="3" t="s">
        <v>2</v>
      </c>
      <c r="B20" s="86">
        <v>2348355</v>
      </c>
      <c r="C20" s="87">
        <v>2369887</v>
      </c>
      <c r="D20" s="87">
        <v>2380039</v>
      </c>
      <c r="E20" s="87">
        <v>2397446</v>
      </c>
      <c r="F20" s="87">
        <v>2418302</v>
      </c>
      <c r="G20" s="87">
        <v>2426476</v>
      </c>
      <c r="H20" s="87">
        <v>2419571</v>
      </c>
      <c r="I20" s="87">
        <v>2340939</v>
      </c>
      <c r="J20" s="87">
        <v>2119246</v>
      </c>
      <c r="K20" s="87">
        <v>2205971</v>
      </c>
      <c r="L20" s="87">
        <v>2268498</v>
      </c>
      <c r="M20" s="87">
        <v>2290591</v>
      </c>
      <c r="N20" s="88">
        <v>2242945</v>
      </c>
      <c r="O20" s="155"/>
    </row>
    <row r="21" spans="1:15" ht="14.4" customHeight="1" x14ac:dyDescent="0.2">
      <c r="A21" s="1" t="s">
        <v>91</v>
      </c>
      <c r="B21" s="89">
        <v>126322</v>
      </c>
      <c r="C21" s="90">
        <v>138499</v>
      </c>
      <c r="D21" s="90">
        <v>120493</v>
      </c>
      <c r="E21" s="90">
        <v>112903</v>
      </c>
      <c r="F21" s="90">
        <v>118003</v>
      </c>
      <c r="G21" s="90">
        <v>120202</v>
      </c>
      <c r="H21" s="90">
        <v>129638</v>
      </c>
      <c r="I21" s="90">
        <v>201507</v>
      </c>
      <c r="J21" s="90">
        <v>169409</v>
      </c>
      <c r="K21" s="90">
        <v>159019</v>
      </c>
      <c r="L21" s="90">
        <v>134223</v>
      </c>
      <c r="M21" s="90">
        <v>127201</v>
      </c>
      <c r="N21" s="91">
        <v>119743</v>
      </c>
    </row>
    <row r="22" spans="1:15" ht="14.4" customHeight="1" x14ac:dyDescent="0.2">
      <c r="A22" s="1" t="s">
        <v>92</v>
      </c>
      <c r="B22" s="92">
        <v>1570567</v>
      </c>
      <c r="C22" s="93">
        <v>1573813</v>
      </c>
      <c r="D22" s="93">
        <v>1588228</v>
      </c>
      <c r="E22" s="93">
        <v>1597740</v>
      </c>
      <c r="F22" s="93">
        <v>1600541</v>
      </c>
      <c r="G22" s="93">
        <v>1594076</v>
      </c>
      <c r="H22" s="93">
        <v>1571596</v>
      </c>
      <c r="I22" s="93">
        <v>1481960</v>
      </c>
      <c r="J22" s="93">
        <v>1499510</v>
      </c>
      <c r="K22" s="93">
        <v>1516609</v>
      </c>
      <c r="L22" s="93">
        <v>1555246</v>
      </c>
      <c r="M22" s="93">
        <v>1560025</v>
      </c>
      <c r="N22" s="94">
        <v>1514569</v>
      </c>
    </row>
    <row r="23" spans="1:15" ht="14.4" customHeight="1" x14ac:dyDescent="0.2">
      <c r="A23" s="1" t="s">
        <v>3</v>
      </c>
      <c r="B23" s="92">
        <v>433698</v>
      </c>
      <c r="C23" s="93">
        <v>435898</v>
      </c>
      <c r="D23" s="93">
        <v>446310</v>
      </c>
      <c r="E23" s="93">
        <v>454669</v>
      </c>
      <c r="F23" s="93">
        <v>463410</v>
      </c>
      <c r="G23" s="93">
        <v>471009</v>
      </c>
      <c r="H23" s="93">
        <v>470336</v>
      </c>
      <c r="I23" s="93">
        <v>412266</v>
      </c>
      <c r="J23" s="93">
        <v>284033</v>
      </c>
      <c r="K23" s="93">
        <v>344686</v>
      </c>
      <c r="L23" s="93">
        <v>381997</v>
      </c>
      <c r="M23" s="93">
        <v>399109</v>
      </c>
      <c r="N23" s="94">
        <v>402627</v>
      </c>
    </row>
    <row r="24" spans="1:15" ht="14.4" customHeight="1" x14ac:dyDescent="0.2">
      <c r="A24" s="1" t="s">
        <v>4</v>
      </c>
      <c r="B24" s="92">
        <v>168399</v>
      </c>
      <c r="C24" s="93">
        <v>171882</v>
      </c>
      <c r="D24" s="93">
        <v>174863</v>
      </c>
      <c r="E24" s="93">
        <v>180433</v>
      </c>
      <c r="F24" s="93">
        <v>183877</v>
      </c>
      <c r="G24" s="93">
        <v>187550</v>
      </c>
      <c r="H24" s="93">
        <v>192756</v>
      </c>
      <c r="I24" s="93">
        <v>185041</v>
      </c>
      <c r="J24" s="93">
        <v>124713</v>
      </c>
      <c r="K24" s="93">
        <v>142185</v>
      </c>
      <c r="L24" s="93">
        <v>152835</v>
      </c>
      <c r="M24" s="93">
        <v>158376</v>
      </c>
      <c r="N24" s="94">
        <v>160809</v>
      </c>
    </row>
    <row r="25" spans="1:15" ht="14.4" customHeight="1" x14ac:dyDescent="0.2">
      <c r="A25" s="2" t="s">
        <v>5</v>
      </c>
      <c r="B25" s="96">
        <v>49369</v>
      </c>
      <c r="C25" s="97">
        <v>49795</v>
      </c>
      <c r="D25" s="97">
        <v>50145</v>
      </c>
      <c r="E25" s="97">
        <v>51701</v>
      </c>
      <c r="F25" s="97">
        <v>52471</v>
      </c>
      <c r="G25" s="97">
        <v>53639</v>
      </c>
      <c r="H25" s="97">
        <v>55245</v>
      </c>
      <c r="I25" s="97">
        <v>60165</v>
      </c>
      <c r="J25" s="97">
        <v>41581</v>
      </c>
      <c r="K25" s="97">
        <v>43472</v>
      </c>
      <c r="L25" s="97">
        <v>44197</v>
      </c>
      <c r="M25" s="97">
        <v>45880</v>
      </c>
      <c r="N25" s="98">
        <v>45197</v>
      </c>
    </row>
    <row r="26" spans="1:15" ht="14.4" customHeight="1" x14ac:dyDescent="0.3">
      <c r="A26" s="3" t="s">
        <v>6</v>
      </c>
      <c r="B26" s="86">
        <v>11278354</v>
      </c>
      <c r="C26" s="87">
        <v>11251402</v>
      </c>
      <c r="D26" s="87">
        <v>11230350</v>
      </c>
      <c r="E26" s="87">
        <v>11394225</v>
      </c>
      <c r="F26" s="87">
        <v>11512474</v>
      </c>
      <c r="G26" s="87">
        <v>11547498</v>
      </c>
      <c r="H26" s="87">
        <v>11531143</v>
      </c>
      <c r="I26" s="87">
        <v>10859553</v>
      </c>
      <c r="J26" s="87">
        <v>10599599</v>
      </c>
      <c r="K26" s="87">
        <v>10909214</v>
      </c>
      <c r="L26" s="87">
        <v>10959512</v>
      </c>
      <c r="M26" s="87">
        <v>11140428</v>
      </c>
      <c r="N26" s="88">
        <v>11034776</v>
      </c>
      <c r="O26" s="155"/>
    </row>
    <row r="27" spans="1:15" ht="14.4" customHeight="1" x14ac:dyDescent="0.2">
      <c r="A27" s="1" t="s">
        <v>91</v>
      </c>
      <c r="B27" s="89">
        <v>1407491</v>
      </c>
      <c r="C27" s="90">
        <v>1441735</v>
      </c>
      <c r="D27" s="90">
        <v>1461848</v>
      </c>
      <c r="E27" s="90">
        <v>1398986</v>
      </c>
      <c r="F27" s="90">
        <v>1455173</v>
      </c>
      <c r="G27" s="90">
        <v>1472381</v>
      </c>
      <c r="H27" s="90">
        <v>1435058</v>
      </c>
      <c r="I27" s="90">
        <v>1666487</v>
      </c>
      <c r="J27" s="90">
        <v>2150466</v>
      </c>
      <c r="K27" s="90">
        <v>1554097</v>
      </c>
      <c r="L27" s="90">
        <v>1440760</v>
      </c>
      <c r="M27" s="90">
        <v>1447861</v>
      </c>
      <c r="N27" s="91">
        <v>1427593</v>
      </c>
    </row>
    <row r="28" spans="1:15" ht="14.4" customHeight="1" x14ac:dyDescent="0.2">
      <c r="A28" s="1" t="s">
        <v>92</v>
      </c>
      <c r="B28" s="92">
        <v>3307184</v>
      </c>
      <c r="C28" s="93">
        <v>3290554</v>
      </c>
      <c r="D28" s="93">
        <v>3251945</v>
      </c>
      <c r="E28" s="93">
        <v>3391205</v>
      </c>
      <c r="F28" s="93">
        <v>3456556</v>
      </c>
      <c r="G28" s="93">
        <v>3431348</v>
      </c>
      <c r="H28" s="93">
        <v>3377314</v>
      </c>
      <c r="I28" s="93">
        <v>2626501</v>
      </c>
      <c r="J28" s="93">
        <v>2492416</v>
      </c>
      <c r="K28" s="93">
        <v>2995365</v>
      </c>
      <c r="L28" s="93">
        <v>3077124</v>
      </c>
      <c r="M28" s="93">
        <v>3174562</v>
      </c>
      <c r="N28" s="94">
        <v>3083166</v>
      </c>
    </row>
    <row r="29" spans="1:15" ht="14.4" customHeight="1" x14ac:dyDescent="0.2">
      <c r="A29" s="1" t="s">
        <v>3</v>
      </c>
      <c r="B29" s="92">
        <v>3772233</v>
      </c>
      <c r="C29" s="93">
        <v>3729827</v>
      </c>
      <c r="D29" s="93">
        <v>3765245</v>
      </c>
      <c r="E29" s="93">
        <v>3753233</v>
      </c>
      <c r="F29" s="93">
        <v>3753643</v>
      </c>
      <c r="G29" s="93">
        <v>3793201</v>
      </c>
      <c r="H29" s="93">
        <v>3804571</v>
      </c>
      <c r="I29" s="93">
        <v>3750916</v>
      </c>
      <c r="J29" s="93">
        <v>3595829</v>
      </c>
      <c r="K29" s="93">
        <v>3713949</v>
      </c>
      <c r="L29" s="93">
        <v>3753653</v>
      </c>
      <c r="M29" s="93">
        <v>3758016</v>
      </c>
      <c r="N29" s="94">
        <v>3770595</v>
      </c>
    </row>
    <row r="30" spans="1:15" ht="14.4" customHeight="1" x14ac:dyDescent="0.2">
      <c r="A30" s="1" t="s">
        <v>4</v>
      </c>
      <c r="B30" s="92">
        <v>2037913</v>
      </c>
      <c r="C30" s="93">
        <v>1887353</v>
      </c>
      <c r="D30" s="93">
        <v>1980351</v>
      </c>
      <c r="E30" s="93">
        <v>2094651</v>
      </c>
      <c r="F30" s="93">
        <v>2084184</v>
      </c>
      <c r="G30" s="93">
        <v>2093175</v>
      </c>
      <c r="H30" s="93">
        <v>2005851</v>
      </c>
      <c r="I30" s="93">
        <v>2012916</v>
      </c>
      <c r="J30" s="93">
        <v>1798255</v>
      </c>
      <c r="K30" s="93">
        <v>1952571</v>
      </c>
      <c r="L30" s="93">
        <v>1972531</v>
      </c>
      <c r="M30" s="93">
        <v>2031741</v>
      </c>
      <c r="N30" s="94">
        <v>2013653</v>
      </c>
    </row>
    <row r="31" spans="1:15" ht="14.4" customHeight="1" x14ac:dyDescent="0.2">
      <c r="A31" s="2" t="s">
        <v>5</v>
      </c>
      <c r="B31" s="96">
        <v>753533</v>
      </c>
      <c r="C31" s="97">
        <v>901933</v>
      </c>
      <c r="D31" s="97">
        <v>770961</v>
      </c>
      <c r="E31" s="97">
        <v>756150</v>
      </c>
      <c r="F31" s="97">
        <v>762918</v>
      </c>
      <c r="G31" s="97">
        <v>757393</v>
      </c>
      <c r="H31" s="97">
        <v>908349</v>
      </c>
      <c r="I31" s="97">
        <v>802733</v>
      </c>
      <c r="J31" s="97">
        <v>562633</v>
      </c>
      <c r="K31" s="97">
        <v>693232</v>
      </c>
      <c r="L31" s="97">
        <v>715444</v>
      </c>
      <c r="M31" s="97">
        <v>728248</v>
      </c>
      <c r="N31" s="98">
        <v>739769</v>
      </c>
    </row>
    <row r="32" spans="1:15" ht="14.4" customHeight="1" x14ac:dyDescent="0.3">
      <c r="A32" s="3" t="s">
        <v>32</v>
      </c>
      <c r="B32" s="86">
        <v>9413926</v>
      </c>
      <c r="C32" s="87">
        <v>9434170</v>
      </c>
      <c r="D32" s="87">
        <v>9417516</v>
      </c>
      <c r="E32" s="87">
        <v>9477077</v>
      </c>
      <c r="F32" s="87">
        <v>9518959</v>
      </c>
      <c r="G32" s="87">
        <v>9494057</v>
      </c>
      <c r="H32" s="87">
        <v>9454145</v>
      </c>
      <c r="I32" s="87">
        <v>9182596</v>
      </c>
      <c r="J32" s="87">
        <v>9027725</v>
      </c>
      <c r="K32" s="87">
        <v>9212738</v>
      </c>
      <c r="L32" s="87">
        <v>9161947</v>
      </c>
      <c r="M32" s="87">
        <v>9279578</v>
      </c>
      <c r="N32" s="88">
        <v>9152685</v>
      </c>
      <c r="O32" s="155"/>
    </row>
    <row r="33" spans="1:14" ht="14.4" customHeight="1" x14ac:dyDescent="0.2">
      <c r="A33" s="1" t="s">
        <v>91</v>
      </c>
      <c r="B33" s="89">
        <v>1351867</v>
      </c>
      <c r="C33" s="90">
        <v>1374518</v>
      </c>
      <c r="D33" s="90">
        <v>1388790</v>
      </c>
      <c r="E33" s="90">
        <v>1337283</v>
      </c>
      <c r="F33" s="90">
        <v>1404659</v>
      </c>
      <c r="G33" s="90">
        <v>1372699</v>
      </c>
      <c r="H33" s="90">
        <v>1358588</v>
      </c>
      <c r="I33" s="90">
        <v>1597823</v>
      </c>
      <c r="J33" s="90">
        <v>2052000</v>
      </c>
      <c r="K33" s="90">
        <v>1481930</v>
      </c>
      <c r="L33" s="90">
        <v>1390335</v>
      </c>
      <c r="M33" s="90">
        <v>1379270</v>
      </c>
      <c r="N33" s="91">
        <v>1375869</v>
      </c>
    </row>
    <row r="34" spans="1:14" ht="14.4" customHeight="1" x14ac:dyDescent="0.2">
      <c r="A34" s="1" t="s">
        <v>92</v>
      </c>
      <c r="B34" s="92">
        <v>2493484</v>
      </c>
      <c r="C34" s="93">
        <v>2530840</v>
      </c>
      <c r="D34" s="93">
        <v>2505351</v>
      </c>
      <c r="E34" s="93">
        <v>2530961</v>
      </c>
      <c r="F34" s="93">
        <v>2516096</v>
      </c>
      <c r="G34" s="93">
        <v>2483086</v>
      </c>
      <c r="H34" s="93">
        <v>2383735</v>
      </c>
      <c r="I34" s="93">
        <v>2002958</v>
      </c>
      <c r="J34" s="93">
        <v>1962203</v>
      </c>
      <c r="K34" s="93">
        <v>2346480</v>
      </c>
      <c r="L34" s="93">
        <v>2312983</v>
      </c>
      <c r="M34" s="93">
        <v>2373186</v>
      </c>
      <c r="N34" s="94">
        <v>2248535</v>
      </c>
    </row>
    <row r="35" spans="1:14" ht="14.4" customHeight="1" x14ac:dyDescent="0.2">
      <c r="A35" s="1" t="s">
        <v>3</v>
      </c>
      <c r="B35" s="92">
        <v>3600311</v>
      </c>
      <c r="C35" s="93">
        <v>3566158</v>
      </c>
      <c r="D35" s="93">
        <v>3557952</v>
      </c>
      <c r="E35" s="93">
        <v>3588206</v>
      </c>
      <c r="F35" s="93">
        <v>3588841</v>
      </c>
      <c r="G35" s="93">
        <v>3625014</v>
      </c>
      <c r="H35" s="93">
        <v>3644052</v>
      </c>
      <c r="I35" s="93">
        <v>3537607</v>
      </c>
      <c r="J35" s="93">
        <v>3312345</v>
      </c>
      <c r="K35" s="93">
        <v>3531947</v>
      </c>
      <c r="L35" s="93">
        <v>3579538</v>
      </c>
      <c r="M35" s="93">
        <v>3587529</v>
      </c>
      <c r="N35" s="94">
        <v>3602243</v>
      </c>
    </row>
    <row r="36" spans="1:14" ht="14.4" customHeight="1" x14ac:dyDescent="0.2">
      <c r="A36" s="1" t="s">
        <v>4</v>
      </c>
      <c r="B36" s="92">
        <v>1482236</v>
      </c>
      <c r="C36" s="93">
        <v>1443337</v>
      </c>
      <c r="D36" s="93">
        <v>1476726</v>
      </c>
      <c r="E36" s="93">
        <v>1526822</v>
      </c>
      <c r="F36" s="93">
        <v>1513804</v>
      </c>
      <c r="G36" s="93">
        <v>1519319</v>
      </c>
      <c r="H36" s="93">
        <v>1547689</v>
      </c>
      <c r="I36" s="93">
        <v>1493836</v>
      </c>
      <c r="J36" s="93">
        <v>1300780</v>
      </c>
      <c r="K36" s="93">
        <v>1405832</v>
      </c>
      <c r="L36" s="93">
        <v>1413514</v>
      </c>
      <c r="M36" s="93">
        <v>1471090</v>
      </c>
      <c r="N36" s="94">
        <v>1454450</v>
      </c>
    </row>
    <row r="37" spans="1:14" ht="14.4" customHeight="1" x14ac:dyDescent="0.2">
      <c r="A37" s="2" t="s">
        <v>5</v>
      </c>
      <c r="B37" s="96">
        <v>486028</v>
      </c>
      <c r="C37" s="97">
        <v>519317</v>
      </c>
      <c r="D37" s="97">
        <v>488697</v>
      </c>
      <c r="E37" s="97">
        <v>493805</v>
      </c>
      <c r="F37" s="97">
        <v>495559</v>
      </c>
      <c r="G37" s="97">
        <v>493939</v>
      </c>
      <c r="H37" s="97">
        <v>520081</v>
      </c>
      <c r="I37" s="97">
        <v>550372</v>
      </c>
      <c r="J37" s="97">
        <v>400397</v>
      </c>
      <c r="K37" s="97">
        <v>446549</v>
      </c>
      <c r="L37" s="97">
        <v>465577</v>
      </c>
      <c r="M37" s="97">
        <v>468503</v>
      </c>
      <c r="N37" s="98">
        <v>471588</v>
      </c>
    </row>
    <row r="38" spans="1:14" ht="14.4" customHeight="1" x14ac:dyDescent="0.2">
      <c r="A38" s="6"/>
      <c r="B38" s="19"/>
      <c r="C38" s="19"/>
      <c r="D38" s="19"/>
      <c r="E38" s="19"/>
      <c r="F38" s="19"/>
      <c r="G38" s="19"/>
      <c r="H38" s="19"/>
      <c r="I38" s="19"/>
      <c r="J38" s="19"/>
      <c r="K38" s="19"/>
      <c r="L38" s="19"/>
      <c r="M38" s="19"/>
      <c r="N38" s="19"/>
    </row>
    <row r="39" spans="1:14" ht="14.4" customHeight="1" x14ac:dyDescent="0.2">
      <c r="C39" s="18"/>
    </row>
    <row r="40" spans="1:14" ht="14.4" customHeight="1" x14ac:dyDescent="0.2">
      <c r="A40" s="201" t="s">
        <v>0</v>
      </c>
      <c r="B40" s="207" t="s">
        <v>29</v>
      </c>
      <c r="C40" s="208"/>
      <c r="D40" s="208"/>
      <c r="E40" s="208"/>
      <c r="F40" s="208"/>
      <c r="G40" s="208"/>
      <c r="H40" s="208"/>
      <c r="I40" s="208"/>
      <c r="J40" s="208"/>
      <c r="K40" s="208"/>
      <c r="L40" s="208"/>
      <c r="M40" s="209"/>
    </row>
    <row r="41" spans="1:14" ht="14.4" customHeight="1" x14ac:dyDescent="0.2">
      <c r="A41" s="206"/>
      <c r="B41" s="99" t="s">
        <v>1206</v>
      </c>
      <c r="C41" s="100" t="s">
        <v>1207</v>
      </c>
      <c r="D41" s="100" t="s">
        <v>1208</v>
      </c>
      <c r="E41" s="100" t="s">
        <v>1209</v>
      </c>
      <c r="F41" s="100" t="s">
        <v>1210</v>
      </c>
      <c r="G41" s="100" t="s">
        <v>1211</v>
      </c>
      <c r="H41" s="100" t="s">
        <v>1212</v>
      </c>
      <c r="I41" s="100" t="s">
        <v>1214</v>
      </c>
      <c r="J41" s="100" t="s">
        <v>2331</v>
      </c>
      <c r="K41" s="100" t="s">
        <v>2332</v>
      </c>
      <c r="L41" s="100" t="s">
        <v>2338</v>
      </c>
      <c r="M41" s="101" t="s">
        <v>2342</v>
      </c>
    </row>
    <row r="42" spans="1:14" ht="14.4" customHeight="1" x14ac:dyDescent="0.2">
      <c r="A42" s="3" t="s">
        <v>1</v>
      </c>
      <c r="B42" s="102">
        <v>-3.9774827509709058E-4</v>
      </c>
      <c r="C42" s="103">
        <v>-8.0021795294116433E-4</v>
      </c>
      <c r="D42" s="103">
        <v>1.3319384185125054E-2</v>
      </c>
      <c r="E42" s="103">
        <v>1.0086159972928589E-2</v>
      </c>
      <c r="F42" s="103">
        <v>3.1009040702398775E-3</v>
      </c>
      <c r="G42" s="103">
        <v>-1.6645229195359889E-3</v>
      </c>
      <c r="H42" s="103">
        <v>-5.3776602401855562E-2</v>
      </c>
      <c r="I42" s="103">
        <v>-3.6487049119078289E-2</v>
      </c>
      <c r="J42" s="103">
        <v>3.1161634566660729E-2</v>
      </c>
      <c r="K42" s="103">
        <v>8.6026236000483411E-3</v>
      </c>
      <c r="L42" s="103">
        <v>1.5346904031672187E-2</v>
      </c>
      <c r="M42" s="104">
        <v>-1.1413728176544163E-2</v>
      </c>
    </row>
    <row r="43" spans="1:14" ht="14.4" customHeight="1" x14ac:dyDescent="0.2">
      <c r="A43" s="1" t="s">
        <v>91</v>
      </c>
      <c r="B43" s="105">
        <v>3.0265097505367343E-2</v>
      </c>
      <c r="C43" s="106">
        <v>1.3333468334436546E-3</v>
      </c>
      <c r="D43" s="106">
        <v>-4.4523904771474672E-2</v>
      </c>
      <c r="E43" s="106">
        <v>4.0536706067707352E-2</v>
      </c>
      <c r="F43" s="106">
        <v>1.2336191246243269E-2</v>
      </c>
      <c r="G43" s="106">
        <v>-1.7510547330971134E-2</v>
      </c>
      <c r="H43" s="106">
        <v>0.19383829191101659</v>
      </c>
      <c r="I43" s="106">
        <v>0.2419070939200019</v>
      </c>
      <c r="J43" s="106">
        <v>-0.26154814375774554</v>
      </c>
      <c r="K43" s="106">
        <v>-8.0632601645189234E-2</v>
      </c>
      <c r="L43" s="106">
        <v>5.0159271560391448E-5</v>
      </c>
      <c r="M43" s="107">
        <v>-1.7603116575728446E-2</v>
      </c>
    </row>
    <row r="44" spans="1:14" ht="14.4" customHeight="1" x14ac:dyDescent="0.2">
      <c r="A44" s="1" t="s">
        <v>92</v>
      </c>
      <c r="B44" s="108">
        <v>-2.7438875006124751E-3</v>
      </c>
      <c r="C44" s="109">
        <v>-4.9737201161014375E-3</v>
      </c>
      <c r="D44" s="109">
        <v>3.0736917874629687E-2</v>
      </c>
      <c r="E44" s="109">
        <v>1.3660603594547545E-2</v>
      </c>
      <c r="F44" s="109">
        <v>-6.2630793912001291E-3</v>
      </c>
      <c r="G44" s="109">
        <v>-1.5225381977719691E-2</v>
      </c>
      <c r="H44" s="109">
        <v>-0.16982507259174243</v>
      </c>
      <c r="I44" s="109">
        <v>-2.8364635808883182E-2</v>
      </c>
      <c r="J44" s="109">
        <v>0.13027496000677366</v>
      </c>
      <c r="K44" s="109">
        <v>2.6683664400548406E-2</v>
      </c>
      <c r="L44" s="109">
        <v>2.2065810805268146E-2</v>
      </c>
      <c r="M44" s="110">
        <v>-2.8904738681536531E-2</v>
      </c>
    </row>
    <row r="45" spans="1:14" ht="14.4" customHeight="1" x14ac:dyDescent="0.2">
      <c r="A45" s="1" t="s">
        <v>3</v>
      </c>
      <c r="B45" s="108">
        <v>-9.5593579637897053E-3</v>
      </c>
      <c r="C45" s="109">
        <v>1.1001686381122134E-2</v>
      </c>
      <c r="D45" s="109">
        <v>-8.6737558930133883E-4</v>
      </c>
      <c r="E45" s="109">
        <v>2.1747179473286214E-3</v>
      </c>
      <c r="F45" s="109">
        <v>1.1182453718271979E-2</v>
      </c>
      <c r="G45" s="109">
        <v>2.5085537532157187E-3</v>
      </c>
      <c r="H45" s="109">
        <v>-2.6135071476408728E-2</v>
      </c>
      <c r="I45" s="109">
        <v>-6.8053714682663399E-2</v>
      </c>
      <c r="J45" s="109">
        <v>4.6077154290539199E-2</v>
      </c>
      <c r="K45" s="109">
        <v>1.8975591547404483E-2</v>
      </c>
      <c r="L45" s="109">
        <v>5.1926541172487998E-3</v>
      </c>
      <c r="M45" s="110">
        <v>3.8721472171272214E-3</v>
      </c>
    </row>
    <row r="46" spans="1:14" ht="14.4" customHeight="1" x14ac:dyDescent="0.2">
      <c r="A46" s="1" t="s">
        <v>4</v>
      </c>
      <c r="B46" s="108">
        <v>-6.6661922701775636E-2</v>
      </c>
      <c r="C46" s="109">
        <v>4.6609056275752889E-2</v>
      </c>
      <c r="D46" s="109">
        <v>5.5618606783363507E-2</v>
      </c>
      <c r="E46" s="109">
        <v>-3.0869189884856997E-3</v>
      </c>
      <c r="F46" s="109">
        <v>5.5836240736029585E-3</v>
      </c>
      <c r="G46" s="109">
        <v>-3.6005217639127909E-2</v>
      </c>
      <c r="H46" s="109">
        <v>-2.956417404292809E-4</v>
      </c>
      <c r="I46" s="109">
        <v>-0.12511118279383993</v>
      </c>
      <c r="J46" s="109">
        <v>8.9334819924200504E-2</v>
      </c>
      <c r="K46" s="109">
        <v>1.4612680426741825E-2</v>
      </c>
      <c r="L46" s="109">
        <v>3.0465811535519059E-2</v>
      </c>
      <c r="M46" s="110">
        <v>-7.1480199459663567E-3</v>
      </c>
    </row>
    <row r="47" spans="1:14" ht="14.4" customHeight="1" x14ac:dyDescent="0.2">
      <c r="A47" s="2" t="s">
        <v>5</v>
      </c>
      <c r="B47" s="111">
        <v>0.18536010621470617</v>
      </c>
      <c r="C47" s="112">
        <v>-0.13724719667804247</v>
      </c>
      <c r="D47" s="112">
        <v>-1.6142860970447176E-2</v>
      </c>
      <c r="E47" s="112">
        <v>9.3309285994570782E-3</v>
      </c>
      <c r="F47" s="112">
        <v>-5.3434618323278827E-3</v>
      </c>
      <c r="G47" s="112">
        <v>0.18810848400556329</v>
      </c>
      <c r="H47" s="112">
        <v>-0.10450044313268866</v>
      </c>
      <c r="I47" s="112">
        <v>-0.29978514262404132</v>
      </c>
      <c r="J47" s="112">
        <v>0.21927661391493741</v>
      </c>
      <c r="K47" s="112">
        <v>3.1134621231865174E-2</v>
      </c>
      <c r="L47" s="112">
        <v>1.9070850572836379E-2</v>
      </c>
      <c r="M47" s="113">
        <v>1.4000268689415703E-2</v>
      </c>
    </row>
    <row r="48" spans="1:14" ht="14.4" customHeight="1" x14ac:dyDescent="0.2">
      <c r="A48" s="3" t="s">
        <v>2</v>
      </c>
      <c r="B48" s="114">
        <v>9.1689714715194257E-3</v>
      </c>
      <c r="C48" s="115">
        <v>4.283748550036352E-3</v>
      </c>
      <c r="D48" s="115">
        <v>7.3137456991250981E-3</v>
      </c>
      <c r="E48" s="115">
        <v>8.6992574598134843E-3</v>
      </c>
      <c r="F48" s="115">
        <v>3.3800575775895648E-3</v>
      </c>
      <c r="G48" s="115">
        <v>-2.8456906229445502E-3</v>
      </c>
      <c r="H48" s="115">
        <v>-3.2498323049829907E-2</v>
      </c>
      <c r="I48" s="115">
        <v>-9.4702595838678405E-2</v>
      </c>
      <c r="J48" s="115">
        <v>4.0922573405824524E-2</v>
      </c>
      <c r="K48" s="115">
        <v>2.8344434265001672E-2</v>
      </c>
      <c r="L48" s="115">
        <v>9.7390431906926971E-3</v>
      </c>
      <c r="M48" s="116">
        <v>-2.0800745309834886E-2</v>
      </c>
    </row>
    <row r="49" spans="1:13" ht="14.4" customHeight="1" x14ac:dyDescent="0.2">
      <c r="A49" s="1" t="s">
        <v>91</v>
      </c>
      <c r="B49" s="108">
        <v>9.6396510504900182E-2</v>
      </c>
      <c r="C49" s="109">
        <v>-0.1300081589036744</v>
      </c>
      <c r="D49" s="109">
        <v>-6.2991211107699202E-2</v>
      </c>
      <c r="E49" s="109">
        <v>4.5171518914466399E-2</v>
      </c>
      <c r="F49" s="109">
        <v>1.8635119446115778E-2</v>
      </c>
      <c r="G49" s="109">
        <v>7.8501189664065496E-2</v>
      </c>
      <c r="H49" s="109">
        <v>0.55438220274919392</v>
      </c>
      <c r="I49" s="109">
        <v>-0.15928975172078388</v>
      </c>
      <c r="J49" s="109">
        <v>-6.1330861996706197E-2</v>
      </c>
      <c r="K49" s="109">
        <v>-0.15593105226419485</v>
      </c>
      <c r="L49" s="109">
        <v>-5.23159220103857E-2</v>
      </c>
      <c r="M49" s="110">
        <v>-5.8631614531332303E-2</v>
      </c>
    </row>
    <row r="50" spans="1:13" ht="14.4" customHeight="1" x14ac:dyDescent="0.2">
      <c r="A50" s="1" t="s">
        <v>92</v>
      </c>
      <c r="B50" s="108">
        <v>2.0667695169960913E-3</v>
      </c>
      <c r="C50" s="109">
        <v>9.1592838539267373E-3</v>
      </c>
      <c r="D50" s="109">
        <v>5.9890645423704911E-3</v>
      </c>
      <c r="E50" s="109">
        <v>1.7531012555234268E-3</v>
      </c>
      <c r="F50" s="109">
        <v>-4.0392592254743865E-3</v>
      </c>
      <c r="G50" s="109">
        <v>-1.4102213445281153E-2</v>
      </c>
      <c r="H50" s="109">
        <v>-5.7035014087589937E-2</v>
      </c>
      <c r="I50" s="109">
        <v>1.1842424896758347E-2</v>
      </c>
      <c r="J50" s="109">
        <v>1.1403058332388581E-2</v>
      </c>
      <c r="K50" s="109">
        <v>2.5475913699575831E-2</v>
      </c>
      <c r="L50" s="109">
        <v>3.0728257780441165E-3</v>
      </c>
      <c r="M50" s="110">
        <v>-2.9137994583420139E-2</v>
      </c>
    </row>
    <row r="51" spans="1:13" ht="14.4" customHeight="1" x14ac:dyDescent="0.2">
      <c r="A51" s="1" t="s">
        <v>3</v>
      </c>
      <c r="B51" s="108">
        <v>5.0726542432752743E-3</v>
      </c>
      <c r="C51" s="109">
        <v>2.3886322029465609E-2</v>
      </c>
      <c r="D51" s="109">
        <v>1.8729134458112074E-2</v>
      </c>
      <c r="E51" s="109">
        <v>1.9224974651889618E-2</v>
      </c>
      <c r="F51" s="109">
        <v>1.6398006085324011E-2</v>
      </c>
      <c r="G51" s="109">
        <v>-1.4288474317900508E-3</v>
      </c>
      <c r="H51" s="109">
        <v>-0.12346492720097972</v>
      </c>
      <c r="I51" s="109">
        <v>-0.31104432575085017</v>
      </c>
      <c r="J51" s="109">
        <v>0.21354208841930339</v>
      </c>
      <c r="K51" s="109">
        <v>0.10824634594964692</v>
      </c>
      <c r="L51" s="109">
        <v>4.479616332065435E-2</v>
      </c>
      <c r="M51" s="110">
        <v>8.8146345985683112E-3</v>
      </c>
    </row>
    <row r="52" spans="1:13" ht="14.4" customHeight="1" x14ac:dyDescent="0.2">
      <c r="A52" s="1" t="s">
        <v>4</v>
      </c>
      <c r="B52" s="108">
        <v>2.0683020683020682E-2</v>
      </c>
      <c r="C52" s="109">
        <v>1.7343293654949327E-2</v>
      </c>
      <c r="D52" s="109">
        <v>3.1853508174971262E-2</v>
      </c>
      <c r="E52" s="109">
        <v>1.9087417490148698E-2</v>
      </c>
      <c r="F52" s="109">
        <v>1.9975309581948802E-2</v>
      </c>
      <c r="G52" s="109">
        <v>2.7757931218341775E-2</v>
      </c>
      <c r="H52" s="109">
        <v>-4.0024694432339331E-2</v>
      </c>
      <c r="I52" s="109">
        <v>-0.32602504309855651</v>
      </c>
      <c r="J52" s="109">
        <v>0.14009766423708836</v>
      </c>
      <c r="K52" s="109">
        <v>7.4902415866652597E-2</v>
      </c>
      <c r="L52" s="109">
        <v>3.6254784571596817E-2</v>
      </c>
      <c r="M52" s="110">
        <v>1.5362176087285953E-2</v>
      </c>
    </row>
    <row r="53" spans="1:13" ht="14.4" customHeight="1" x14ac:dyDescent="0.2">
      <c r="A53" s="2" t="s">
        <v>5</v>
      </c>
      <c r="B53" s="108">
        <v>8.6288966760517741E-3</v>
      </c>
      <c r="C53" s="109">
        <v>7.0288181544331764E-3</v>
      </c>
      <c r="D53" s="109">
        <v>3.1030012962409013E-2</v>
      </c>
      <c r="E53" s="109">
        <v>1.4893328949149919E-2</v>
      </c>
      <c r="F53" s="109">
        <v>2.2259915000667034E-2</v>
      </c>
      <c r="G53" s="109">
        <v>2.9940901209940529E-2</v>
      </c>
      <c r="H53" s="109">
        <v>8.9057833288080368E-2</v>
      </c>
      <c r="I53" s="109">
        <v>-0.30888390260118009</v>
      </c>
      <c r="J53" s="109">
        <v>4.5477501743584808E-2</v>
      </c>
      <c r="K53" s="109">
        <v>1.6677401545822597E-2</v>
      </c>
      <c r="L53" s="109">
        <v>3.8079507658890878E-2</v>
      </c>
      <c r="M53" s="110">
        <v>-1.4886660854402789E-2</v>
      </c>
    </row>
    <row r="54" spans="1:13" ht="14.4" customHeight="1" x14ac:dyDescent="0.2">
      <c r="A54" s="3" t="s">
        <v>6</v>
      </c>
      <c r="B54" s="117">
        <v>-2.3897104134167095E-3</v>
      </c>
      <c r="C54" s="118">
        <v>-1.8710557137679375E-3</v>
      </c>
      <c r="D54" s="118">
        <v>1.4592154296170645E-2</v>
      </c>
      <c r="E54" s="118">
        <v>1.0377976562688554E-2</v>
      </c>
      <c r="F54" s="118">
        <v>3.0422652854634026E-3</v>
      </c>
      <c r="G54" s="118">
        <v>-1.4163241249316519E-3</v>
      </c>
      <c r="H54" s="118">
        <v>-5.8241407638427514E-2</v>
      </c>
      <c r="I54" s="118">
        <v>-2.393781769838961E-2</v>
      </c>
      <c r="J54" s="118">
        <v>2.9210067286507727E-2</v>
      </c>
      <c r="K54" s="118">
        <v>4.6105979770861586E-3</v>
      </c>
      <c r="L54" s="118">
        <v>1.6507669319582842E-2</v>
      </c>
      <c r="M54" s="119">
        <v>-9.4836571808551706E-3</v>
      </c>
    </row>
    <row r="55" spans="1:13" ht="14.4" customHeight="1" x14ac:dyDescent="0.2">
      <c r="A55" s="1" t="s">
        <v>91</v>
      </c>
      <c r="B55" s="108">
        <v>2.4329818094751581E-2</v>
      </c>
      <c r="C55" s="109">
        <v>1.3950552632765383E-2</v>
      </c>
      <c r="D55" s="109">
        <v>-4.3001734790484372E-2</v>
      </c>
      <c r="E55" s="109">
        <v>4.0162660669942375E-2</v>
      </c>
      <c r="F55" s="109">
        <v>1.1825398079815939E-2</v>
      </c>
      <c r="G55" s="109">
        <v>-2.534873786064884E-2</v>
      </c>
      <c r="H55" s="109">
        <v>0.16126804630892969</v>
      </c>
      <c r="I55" s="109">
        <v>0.29041870713662932</v>
      </c>
      <c r="J55" s="109">
        <v>-0.27732082255659934</v>
      </c>
      <c r="K55" s="109">
        <v>-7.2927880306055543E-2</v>
      </c>
      <c r="L55" s="109">
        <v>4.9286487687054056E-3</v>
      </c>
      <c r="M55" s="110">
        <v>-1.3998581355530676E-2</v>
      </c>
    </row>
    <row r="56" spans="1:13" ht="14.4" customHeight="1" x14ac:dyDescent="0.2">
      <c r="A56" s="1" t="s">
        <v>92</v>
      </c>
      <c r="B56" s="108">
        <v>-5.0284471622988013E-3</v>
      </c>
      <c r="C56" s="109">
        <v>-1.1733282602260895E-2</v>
      </c>
      <c r="D56" s="109">
        <v>4.282360249020202E-2</v>
      </c>
      <c r="E56" s="109">
        <v>1.9270731200266573E-2</v>
      </c>
      <c r="F56" s="109">
        <v>-7.292808217196539E-3</v>
      </c>
      <c r="G56" s="109">
        <v>-1.5747164088282507E-2</v>
      </c>
      <c r="H56" s="109">
        <v>-0.22231068831621814</v>
      </c>
      <c r="I56" s="109">
        <v>-5.1050808661409229E-2</v>
      </c>
      <c r="J56" s="109">
        <v>0.20179175546939196</v>
      </c>
      <c r="K56" s="109">
        <v>2.7295171039255651E-2</v>
      </c>
      <c r="L56" s="109">
        <v>3.1665282257068612E-2</v>
      </c>
      <c r="M56" s="110">
        <v>-2.87901134077709E-2</v>
      </c>
    </row>
    <row r="57" spans="1:13" ht="14.4" customHeight="1" x14ac:dyDescent="0.2">
      <c r="A57" s="1" t="s">
        <v>3</v>
      </c>
      <c r="B57" s="108">
        <v>-1.1241617365629324E-2</v>
      </c>
      <c r="C57" s="109">
        <v>9.4958827849120075E-3</v>
      </c>
      <c r="D57" s="109">
        <v>-3.1902306490015921E-3</v>
      </c>
      <c r="E57" s="109">
        <v>1.0923915461683301E-4</v>
      </c>
      <c r="F57" s="109">
        <v>1.0538562138168174E-2</v>
      </c>
      <c r="G57" s="109">
        <v>2.9974683651090464E-3</v>
      </c>
      <c r="H57" s="109">
        <v>-1.4102772691060306E-2</v>
      </c>
      <c r="I57" s="109">
        <v>-4.134643377777588E-2</v>
      </c>
      <c r="J57" s="109">
        <v>3.2849170525072247E-2</v>
      </c>
      <c r="K57" s="109">
        <v>1.0690507597169482E-2</v>
      </c>
      <c r="L57" s="109">
        <v>1.1623343979851094E-3</v>
      </c>
      <c r="M57" s="110">
        <v>3.3472449292392581E-3</v>
      </c>
    </row>
    <row r="58" spans="1:13" ht="14.4" customHeight="1" x14ac:dyDescent="0.2">
      <c r="A58" s="1" t="s">
        <v>4</v>
      </c>
      <c r="B58" s="108">
        <v>-7.3879503197634047E-2</v>
      </c>
      <c r="C58" s="109">
        <v>4.927430109788683E-2</v>
      </c>
      <c r="D58" s="109">
        <v>5.7717041069992141E-2</v>
      </c>
      <c r="E58" s="109">
        <v>-4.9970138223503578E-3</v>
      </c>
      <c r="F58" s="109">
        <v>4.3139185407814282E-3</v>
      </c>
      <c r="G58" s="109">
        <v>-4.1718442079615892E-2</v>
      </c>
      <c r="H58" s="109">
        <v>3.5221958161398828E-3</v>
      </c>
      <c r="I58" s="109">
        <v>-0.106641807209044</v>
      </c>
      <c r="J58" s="109">
        <v>8.581430331070955E-2</v>
      </c>
      <c r="K58" s="109">
        <v>1.0222419568865869E-2</v>
      </c>
      <c r="L58" s="109">
        <v>3.0017272225379473E-2</v>
      </c>
      <c r="M58" s="110">
        <v>-8.9027095481166146E-3</v>
      </c>
    </row>
    <row r="59" spans="1:13" ht="14.4" customHeight="1" x14ac:dyDescent="0.2">
      <c r="A59" s="2" t="s">
        <v>5</v>
      </c>
      <c r="B59" s="108">
        <v>0.19693895290584487</v>
      </c>
      <c r="C59" s="109">
        <v>-0.14521256013473285</v>
      </c>
      <c r="D59" s="109">
        <v>-1.9211088498640009E-2</v>
      </c>
      <c r="E59" s="109">
        <v>8.9506050386828004E-3</v>
      </c>
      <c r="F59" s="109">
        <v>-7.2419316361653548E-3</v>
      </c>
      <c r="G59" s="109">
        <v>0.19931000154477266</v>
      </c>
      <c r="H59" s="109">
        <v>-0.11627248997907193</v>
      </c>
      <c r="I59" s="109">
        <v>-0.29910318873149605</v>
      </c>
      <c r="J59" s="109">
        <v>0.23212111625162407</v>
      </c>
      <c r="K59" s="109">
        <v>3.2041221409282894E-2</v>
      </c>
      <c r="L59" s="109">
        <v>1.7896578907643367E-2</v>
      </c>
      <c r="M59" s="110">
        <v>1.5820160165218443E-2</v>
      </c>
    </row>
    <row r="60" spans="1:13" ht="14.4" customHeight="1" x14ac:dyDescent="0.2">
      <c r="A60" s="3" t="s">
        <v>32</v>
      </c>
      <c r="B60" s="117">
        <v>2.1504311803598199E-3</v>
      </c>
      <c r="C60" s="118">
        <v>-1.7652851284214721E-3</v>
      </c>
      <c r="D60" s="118">
        <v>6.324491511349702E-3</v>
      </c>
      <c r="E60" s="118">
        <v>4.4192951054423217E-3</v>
      </c>
      <c r="F60" s="118">
        <v>-2.6160423634559197E-3</v>
      </c>
      <c r="G60" s="118">
        <v>-4.2038930248680835E-3</v>
      </c>
      <c r="H60" s="118">
        <v>-2.8722745420130535E-2</v>
      </c>
      <c r="I60" s="118">
        <v>-1.6865709871151904E-2</v>
      </c>
      <c r="J60" s="118">
        <v>2.0493867502610015E-2</v>
      </c>
      <c r="K60" s="118">
        <v>-5.5131275848721625E-3</v>
      </c>
      <c r="L60" s="118">
        <v>1.2839083221066439E-2</v>
      </c>
      <c r="M60" s="119">
        <v>-1.3674436488383415E-2</v>
      </c>
    </row>
    <row r="61" spans="1:13" ht="14.4" customHeight="1" x14ac:dyDescent="0.2">
      <c r="A61" s="1" t="s">
        <v>91</v>
      </c>
      <c r="B61" s="108">
        <v>1.6755346494884481E-2</v>
      </c>
      <c r="C61" s="109">
        <v>1.0383276173902415E-2</v>
      </c>
      <c r="D61" s="109">
        <v>-3.7087680642861769E-2</v>
      </c>
      <c r="E61" s="109">
        <v>5.0382753687888054E-2</v>
      </c>
      <c r="F61" s="109">
        <v>-2.2752853183584058E-2</v>
      </c>
      <c r="G61" s="109">
        <v>-1.0279748145806181E-2</v>
      </c>
      <c r="H61" s="109">
        <v>0.17609091203514238</v>
      </c>
      <c r="I61" s="109">
        <v>0.28424737909017456</v>
      </c>
      <c r="J61" s="109">
        <v>-0.27781189083820662</v>
      </c>
      <c r="K61" s="109">
        <v>-6.1807912654443867E-2</v>
      </c>
      <c r="L61" s="109">
        <v>-7.9585135956442149E-3</v>
      </c>
      <c r="M61" s="110">
        <v>-2.4657971245658937E-3</v>
      </c>
    </row>
    <row r="62" spans="1:13" ht="14.4" customHeight="1" x14ac:dyDescent="0.2">
      <c r="A62" s="1" t="s">
        <v>92</v>
      </c>
      <c r="B62" s="108">
        <v>1.4981447645142299E-2</v>
      </c>
      <c r="C62" s="109">
        <v>-1.0071359706658659E-2</v>
      </c>
      <c r="D62" s="109">
        <v>1.0222120573125283E-2</v>
      </c>
      <c r="E62" s="109">
        <v>-5.8732631597247058E-3</v>
      </c>
      <c r="F62" s="109">
        <v>-1.3119531210255889E-2</v>
      </c>
      <c r="G62" s="109">
        <v>-4.0011099092016951E-2</v>
      </c>
      <c r="H62" s="109">
        <v>-0.15973965226839393</v>
      </c>
      <c r="I62" s="109">
        <v>-2.0347406186250534E-2</v>
      </c>
      <c r="J62" s="109">
        <v>0.19583957419288422</v>
      </c>
      <c r="K62" s="109">
        <v>-1.4275425317923017E-2</v>
      </c>
      <c r="L62" s="109">
        <v>2.602829333375991E-2</v>
      </c>
      <c r="M62" s="110">
        <v>-5.252474942966965E-2</v>
      </c>
    </row>
    <row r="63" spans="1:13" ht="14.4" customHeight="1" x14ac:dyDescent="0.2">
      <c r="A63" s="1" t="s">
        <v>3</v>
      </c>
      <c r="B63" s="108">
        <v>-9.4861249486502697E-3</v>
      </c>
      <c r="C63" s="109">
        <v>-2.3010758356752561E-3</v>
      </c>
      <c r="D63" s="109">
        <v>8.5032063389275624E-3</v>
      </c>
      <c r="E63" s="109">
        <v>1.7696865787527249E-4</v>
      </c>
      <c r="F63" s="109">
        <v>1.0079298581352586E-2</v>
      </c>
      <c r="G63" s="109">
        <v>5.2518417859903441E-3</v>
      </c>
      <c r="H63" s="109">
        <v>-2.9210614996712451E-2</v>
      </c>
      <c r="I63" s="109">
        <v>-6.3676377845249627E-2</v>
      </c>
      <c r="J63" s="109">
        <v>6.6298045644399964E-2</v>
      </c>
      <c r="K63" s="109">
        <v>1.3474437753454398E-2</v>
      </c>
      <c r="L63" s="109">
        <v>2.2324109982908408E-3</v>
      </c>
      <c r="M63" s="110">
        <v>4.1014302602153177E-3</v>
      </c>
    </row>
    <row r="64" spans="1:13" ht="14.4" customHeight="1" x14ac:dyDescent="0.2">
      <c r="A64" s="1" t="s">
        <v>4</v>
      </c>
      <c r="B64" s="108">
        <v>-2.6243459206226269E-2</v>
      </c>
      <c r="C64" s="109">
        <v>2.3133197583100829E-2</v>
      </c>
      <c r="D64" s="109">
        <v>3.3923693359499324E-2</v>
      </c>
      <c r="E64" s="109">
        <v>-8.5262067221981343E-3</v>
      </c>
      <c r="F64" s="109">
        <v>3.6431400630464708E-3</v>
      </c>
      <c r="G64" s="109">
        <v>1.8672839607745313E-2</v>
      </c>
      <c r="H64" s="109">
        <v>-3.479575030900911E-2</v>
      </c>
      <c r="I64" s="109">
        <v>-0.12923506998090822</v>
      </c>
      <c r="J64" s="109">
        <v>8.0760774304647981E-2</v>
      </c>
      <c r="K64" s="109">
        <v>5.4643798120970356E-3</v>
      </c>
      <c r="L64" s="109">
        <v>4.0732529002188871E-2</v>
      </c>
      <c r="M64" s="110">
        <v>-1.1311340570597312E-2</v>
      </c>
    </row>
    <row r="65" spans="1:13" ht="14.4" customHeight="1" x14ac:dyDescent="0.2">
      <c r="A65" s="2" t="s">
        <v>5</v>
      </c>
      <c r="B65" s="111">
        <v>6.8491938736039898E-2</v>
      </c>
      <c r="C65" s="112">
        <v>-5.8962059782367994E-2</v>
      </c>
      <c r="D65" s="112">
        <v>1.0452284339785184E-2</v>
      </c>
      <c r="E65" s="112">
        <v>3.5520093964216642E-3</v>
      </c>
      <c r="F65" s="112">
        <v>-3.2690355739679838E-3</v>
      </c>
      <c r="G65" s="112">
        <v>5.2925563682964902E-2</v>
      </c>
      <c r="H65" s="112">
        <v>5.8242850632882183E-2</v>
      </c>
      <c r="I65" s="112">
        <v>-0.27249751077453066</v>
      </c>
      <c r="J65" s="112">
        <v>0.11526559889309861</v>
      </c>
      <c r="K65" s="112">
        <v>4.2611225195891153E-2</v>
      </c>
      <c r="L65" s="112">
        <v>6.2846747154606001E-3</v>
      </c>
      <c r="M65" s="113">
        <v>6.5848030855725579E-3</v>
      </c>
    </row>
    <row r="66" spans="1:13" ht="14.4" customHeight="1" x14ac:dyDescent="0.2">
      <c r="A66" s="6"/>
      <c r="B66" s="20"/>
      <c r="C66" s="20"/>
      <c r="D66" s="20"/>
      <c r="E66" s="20"/>
      <c r="F66" s="20"/>
      <c r="G66" s="20"/>
      <c r="H66" s="20"/>
      <c r="I66" s="20"/>
      <c r="J66" s="20"/>
      <c r="K66" s="20"/>
      <c r="L66" s="20"/>
      <c r="M66" s="20"/>
    </row>
    <row r="68" spans="1:13" ht="14.4" customHeight="1" x14ac:dyDescent="0.2">
      <c r="A68" s="201" t="s">
        <v>0</v>
      </c>
      <c r="B68" s="207" t="s">
        <v>93</v>
      </c>
      <c r="C68" s="208"/>
      <c r="D68" s="208"/>
      <c r="E68" s="208"/>
      <c r="F68" s="208"/>
      <c r="G68" s="208"/>
      <c r="H68" s="208"/>
      <c r="I68" s="208"/>
      <c r="J68" s="208"/>
      <c r="K68" s="208"/>
      <c r="L68" s="208"/>
      <c r="M68" s="209"/>
    </row>
    <row r="69" spans="1:13" ht="14.4" customHeight="1" x14ac:dyDescent="0.2">
      <c r="A69" s="206"/>
      <c r="B69" s="99" t="s">
        <v>1206</v>
      </c>
      <c r="C69" s="100" t="s">
        <v>1207</v>
      </c>
      <c r="D69" s="100" t="s">
        <v>1208</v>
      </c>
      <c r="E69" s="100" t="s">
        <v>1209</v>
      </c>
      <c r="F69" s="100" t="s">
        <v>1210</v>
      </c>
      <c r="G69" s="100" t="s">
        <v>1211</v>
      </c>
      <c r="H69" s="100" t="s">
        <v>1212</v>
      </c>
      <c r="I69" s="100" t="s">
        <v>1214</v>
      </c>
      <c r="J69" s="100" t="s">
        <v>2331</v>
      </c>
      <c r="K69" s="100" t="s">
        <v>2332</v>
      </c>
      <c r="L69" s="100" t="s">
        <v>2338</v>
      </c>
      <c r="M69" s="101" t="s">
        <v>2342</v>
      </c>
    </row>
    <row r="70" spans="1:13" ht="14.4" customHeight="1" x14ac:dyDescent="0.2">
      <c r="A70" s="3" t="s">
        <v>1</v>
      </c>
      <c r="B70" s="102">
        <v>2.4262420375268674E-2</v>
      </c>
      <c r="C70" s="103">
        <v>2.2508287639813305E-2</v>
      </c>
      <c r="D70" s="103">
        <v>1.5974053737410704E-2</v>
      </c>
      <c r="E70" s="103">
        <v>1.2864332744261566E-2</v>
      </c>
      <c r="F70" s="103">
        <v>1.0965823590693367E-2</v>
      </c>
      <c r="G70" s="103">
        <v>7.7908722081106614E-3</v>
      </c>
      <c r="H70" s="103">
        <v>4.2284047589523244E-3</v>
      </c>
      <c r="I70" s="103">
        <v>1.5232094552376507E-3</v>
      </c>
      <c r="J70" s="103">
        <v>-3.0975371117646059E-3</v>
      </c>
      <c r="K70" s="103">
        <v>-1.6425488598894408E-2</v>
      </c>
      <c r="L70" s="103">
        <v>-5.225097592382987E-3</v>
      </c>
      <c r="M70" s="104">
        <v>-2.5610585798816133E-2</v>
      </c>
    </row>
    <row r="71" spans="1:13" ht="14.4" customHeight="1" x14ac:dyDescent="0.2">
      <c r="A71" s="1" t="s">
        <v>91</v>
      </c>
      <c r="B71" s="105">
        <v>1.7380465839748963E-2</v>
      </c>
      <c r="C71" s="106">
        <v>-7.0084323339246911E-3</v>
      </c>
      <c r="D71" s="106">
        <v>-5.2201692746616485E-2</v>
      </c>
      <c r="E71" s="106">
        <v>3.3643705820711896E-3</v>
      </c>
      <c r="F71" s="106">
        <v>1.8765416619755792E-2</v>
      </c>
      <c r="G71" s="106">
        <v>-7.1108482634072425E-3</v>
      </c>
      <c r="H71" s="106">
        <v>-4.964539762660908E-3</v>
      </c>
      <c r="I71" s="106">
        <v>1.0072972996508094E-2</v>
      </c>
      <c r="J71" s="106">
        <v>7.6281639175906557E-3</v>
      </c>
      <c r="K71" s="106">
        <v>-1.8122842574403712E-2</v>
      </c>
      <c r="L71" s="106">
        <v>2.4967218608767518E-2</v>
      </c>
      <c r="M71" s="107">
        <v>8.8165897668099052E-3</v>
      </c>
    </row>
    <row r="72" spans="1:13" ht="14.4" customHeight="1" x14ac:dyDescent="0.2">
      <c r="A72" s="1" t="s">
        <v>92</v>
      </c>
      <c r="B72" s="108">
        <v>2.580709786397694E-2</v>
      </c>
      <c r="C72" s="109">
        <v>2.6108220868260045E-2</v>
      </c>
      <c r="D72" s="109">
        <v>2.2901854263275984E-2</v>
      </c>
      <c r="E72" s="109">
        <v>2.9912644052030785E-3</v>
      </c>
      <c r="F72" s="109">
        <v>-1.9062478773677653E-3</v>
      </c>
      <c r="G72" s="109">
        <v>4.7981047973332672E-3</v>
      </c>
      <c r="H72" s="109">
        <v>-6.2626485933832939E-3</v>
      </c>
      <c r="I72" s="109">
        <v>-9.9586317731791031E-3</v>
      </c>
      <c r="J72" s="109">
        <v>-1.0518998056991979E-2</v>
      </c>
      <c r="K72" s="109">
        <v>-2.8501514070188513E-2</v>
      </c>
      <c r="L72" s="109">
        <v>-1.9044219169817325E-2</v>
      </c>
      <c r="M72" s="110">
        <v>-5.7406784397153521E-2</v>
      </c>
    </row>
    <row r="73" spans="1:13" ht="14.4" customHeight="1" x14ac:dyDescent="0.2">
      <c r="A73" s="1" t="s">
        <v>3</v>
      </c>
      <c r="B73" s="108">
        <v>3.5314868585116281E-2</v>
      </c>
      <c r="C73" s="109">
        <v>4.6805501529238215E-2</v>
      </c>
      <c r="D73" s="109">
        <v>4.1117941269980689E-2</v>
      </c>
      <c r="E73" s="109">
        <v>3.5732442996134657E-2</v>
      </c>
      <c r="F73" s="109">
        <v>3.1278310992488775E-2</v>
      </c>
      <c r="G73" s="109">
        <v>2.8066217081325052E-2</v>
      </c>
      <c r="H73" s="109">
        <v>2.4157548545110409E-2</v>
      </c>
      <c r="I73" s="109">
        <v>8.6623257980804579E-3</v>
      </c>
      <c r="J73" s="109">
        <v>4.7026490987558782E-3</v>
      </c>
      <c r="K73" s="109">
        <v>-1.5190941833565029E-3</v>
      </c>
      <c r="L73" s="109">
        <v>-2.1904585201419692E-3</v>
      </c>
      <c r="M73" s="110">
        <v>-7.7768750842560188E-3</v>
      </c>
    </row>
    <row r="74" spans="1:13" ht="14.4" customHeight="1" x14ac:dyDescent="0.2">
      <c r="A74" s="1" t="s">
        <v>4</v>
      </c>
      <c r="B74" s="108">
        <v>1.2068236774333064E-2</v>
      </c>
      <c r="C74" s="109">
        <v>3.9805857353881757E-3</v>
      </c>
      <c r="D74" s="109">
        <v>1.4746962673409393E-2</v>
      </c>
      <c r="E74" s="109">
        <v>9.1429990140208372E-3</v>
      </c>
      <c r="F74" s="109">
        <v>8.5799330745762546E-3</v>
      </c>
      <c r="G74" s="109">
        <v>1.5784855831650071E-3</v>
      </c>
      <c r="H74" s="109">
        <v>4.0454963019065813E-3</v>
      </c>
      <c r="I74" s="109">
        <v>9.8470920068458589E-3</v>
      </c>
      <c r="J74" s="109">
        <v>-8.5595650595572496E-3</v>
      </c>
      <c r="K74" s="109">
        <v>-1.4146989723382493E-2</v>
      </c>
      <c r="L74" s="109">
        <v>-9.4061661935453263E-4</v>
      </c>
      <c r="M74" s="110">
        <v>-1.4435854947079108E-2</v>
      </c>
    </row>
    <row r="75" spans="1:13" ht="14.4" customHeight="1" x14ac:dyDescent="0.2">
      <c r="A75" s="2" t="s">
        <v>5</v>
      </c>
      <c r="B75" s="111">
        <v>7.0204731174603983E-3</v>
      </c>
      <c r="C75" s="112">
        <v>-1.1124318504521625E-2</v>
      </c>
      <c r="D75" s="112">
        <v>-1.3232211695843573E-2</v>
      </c>
      <c r="E75" s="112">
        <v>-1.1467567357864722E-2</v>
      </c>
      <c r="F75" s="112">
        <v>-2.0408754856998609E-2</v>
      </c>
      <c r="G75" s="112">
        <v>-2.5039915332951548E-2</v>
      </c>
      <c r="H75" s="112">
        <v>-1.8497201874516585E-2</v>
      </c>
      <c r="I75" s="112">
        <v>-2.5338671639335272E-2</v>
      </c>
      <c r="J75" s="112">
        <v>-8.9672706727470849E-3</v>
      </c>
      <c r="K75" s="112">
        <v>-2.4578123274549231E-2</v>
      </c>
      <c r="L75" s="112">
        <v>-7.4480374696930651E-3</v>
      </c>
      <c r="M75" s="113">
        <v>-2.2338965403000614E-2</v>
      </c>
    </row>
    <row r="76" spans="1:13" ht="14.4" customHeight="1" x14ac:dyDescent="0.2">
      <c r="A76" s="3" t="s">
        <v>2</v>
      </c>
      <c r="B76" s="114">
        <v>1.4598065150576529E-2</v>
      </c>
      <c r="C76" s="115">
        <v>1.7012459480409158E-2</v>
      </c>
      <c r="D76" s="115">
        <v>1.5978879029045573E-2</v>
      </c>
      <c r="E76" s="115">
        <v>1.268546307823798E-2</v>
      </c>
      <c r="F76" s="115">
        <v>1.0724238044261538E-2</v>
      </c>
      <c r="G76" s="115">
        <v>5.3128988725203424E-3</v>
      </c>
      <c r="H76" s="115">
        <v>-1.1132692823018773E-3</v>
      </c>
      <c r="I76" s="115">
        <v>-1.9606972334290481E-2</v>
      </c>
      <c r="J76" s="115">
        <v>-2.5016651396441131E-2</v>
      </c>
      <c r="K76" s="115">
        <v>-2.1271877407992572E-2</v>
      </c>
      <c r="L76" s="115">
        <v>-1.6175654525369246E-2</v>
      </c>
      <c r="M76" s="116">
        <v>-4.488673986684296E-2</v>
      </c>
    </row>
    <row r="77" spans="1:13" ht="14.4" customHeight="1" x14ac:dyDescent="0.2">
      <c r="A77" s="1" t="s">
        <v>91</v>
      </c>
      <c r="B77" s="108">
        <v>0.13628084799159884</v>
      </c>
      <c r="C77" s="109">
        <v>-0.15886212914485165</v>
      </c>
      <c r="D77" s="109">
        <v>-0.2217128755187294</v>
      </c>
      <c r="E77" s="109">
        <v>-0.13719683841862437</v>
      </c>
      <c r="F77" s="109">
        <v>-5.9923043233435523E-2</v>
      </c>
      <c r="G77" s="109">
        <v>1.3882045626960106E-2</v>
      </c>
      <c r="H77" s="109">
        <v>7.8148324514047546E-2</v>
      </c>
      <c r="I77" s="109">
        <v>-4.1294579697350405E-2</v>
      </c>
      <c r="J77" s="109">
        <v>-5.3041220537617763E-2</v>
      </c>
      <c r="K77" s="109">
        <v>1.1262605167372754E-3</v>
      </c>
      <c r="L77" s="109">
        <v>0.12914994851400774</v>
      </c>
      <c r="M77" s="110">
        <v>-5.2081189341524045E-2</v>
      </c>
    </row>
    <row r="78" spans="1:13" ht="14.4" customHeight="1" x14ac:dyDescent="0.2">
      <c r="A78" s="1" t="s">
        <v>92</v>
      </c>
      <c r="B78" s="108">
        <v>2.1333745203411685E-2</v>
      </c>
      <c r="C78" s="109">
        <v>2.8827654648558101E-2</v>
      </c>
      <c r="D78" s="109">
        <v>2.6106390767393021E-2</v>
      </c>
      <c r="E78" s="109">
        <v>1.7018499667674446E-2</v>
      </c>
      <c r="F78" s="109">
        <v>9.1336804148772384E-3</v>
      </c>
      <c r="G78" s="109">
        <v>-7.2866369690642206E-4</v>
      </c>
      <c r="H78" s="109">
        <v>-1.2193276733990868E-2</v>
      </c>
      <c r="I78" s="109">
        <v>-8.0808294624819584E-3</v>
      </c>
      <c r="J78" s="109">
        <v>-8.4379688986378036E-3</v>
      </c>
      <c r="K78" s="109">
        <v>-6.0547574006851066E-3</v>
      </c>
      <c r="L78" s="109">
        <v>-1.1578914021415447E-2</v>
      </c>
      <c r="M78" s="110">
        <v>-3.565463937546122E-2</v>
      </c>
    </row>
    <row r="79" spans="1:13" ht="14.4" customHeight="1" x14ac:dyDescent="0.2">
      <c r="A79" s="1" t="s">
        <v>3</v>
      </c>
      <c r="B79" s="108">
        <v>-1.0532576077432593E-2</v>
      </c>
      <c r="C79" s="109">
        <v>5.3055041715429047E-2</v>
      </c>
      <c r="D79" s="109">
        <v>7.7887225442433289E-2</v>
      </c>
      <c r="E79" s="109">
        <v>6.3208369659982569E-2</v>
      </c>
      <c r="F79" s="109">
        <v>5.1171665773968936E-2</v>
      </c>
      <c r="G79" s="109">
        <v>3.7801961147739205E-2</v>
      </c>
      <c r="H79" s="109">
        <v>1.5908922894950838E-2</v>
      </c>
      <c r="I79" s="109">
        <v>-6.3913441827661441E-2</v>
      </c>
      <c r="J79" s="109">
        <v>-7.3397331641527036E-2</v>
      </c>
      <c r="K79" s="109">
        <v>-7.1626295055034525E-2</v>
      </c>
      <c r="L79" s="109">
        <v>-6.0601709755776077E-2</v>
      </c>
      <c r="M79" s="110">
        <v>-7.1642018178548206E-2</v>
      </c>
    </row>
    <row r="80" spans="1:13" ht="14.4" customHeight="1" x14ac:dyDescent="0.2">
      <c r="A80" s="1" t="s">
        <v>4</v>
      </c>
      <c r="B80" s="108">
        <v>-5.3273406259294755E-2</v>
      </c>
      <c r="C80" s="109">
        <v>-1.9622903853377661E-2</v>
      </c>
      <c r="D80" s="109">
        <v>-1.4280485339830755E-2</v>
      </c>
      <c r="E80" s="109">
        <v>-2.0623278952218122E-2</v>
      </c>
      <c r="F80" s="109">
        <v>-1.452854478102094E-2</v>
      </c>
      <c r="G80" s="109">
        <v>-1.4464299409463916E-2</v>
      </c>
      <c r="H80" s="109">
        <v>-5.4286190345657912E-3</v>
      </c>
      <c r="I80" s="109">
        <v>-1.4079719196167408E-2</v>
      </c>
      <c r="J80" s="109">
        <v>-3.6876223506221675E-2</v>
      </c>
      <c r="K80" s="109">
        <v>-4.4052339909180747E-2</v>
      </c>
      <c r="L80" s="109">
        <v>-3.6882529296221746E-2</v>
      </c>
      <c r="M80" s="110">
        <v>-4.5071526553008036E-2</v>
      </c>
    </row>
    <row r="81" spans="1:14" ht="14.4" customHeight="1" x14ac:dyDescent="0.2">
      <c r="A81" s="2" t="s">
        <v>5</v>
      </c>
      <c r="B81" s="108">
        <v>-2.1132298014546885E-2</v>
      </c>
      <c r="C81" s="109">
        <v>-1.7977792139122262E-2</v>
      </c>
      <c r="D81" s="109">
        <v>-1.9365729676415918E-2</v>
      </c>
      <c r="E81" s="109">
        <v>-2.6060324825986077E-2</v>
      </c>
      <c r="F81" s="109">
        <v>-2.1596775076154168E-2</v>
      </c>
      <c r="G81" s="109">
        <v>-3.7375849451123891E-2</v>
      </c>
      <c r="H81" s="109">
        <v>-6.7686300032541488E-2</v>
      </c>
      <c r="I81" s="109">
        <v>-3.9189407768560669E-2</v>
      </c>
      <c r="J81" s="109">
        <v>-4.4865316166454276E-2</v>
      </c>
      <c r="K81" s="109">
        <v>-7.2718880473323116E-2</v>
      </c>
      <c r="L81" s="109">
        <v>-4.4226402516509382E-2</v>
      </c>
      <c r="M81" s="110">
        <v>-8.4506471672507036E-2</v>
      </c>
    </row>
    <row r="82" spans="1:14" ht="14.4" customHeight="1" x14ac:dyDescent="0.2">
      <c r="A82" s="3" t="s">
        <v>6</v>
      </c>
      <c r="B82" s="117">
        <v>2.6321548160454365E-2</v>
      </c>
      <c r="C82" s="118">
        <v>2.3680650759851821E-2</v>
      </c>
      <c r="D82" s="118">
        <v>1.5973038459089837E-2</v>
      </c>
      <c r="E82" s="118">
        <v>1.2901914008414518E-2</v>
      </c>
      <c r="F82" s="118">
        <v>1.1016602650925827E-2</v>
      </c>
      <c r="G82" s="118">
        <v>8.3123748150808995E-3</v>
      </c>
      <c r="H82" s="118">
        <v>5.3873761475636125E-3</v>
      </c>
      <c r="I82" s="118">
        <v>5.8576342548096998E-3</v>
      </c>
      <c r="J82" s="118">
        <v>1.4551061963142145E-3</v>
      </c>
      <c r="K82" s="118">
        <v>-1.5416337970874969E-2</v>
      </c>
      <c r="L82" s="118">
        <v>-2.9432628493211593E-3</v>
      </c>
      <c r="M82" s="119">
        <v>-2.159694579545916E-2</v>
      </c>
    </row>
    <row r="83" spans="1:14" ht="14.4" customHeight="1" x14ac:dyDescent="0.2">
      <c r="A83" s="1" t="s">
        <v>91</v>
      </c>
      <c r="B83" s="108">
        <v>7.255388269815209E-3</v>
      </c>
      <c r="C83" s="109">
        <v>7.9909864375949397E-3</v>
      </c>
      <c r="D83" s="109">
        <v>-3.5243946422746676E-2</v>
      </c>
      <c r="E83" s="109">
        <v>1.6797169237821197E-2</v>
      </c>
      <c r="F83" s="109">
        <v>2.5774984255084354E-2</v>
      </c>
      <c r="G83" s="109">
        <v>-8.9645375573447952E-3</v>
      </c>
      <c r="H83" s="109">
        <v>-1.415393752887608E-2</v>
      </c>
      <c r="I83" s="109">
        <v>1.4354486767665047E-2</v>
      </c>
      <c r="J83" s="109">
        <v>1.4277313781758637E-2</v>
      </c>
      <c r="K83" s="109">
        <v>-1.9878488225358013E-2</v>
      </c>
      <c r="L83" s="109">
        <v>1.6725618538204253E-2</v>
      </c>
      <c r="M83" s="110">
        <v>1.4282151715357327E-2</v>
      </c>
    </row>
    <row r="84" spans="1:14" ht="14.4" customHeight="1" x14ac:dyDescent="0.2">
      <c r="A84" s="1" t="s">
        <v>92</v>
      </c>
      <c r="B84" s="108">
        <v>2.7960504221894621E-2</v>
      </c>
      <c r="C84" s="109">
        <v>2.4785286204177741E-2</v>
      </c>
      <c r="D84" s="109">
        <v>2.1398988059901987E-2</v>
      </c>
      <c r="E84" s="109">
        <v>-3.3737407579657449E-3</v>
      </c>
      <c r="F84" s="109">
        <v>-6.9532270602256077E-3</v>
      </c>
      <c r="G84" s="109">
        <v>7.3908229471659663E-3</v>
      </c>
      <c r="H84" s="109">
        <v>-2.8848563076572641E-3</v>
      </c>
      <c r="I84" s="109">
        <v>-1.1084950764852873E-2</v>
      </c>
      <c r="J84" s="109">
        <v>-1.1569334334293045E-2</v>
      </c>
      <c r="K84" s="109">
        <v>-3.9465243746552657E-2</v>
      </c>
      <c r="L84" s="109">
        <v>-2.2671605601126039E-2</v>
      </c>
      <c r="M84" s="110">
        <v>-6.7736781503538956E-2</v>
      </c>
    </row>
    <row r="85" spans="1:14" ht="14.4" customHeight="1" x14ac:dyDescent="0.2">
      <c r="A85" s="1" t="s">
        <v>3</v>
      </c>
      <c r="B85" s="108">
        <v>4.0951769881496236E-2</v>
      </c>
      <c r="C85" s="109">
        <v>4.6069631754662763E-2</v>
      </c>
      <c r="D85" s="109">
        <v>3.6833337937512083E-2</v>
      </c>
      <c r="E85" s="109">
        <v>3.2438541510232129E-2</v>
      </c>
      <c r="F85" s="109">
        <v>2.8860545112588214E-2</v>
      </c>
      <c r="G85" s="109">
        <v>2.6875318151318842E-2</v>
      </c>
      <c r="H85" s="109">
        <v>2.5072338769535841E-2</v>
      </c>
      <c r="I85" s="109">
        <v>1.4877582331484489E-2</v>
      </c>
      <c r="J85" s="109">
        <v>1.2623890672199004E-2</v>
      </c>
      <c r="K85" s="109">
        <v>6.2136892560273188E-3</v>
      </c>
      <c r="L85" s="109">
        <v>4.4424606329991892E-3</v>
      </c>
      <c r="M85" s="110">
        <v>-4.3422556347924427E-4</v>
      </c>
    </row>
    <row r="86" spans="1:14" ht="14.4" customHeight="1" x14ac:dyDescent="0.2">
      <c r="A86" s="1" t="s">
        <v>4</v>
      </c>
      <c r="B86" s="108">
        <v>1.84698719892765E-2</v>
      </c>
      <c r="C86" s="109">
        <v>6.119475325482928E-3</v>
      </c>
      <c r="D86" s="109">
        <v>1.7327562174170242E-2</v>
      </c>
      <c r="E86" s="109">
        <v>1.1856218409593725E-2</v>
      </c>
      <c r="F86" s="109">
        <v>1.0703483521068001E-2</v>
      </c>
      <c r="G86" s="109">
        <v>3.1476972149331079E-3</v>
      </c>
      <c r="H86" s="109">
        <v>4.9254886298394944E-3</v>
      </c>
      <c r="I86" s="109">
        <v>1.1549605872230938E-2</v>
      </c>
      <c r="J86" s="109">
        <v>-6.4323849030028316E-3</v>
      </c>
      <c r="K86" s="109">
        <v>-1.175157954435575E-2</v>
      </c>
      <c r="L86" s="109">
        <v>1.9741209170020977E-3</v>
      </c>
      <c r="M86" s="110">
        <v>-1.1904335464762234E-2</v>
      </c>
    </row>
    <row r="87" spans="1:14" ht="14.4" customHeight="1" x14ac:dyDescent="0.2">
      <c r="A87" s="2" t="s">
        <v>5</v>
      </c>
      <c r="B87" s="108">
        <v>8.6220103933806226E-3</v>
      </c>
      <c r="C87" s="109">
        <v>-1.0675238681860178E-2</v>
      </c>
      <c r="D87" s="109">
        <v>-1.2810034962569945E-2</v>
      </c>
      <c r="E87" s="109">
        <v>-1.0447836694670242E-2</v>
      </c>
      <c r="F87" s="109">
        <v>-2.0324509187614637E-2</v>
      </c>
      <c r="G87" s="109">
        <v>-2.4279447275477147E-2</v>
      </c>
      <c r="H87" s="109">
        <v>-1.4600547244321634E-2</v>
      </c>
      <c r="I87" s="109">
        <v>-2.4299178870882433E-2</v>
      </c>
      <c r="J87" s="109">
        <v>-6.6260088041085836E-3</v>
      </c>
      <c r="K87" s="109">
        <v>-2.1439738264222376E-2</v>
      </c>
      <c r="L87" s="109">
        <v>-5.0359731888394311E-3</v>
      </c>
      <c r="M87" s="110">
        <v>-1.8265955173827821E-2</v>
      </c>
    </row>
    <row r="88" spans="1:14" ht="14.4" customHeight="1" x14ac:dyDescent="0.2">
      <c r="A88" s="3" t="s">
        <v>32</v>
      </c>
      <c r="B88" s="117">
        <v>2.6500291166555105E-2</v>
      </c>
      <c r="C88" s="118">
        <v>1.9608496986489546E-2</v>
      </c>
      <c r="D88" s="118">
        <v>1.2030971719105969E-2</v>
      </c>
      <c r="E88" s="118">
        <v>8.9438022559143616E-3</v>
      </c>
      <c r="F88" s="118">
        <v>3.3725968054812098E-3</v>
      </c>
      <c r="G88" s="118">
        <v>-4.0830493932047145E-3</v>
      </c>
      <c r="H88" s="118">
        <v>-9.8599984170864938E-3</v>
      </c>
      <c r="I88" s="118">
        <v>-8.7588289909762244E-3</v>
      </c>
      <c r="J88" s="118">
        <v>-8.9702948335365906E-3</v>
      </c>
      <c r="K88" s="118">
        <v>-2.5485478458339317E-2</v>
      </c>
      <c r="L88" s="118">
        <v>-1.0044663097971416E-2</v>
      </c>
      <c r="M88" s="119">
        <v>-2.7750483698299733E-2</v>
      </c>
    </row>
    <row r="89" spans="1:14" ht="14.4" customHeight="1" x14ac:dyDescent="0.2">
      <c r="A89" s="1" t="s">
        <v>91</v>
      </c>
      <c r="B89" s="108">
        <v>2.1046125869679227E-2</v>
      </c>
      <c r="C89" s="109">
        <v>7.659076760550095E-3</v>
      </c>
      <c r="D89" s="109">
        <v>-2.6998886778861895E-2</v>
      </c>
      <c r="E89" s="109">
        <v>2.3889757523407575E-2</v>
      </c>
      <c r="F89" s="109">
        <v>8.3054965630543822E-5</v>
      </c>
      <c r="G89" s="109">
        <v>-2.4515843679903958E-2</v>
      </c>
      <c r="H89" s="109">
        <v>-1.5433161887989728E-2</v>
      </c>
      <c r="I89" s="109">
        <v>7.094321843198555E-3</v>
      </c>
      <c r="J89" s="109">
        <v>1.2171907965868662E-2</v>
      </c>
      <c r="K89" s="109">
        <v>-1.4641451345647111E-2</v>
      </c>
      <c r="L89" s="109">
        <v>1.2263680131517143E-2</v>
      </c>
      <c r="M89" s="110">
        <v>1.7754705159605196E-2</v>
      </c>
    </row>
    <row r="90" spans="1:14" ht="14.4" customHeight="1" x14ac:dyDescent="0.2">
      <c r="A90" s="1" t="s">
        <v>92</v>
      </c>
      <c r="B90" s="108">
        <v>1.2392693990863488E-2</v>
      </c>
      <c r="C90" s="109">
        <v>9.8390086664696987E-3</v>
      </c>
      <c r="D90" s="109">
        <v>1.7022472354808324E-3</v>
      </c>
      <c r="E90" s="109">
        <v>-2.7886537514961708E-2</v>
      </c>
      <c r="F90" s="109">
        <v>-2.8311053351819437E-2</v>
      </c>
      <c r="G90" s="109">
        <v>-3.2370480933671446E-2</v>
      </c>
      <c r="H90" s="109">
        <v>-7.127025813942274E-2</v>
      </c>
      <c r="I90" s="109">
        <v>-6.784945378398767E-2</v>
      </c>
      <c r="J90" s="109">
        <v>-4.9504372965267829E-2</v>
      </c>
      <c r="K90" s="109">
        <v>-8.085952386345438E-2</v>
      </c>
      <c r="L90" s="109">
        <v>-4.9949218501359312E-2</v>
      </c>
      <c r="M90" s="110">
        <v>-9.8235641375681582E-2</v>
      </c>
    </row>
    <row r="91" spans="1:14" ht="14.4" customHeight="1" x14ac:dyDescent="0.2">
      <c r="A91" s="1" t="s">
        <v>3</v>
      </c>
      <c r="B91" s="108">
        <v>4.3938006998114496E-2</v>
      </c>
      <c r="C91" s="109">
        <v>4.2212519900581308E-2</v>
      </c>
      <c r="D91" s="109">
        <v>3.8401878971196131E-2</v>
      </c>
      <c r="E91" s="109">
        <v>3.3555019443733264E-2</v>
      </c>
      <c r="F91" s="109">
        <v>2.9853710200569272E-2</v>
      </c>
      <c r="G91" s="109">
        <v>2.7428046524571224E-2</v>
      </c>
      <c r="H91" s="109">
        <v>2.7589694611032393E-2</v>
      </c>
      <c r="I91" s="109">
        <v>1.3118394350128692E-2</v>
      </c>
      <c r="J91" s="109">
        <v>8.9360164425901934E-3</v>
      </c>
      <c r="K91" s="109">
        <v>6.0104233883206785E-3</v>
      </c>
      <c r="L91" s="109">
        <v>6.0719985574376233E-3</v>
      </c>
      <c r="M91" s="110">
        <v>5.3662030863444853E-4</v>
      </c>
    </row>
    <row r="92" spans="1:14" ht="14.4" customHeight="1" x14ac:dyDescent="0.2">
      <c r="A92" s="1" t="s">
        <v>4</v>
      </c>
      <c r="B92" s="108">
        <v>2.4702121269993178E-2</v>
      </c>
      <c r="C92" s="109">
        <v>3.5808046038722165E-3</v>
      </c>
      <c r="D92" s="109">
        <v>1.4367564091320997E-2</v>
      </c>
      <c r="E92" s="109">
        <v>1.1539322501645468E-2</v>
      </c>
      <c r="F92" s="109">
        <v>9.4599559757913357E-3</v>
      </c>
      <c r="G92" s="109">
        <v>3.4967566128127369E-4</v>
      </c>
      <c r="H92" s="109">
        <v>5.877690967721518E-3</v>
      </c>
      <c r="I92" s="109">
        <v>1.2366817392928577E-2</v>
      </c>
      <c r="J92" s="109">
        <v>1.1693574231407431E-3</v>
      </c>
      <c r="K92" s="109">
        <v>-1.4017071600415454E-2</v>
      </c>
      <c r="L92" s="109">
        <v>1.6334273172505312E-3</v>
      </c>
      <c r="M92" s="110">
        <v>-1.8746002660844831E-2</v>
      </c>
    </row>
    <row r="93" spans="1:14" ht="14.4" customHeight="1" x14ac:dyDescent="0.2">
      <c r="A93" s="2" t="s">
        <v>5</v>
      </c>
      <c r="B93" s="111">
        <v>-1.2443169142479095E-3</v>
      </c>
      <c r="C93" s="112">
        <v>-6.5660148761909794E-3</v>
      </c>
      <c r="D93" s="112">
        <v>-1.7616281383042217E-2</v>
      </c>
      <c r="E93" s="112">
        <v>-1.9776207232814501E-2</v>
      </c>
      <c r="F93" s="112">
        <v>-2.9808589414965184E-2</v>
      </c>
      <c r="G93" s="112">
        <v>-4.1811063516189947E-2</v>
      </c>
      <c r="H93" s="112">
        <v>-2.893579781640589E-2</v>
      </c>
      <c r="I93" s="112">
        <v>-2.4796749947634797E-2</v>
      </c>
      <c r="J93" s="112">
        <v>-2.6005950199794098E-2</v>
      </c>
      <c r="K93" s="112">
        <v>-3.4737483724903179E-2</v>
      </c>
      <c r="L93" s="112">
        <v>-2.1197161176561532E-2</v>
      </c>
      <c r="M93" s="113">
        <v>-2.971022245631939E-2</v>
      </c>
    </row>
    <row r="94" spans="1:14" ht="14.4" customHeight="1" x14ac:dyDescent="0.2">
      <c r="A94" s="6"/>
      <c r="B94" s="20"/>
      <c r="C94" s="20"/>
      <c r="D94" s="20"/>
      <c r="E94" s="20"/>
      <c r="F94" s="20"/>
      <c r="G94" s="20"/>
      <c r="H94" s="20"/>
      <c r="I94" s="20"/>
      <c r="J94" s="20"/>
      <c r="K94" s="20"/>
      <c r="L94" s="20"/>
      <c r="M94" s="20"/>
    </row>
    <row r="95" spans="1:14" ht="14.4" customHeight="1" x14ac:dyDescent="0.2">
      <c r="A95" s="6"/>
      <c r="B95" s="20"/>
      <c r="C95" s="20"/>
      <c r="D95" s="20"/>
      <c r="E95" s="20"/>
      <c r="F95" s="20"/>
      <c r="G95" s="20"/>
      <c r="H95" s="20"/>
      <c r="I95" s="20"/>
      <c r="J95" s="20"/>
      <c r="K95" s="20"/>
      <c r="L95" s="20"/>
      <c r="M95" s="20"/>
    </row>
    <row r="96" spans="1:14" ht="14.4" customHeight="1" x14ac:dyDescent="0.2">
      <c r="A96" s="200" t="s">
        <v>103</v>
      </c>
      <c r="B96" s="200"/>
      <c r="C96" s="200"/>
      <c r="D96" s="200"/>
      <c r="E96" s="200"/>
      <c r="F96" s="200"/>
      <c r="G96" s="200"/>
      <c r="H96" s="200"/>
      <c r="I96" s="200"/>
      <c r="J96" s="200"/>
      <c r="K96" s="200"/>
      <c r="L96" s="200"/>
      <c r="M96" s="200"/>
      <c r="N96" s="200"/>
    </row>
    <row r="98" spans="1:15" ht="14.4" customHeight="1" x14ac:dyDescent="0.2">
      <c r="A98" s="201" t="s">
        <v>0</v>
      </c>
      <c r="B98" s="207" t="s">
        <v>31</v>
      </c>
      <c r="C98" s="208"/>
      <c r="D98" s="208"/>
      <c r="E98" s="208"/>
      <c r="F98" s="208"/>
      <c r="G98" s="208"/>
      <c r="H98" s="208"/>
      <c r="I98" s="208"/>
      <c r="J98" s="208"/>
      <c r="K98" s="208"/>
      <c r="L98" s="208"/>
      <c r="M98" s="208"/>
      <c r="N98" s="209"/>
    </row>
    <row r="99" spans="1:15" ht="14.4" customHeight="1" x14ac:dyDescent="0.2">
      <c r="A99" s="206"/>
      <c r="B99" s="21" t="s">
        <v>1205</v>
      </c>
      <c r="C99" s="22" t="s">
        <v>1206</v>
      </c>
      <c r="D99" s="22" t="s">
        <v>1207</v>
      </c>
      <c r="E99" s="22" t="s">
        <v>1208</v>
      </c>
      <c r="F99" s="22" t="s">
        <v>1209</v>
      </c>
      <c r="G99" s="22" t="s">
        <v>1210</v>
      </c>
      <c r="H99" s="22" t="s">
        <v>1211</v>
      </c>
      <c r="I99" s="22" t="s">
        <v>1212</v>
      </c>
      <c r="J99" s="22" t="s">
        <v>1214</v>
      </c>
      <c r="K99" s="22" t="s">
        <v>2331</v>
      </c>
      <c r="L99" s="22" t="s">
        <v>2332</v>
      </c>
      <c r="M99" s="22" t="s">
        <v>2338</v>
      </c>
      <c r="N99" s="52" t="s">
        <v>2342</v>
      </c>
    </row>
    <row r="100" spans="1:15" ht="14.4" customHeight="1" x14ac:dyDescent="0.3">
      <c r="A100" s="3" t="s">
        <v>1</v>
      </c>
      <c r="B100" s="86">
        <v>12505080</v>
      </c>
      <c r="C100" s="87">
        <v>12558286</v>
      </c>
      <c r="D100" s="87">
        <v>12551431</v>
      </c>
      <c r="E100" s="87">
        <v>12630677</v>
      </c>
      <c r="F100" s="87">
        <v>12712305</v>
      </c>
      <c r="G100" s="87">
        <v>12741349</v>
      </c>
      <c r="H100" s="87">
        <v>12725875</v>
      </c>
      <c r="I100" s="87">
        <v>12407593</v>
      </c>
      <c r="J100" s="87">
        <v>12010645</v>
      </c>
      <c r="K100" s="87">
        <v>12257440</v>
      </c>
      <c r="L100" s="87">
        <v>12215435</v>
      </c>
      <c r="M100" s="87">
        <v>12377884</v>
      </c>
      <c r="N100" s="88">
        <v>12205220</v>
      </c>
      <c r="O100" s="155"/>
    </row>
    <row r="101" spans="1:15" ht="14.4" customHeight="1" x14ac:dyDescent="0.2">
      <c r="A101" s="1" t="s">
        <v>91</v>
      </c>
      <c r="B101" s="89">
        <v>1479723</v>
      </c>
      <c r="C101" s="90">
        <v>1532465</v>
      </c>
      <c r="D101" s="90">
        <v>1535658</v>
      </c>
      <c r="E101" s="90">
        <v>1469774</v>
      </c>
      <c r="F101" s="90">
        <v>1537762</v>
      </c>
      <c r="G101" s="90">
        <v>1558619</v>
      </c>
      <c r="H101" s="90">
        <v>1527094</v>
      </c>
      <c r="I101" s="90">
        <v>1820420</v>
      </c>
      <c r="J101" s="90">
        <v>2269088</v>
      </c>
      <c r="K101" s="90">
        <v>1671825</v>
      </c>
      <c r="L101" s="90">
        <v>1539622</v>
      </c>
      <c r="M101" s="90">
        <v>1540773</v>
      </c>
      <c r="N101" s="91">
        <v>1511672</v>
      </c>
    </row>
    <row r="102" spans="1:15" ht="14.4" customHeight="1" x14ac:dyDescent="0.2">
      <c r="A102" s="1" t="s">
        <v>92</v>
      </c>
      <c r="B102" s="92">
        <v>4184472</v>
      </c>
      <c r="C102" s="93">
        <v>4223216</v>
      </c>
      <c r="D102" s="93">
        <v>4203033</v>
      </c>
      <c r="E102" s="93">
        <v>4247128</v>
      </c>
      <c r="F102" s="93">
        <v>4251220</v>
      </c>
      <c r="G102" s="93">
        <v>4204565</v>
      </c>
      <c r="H102" s="93">
        <v>4141233</v>
      </c>
      <c r="I102" s="93">
        <v>3731653</v>
      </c>
      <c r="J102" s="93">
        <v>3688300</v>
      </c>
      <c r="K102" s="93">
        <v>4051926</v>
      </c>
      <c r="L102" s="93">
        <v>4017553</v>
      </c>
      <c r="M102" s="93">
        <v>4082500</v>
      </c>
      <c r="N102" s="94">
        <v>3929440</v>
      </c>
    </row>
    <row r="103" spans="1:15" ht="14.4" customHeight="1" x14ac:dyDescent="0.2">
      <c r="A103" s="1" t="s">
        <v>3</v>
      </c>
      <c r="B103" s="92">
        <v>4171334</v>
      </c>
      <c r="C103" s="93">
        <v>4113044</v>
      </c>
      <c r="D103" s="93">
        <v>4134626</v>
      </c>
      <c r="E103" s="93">
        <v>4172439</v>
      </c>
      <c r="F103" s="93">
        <v>4181955</v>
      </c>
      <c r="G103" s="93">
        <v>4228637</v>
      </c>
      <c r="H103" s="93">
        <v>4242736</v>
      </c>
      <c r="I103" s="93">
        <v>4075173</v>
      </c>
      <c r="J103" s="93">
        <v>3746226</v>
      </c>
      <c r="K103" s="93">
        <v>4024275</v>
      </c>
      <c r="L103" s="93">
        <v>4101052</v>
      </c>
      <c r="M103" s="93">
        <v>4124181</v>
      </c>
      <c r="N103" s="94">
        <v>4141498</v>
      </c>
    </row>
    <row r="104" spans="1:15" ht="14.4" customHeight="1" x14ac:dyDescent="0.2">
      <c r="A104" s="1" t="s">
        <v>4</v>
      </c>
      <c r="B104" s="92">
        <v>1937744</v>
      </c>
      <c r="C104" s="93">
        <v>1870801</v>
      </c>
      <c r="D104" s="93">
        <v>1927354</v>
      </c>
      <c r="E104" s="93">
        <v>2002089</v>
      </c>
      <c r="F104" s="93">
        <v>1998254</v>
      </c>
      <c r="G104" s="93">
        <v>2009289</v>
      </c>
      <c r="H104" s="93">
        <v>2036814</v>
      </c>
      <c r="I104" s="93">
        <v>1940916</v>
      </c>
      <c r="J104" s="93">
        <v>1714167</v>
      </c>
      <c r="K104" s="93">
        <v>1838137</v>
      </c>
      <c r="L104" s="93">
        <v>1858753</v>
      </c>
      <c r="M104" s="93">
        <v>1923546</v>
      </c>
      <c r="N104" s="94">
        <v>1910221</v>
      </c>
    </row>
    <row r="105" spans="1:15" ht="14.4" customHeight="1" x14ac:dyDescent="0.2">
      <c r="A105" s="2" t="s">
        <v>5</v>
      </c>
      <c r="B105" s="96">
        <v>731807</v>
      </c>
      <c r="C105" s="97">
        <v>818760</v>
      </c>
      <c r="D105" s="97">
        <v>750760</v>
      </c>
      <c r="E105" s="97">
        <v>739247</v>
      </c>
      <c r="F105" s="97">
        <v>743114</v>
      </c>
      <c r="G105" s="97">
        <v>740239</v>
      </c>
      <c r="H105" s="97">
        <v>777998</v>
      </c>
      <c r="I105" s="97">
        <v>839431</v>
      </c>
      <c r="J105" s="97">
        <v>592864</v>
      </c>
      <c r="K105" s="97">
        <v>671277</v>
      </c>
      <c r="L105" s="97">
        <v>698455</v>
      </c>
      <c r="M105" s="97">
        <v>706884</v>
      </c>
      <c r="N105" s="98">
        <v>712389</v>
      </c>
    </row>
    <row r="106" spans="1:15" ht="14.4" customHeight="1" x14ac:dyDescent="0.3">
      <c r="A106" s="3" t="s">
        <v>2</v>
      </c>
      <c r="B106" s="86">
        <v>2178291</v>
      </c>
      <c r="C106" s="87">
        <v>2199833</v>
      </c>
      <c r="D106" s="87">
        <v>2209112</v>
      </c>
      <c r="E106" s="87">
        <v>2223562</v>
      </c>
      <c r="F106" s="87">
        <v>2239962</v>
      </c>
      <c r="G106" s="87">
        <v>2246213</v>
      </c>
      <c r="H106" s="87">
        <v>2236235</v>
      </c>
      <c r="I106" s="87">
        <v>2164609</v>
      </c>
      <c r="J106" s="87">
        <v>1964637</v>
      </c>
      <c r="K106" s="87">
        <v>2040733</v>
      </c>
      <c r="L106" s="87">
        <v>2097579</v>
      </c>
      <c r="M106" s="87">
        <v>2118182</v>
      </c>
      <c r="N106" s="88">
        <v>2073853</v>
      </c>
      <c r="O106" s="155"/>
    </row>
    <row r="107" spans="1:15" ht="14.4" customHeight="1" x14ac:dyDescent="0.2">
      <c r="A107" s="1" t="s">
        <v>91</v>
      </c>
      <c r="B107" s="89">
        <v>93242</v>
      </c>
      <c r="C107" s="90">
        <v>108974</v>
      </c>
      <c r="D107" s="90">
        <v>91590</v>
      </c>
      <c r="E107" s="90">
        <v>86297</v>
      </c>
      <c r="F107" s="90">
        <v>90228</v>
      </c>
      <c r="G107" s="90">
        <v>92155</v>
      </c>
      <c r="H107" s="90">
        <v>98495</v>
      </c>
      <c r="I107" s="90">
        <v>163837</v>
      </c>
      <c r="J107" s="90">
        <v>135681</v>
      </c>
      <c r="K107" s="90">
        <v>127308</v>
      </c>
      <c r="L107" s="90">
        <v>104392</v>
      </c>
      <c r="M107" s="90">
        <v>97993</v>
      </c>
      <c r="N107" s="91">
        <v>89633</v>
      </c>
    </row>
    <row r="108" spans="1:15" ht="14.4" customHeight="1" x14ac:dyDescent="0.2">
      <c r="A108" s="1" t="s">
        <v>92</v>
      </c>
      <c r="B108" s="92">
        <v>1472115</v>
      </c>
      <c r="C108" s="93">
        <v>1472331</v>
      </c>
      <c r="D108" s="93">
        <v>1486340</v>
      </c>
      <c r="E108" s="93">
        <v>1492003</v>
      </c>
      <c r="F108" s="93">
        <v>1491585</v>
      </c>
      <c r="G108" s="93">
        <v>1484130</v>
      </c>
      <c r="H108" s="93">
        <v>1462469</v>
      </c>
      <c r="I108" s="93">
        <v>1383787</v>
      </c>
      <c r="J108" s="93">
        <v>1406984</v>
      </c>
      <c r="K108" s="93">
        <v>1415479</v>
      </c>
      <c r="L108" s="93">
        <v>1449246</v>
      </c>
      <c r="M108" s="93">
        <v>1453650</v>
      </c>
      <c r="N108" s="94">
        <v>1412340</v>
      </c>
    </row>
    <row r="109" spans="1:15" ht="14.4" customHeight="1" x14ac:dyDescent="0.2">
      <c r="A109" s="1" t="s">
        <v>3</v>
      </c>
      <c r="B109" s="92">
        <v>409464</v>
      </c>
      <c r="C109" s="93">
        <v>411288</v>
      </c>
      <c r="D109" s="93">
        <v>421053</v>
      </c>
      <c r="E109" s="93">
        <v>428620</v>
      </c>
      <c r="F109" s="93">
        <v>437403</v>
      </c>
      <c r="G109" s="93">
        <v>444555</v>
      </c>
      <c r="H109" s="93">
        <v>443551</v>
      </c>
      <c r="I109" s="93">
        <v>387507</v>
      </c>
      <c r="J109" s="93">
        <v>266834</v>
      </c>
      <c r="K109" s="93">
        <v>324453</v>
      </c>
      <c r="L109" s="93">
        <v>359788</v>
      </c>
      <c r="M109" s="93">
        <v>375377</v>
      </c>
      <c r="N109" s="94">
        <v>379121</v>
      </c>
    </row>
    <row r="110" spans="1:15" ht="14.4" customHeight="1" x14ac:dyDescent="0.2">
      <c r="A110" s="1" t="s">
        <v>4</v>
      </c>
      <c r="B110" s="92">
        <v>157270</v>
      </c>
      <c r="C110" s="93">
        <v>160597</v>
      </c>
      <c r="D110" s="93">
        <v>163163</v>
      </c>
      <c r="E110" s="93">
        <v>168218</v>
      </c>
      <c r="F110" s="93">
        <v>171570</v>
      </c>
      <c r="G110" s="93">
        <v>175125</v>
      </c>
      <c r="H110" s="93">
        <v>179914</v>
      </c>
      <c r="I110" s="93">
        <v>172692</v>
      </c>
      <c r="J110" s="93">
        <v>116434</v>
      </c>
      <c r="K110" s="93">
        <v>133021</v>
      </c>
      <c r="L110" s="93">
        <v>143015</v>
      </c>
      <c r="M110" s="93">
        <v>148352</v>
      </c>
      <c r="N110" s="94">
        <v>150539</v>
      </c>
    </row>
    <row r="111" spans="1:15" ht="14.4" customHeight="1" x14ac:dyDescent="0.2">
      <c r="A111" s="2" t="s">
        <v>5</v>
      </c>
      <c r="B111" s="96">
        <v>46200</v>
      </c>
      <c r="C111" s="97">
        <v>46643</v>
      </c>
      <c r="D111" s="97">
        <v>46966</v>
      </c>
      <c r="E111" s="97">
        <v>48424</v>
      </c>
      <c r="F111" s="97">
        <v>49176</v>
      </c>
      <c r="G111" s="97">
        <v>50248</v>
      </c>
      <c r="H111" s="97">
        <v>51806</v>
      </c>
      <c r="I111" s="97">
        <v>56786</v>
      </c>
      <c r="J111" s="97">
        <v>38704</v>
      </c>
      <c r="K111" s="97">
        <v>40472</v>
      </c>
      <c r="L111" s="97">
        <v>41138</v>
      </c>
      <c r="M111" s="97">
        <v>42810</v>
      </c>
      <c r="N111" s="98">
        <v>42220</v>
      </c>
    </row>
    <row r="112" spans="1:15" ht="14.4" customHeight="1" x14ac:dyDescent="0.3">
      <c r="A112" s="3" t="s">
        <v>6</v>
      </c>
      <c r="B112" s="86">
        <v>10326789</v>
      </c>
      <c r="C112" s="87">
        <v>10358453</v>
      </c>
      <c r="D112" s="87">
        <v>10342319</v>
      </c>
      <c r="E112" s="87">
        <v>10407115</v>
      </c>
      <c r="F112" s="87">
        <v>10472343</v>
      </c>
      <c r="G112" s="87">
        <v>10495136</v>
      </c>
      <c r="H112" s="87">
        <v>10489640</v>
      </c>
      <c r="I112" s="87">
        <v>10242984</v>
      </c>
      <c r="J112" s="87">
        <v>10046008</v>
      </c>
      <c r="K112" s="87">
        <v>10216707</v>
      </c>
      <c r="L112" s="87">
        <v>10117856</v>
      </c>
      <c r="M112" s="87">
        <v>10259702</v>
      </c>
      <c r="N112" s="88">
        <v>10131367</v>
      </c>
      <c r="O112" s="155"/>
    </row>
    <row r="113" spans="1:15" ht="14.4" customHeight="1" x14ac:dyDescent="0.2">
      <c r="A113" s="1" t="s">
        <v>91</v>
      </c>
      <c r="B113" s="89">
        <v>1386481</v>
      </c>
      <c r="C113" s="90">
        <v>1423491</v>
      </c>
      <c r="D113" s="90">
        <v>1444068</v>
      </c>
      <c r="E113" s="90">
        <v>1383477</v>
      </c>
      <c r="F113" s="90">
        <v>1447534</v>
      </c>
      <c r="G113" s="90">
        <v>1466464</v>
      </c>
      <c r="H113" s="90">
        <v>1428599</v>
      </c>
      <c r="I113" s="90">
        <v>1656583</v>
      </c>
      <c r="J113" s="90">
        <v>2133407</v>
      </c>
      <c r="K113" s="90">
        <v>1544517</v>
      </c>
      <c r="L113" s="90">
        <v>1435230</v>
      </c>
      <c r="M113" s="90">
        <v>1442780</v>
      </c>
      <c r="N113" s="91">
        <v>1422039</v>
      </c>
    </row>
    <row r="114" spans="1:15" ht="14.4" customHeight="1" x14ac:dyDescent="0.2">
      <c r="A114" s="1" t="s">
        <v>92</v>
      </c>
      <c r="B114" s="92">
        <v>2712357</v>
      </c>
      <c r="C114" s="93">
        <v>2750885</v>
      </c>
      <c r="D114" s="93">
        <v>2716693</v>
      </c>
      <c r="E114" s="93">
        <v>2755125</v>
      </c>
      <c r="F114" s="93">
        <v>2759635</v>
      </c>
      <c r="G114" s="93">
        <v>2720435</v>
      </c>
      <c r="H114" s="93">
        <v>2678764</v>
      </c>
      <c r="I114" s="93">
        <v>2347866</v>
      </c>
      <c r="J114" s="93">
        <v>2281316</v>
      </c>
      <c r="K114" s="93">
        <v>2636447</v>
      </c>
      <c r="L114" s="93">
        <v>2568307</v>
      </c>
      <c r="M114" s="93">
        <v>2628850</v>
      </c>
      <c r="N114" s="94">
        <v>2517100</v>
      </c>
    </row>
    <row r="115" spans="1:15" ht="14.4" customHeight="1" x14ac:dyDescent="0.2">
      <c r="A115" s="1" t="s">
        <v>3</v>
      </c>
      <c r="B115" s="92">
        <v>3761870</v>
      </c>
      <c r="C115" s="93">
        <v>3701756</v>
      </c>
      <c r="D115" s="93">
        <v>3713573</v>
      </c>
      <c r="E115" s="93">
        <v>3743819</v>
      </c>
      <c r="F115" s="93">
        <v>3744552</v>
      </c>
      <c r="G115" s="93">
        <v>3784082</v>
      </c>
      <c r="H115" s="93">
        <v>3799185</v>
      </c>
      <c r="I115" s="93">
        <v>3687666</v>
      </c>
      <c r="J115" s="93">
        <v>3479392</v>
      </c>
      <c r="K115" s="93">
        <v>3699822</v>
      </c>
      <c r="L115" s="93">
        <v>3741264</v>
      </c>
      <c r="M115" s="93">
        <v>3748804</v>
      </c>
      <c r="N115" s="94">
        <v>3762377</v>
      </c>
    </row>
    <row r="116" spans="1:15" ht="14.4" customHeight="1" x14ac:dyDescent="0.2">
      <c r="A116" s="1" t="s">
        <v>4</v>
      </c>
      <c r="B116" s="92">
        <v>1780474</v>
      </c>
      <c r="C116" s="93">
        <v>1710204</v>
      </c>
      <c r="D116" s="93">
        <v>1764191</v>
      </c>
      <c r="E116" s="93">
        <v>1833871</v>
      </c>
      <c r="F116" s="93">
        <v>1826684</v>
      </c>
      <c r="G116" s="93">
        <v>1834164</v>
      </c>
      <c r="H116" s="93">
        <v>1856900</v>
      </c>
      <c r="I116" s="93">
        <v>1768224</v>
      </c>
      <c r="J116" s="93">
        <v>1597733</v>
      </c>
      <c r="K116" s="93">
        <v>1705116</v>
      </c>
      <c r="L116" s="93">
        <v>1715738</v>
      </c>
      <c r="M116" s="93">
        <v>1775194</v>
      </c>
      <c r="N116" s="94">
        <v>1759682</v>
      </c>
    </row>
    <row r="117" spans="1:15" ht="14.4" customHeight="1" x14ac:dyDescent="0.2">
      <c r="A117" s="2" t="s">
        <v>5</v>
      </c>
      <c r="B117" s="96">
        <v>685607</v>
      </c>
      <c r="C117" s="97">
        <v>772117</v>
      </c>
      <c r="D117" s="97">
        <v>703794</v>
      </c>
      <c r="E117" s="97">
        <v>690823</v>
      </c>
      <c r="F117" s="97">
        <v>693938</v>
      </c>
      <c r="G117" s="97">
        <v>689991</v>
      </c>
      <c r="H117" s="97">
        <v>726192</v>
      </c>
      <c r="I117" s="97">
        <v>782645</v>
      </c>
      <c r="J117" s="97">
        <v>554160</v>
      </c>
      <c r="K117" s="97">
        <v>630805</v>
      </c>
      <c r="L117" s="97">
        <v>657317</v>
      </c>
      <c r="M117" s="97">
        <v>664074</v>
      </c>
      <c r="N117" s="98">
        <v>670169</v>
      </c>
    </row>
    <row r="118" spans="1:15" ht="14.4" customHeight="1" x14ac:dyDescent="0.3">
      <c r="A118" s="3" t="s">
        <v>32</v>
      </c>
      <c r="B118" s="86">
        <v>9374190</v>
      </c>
      <c r="C118" s="87">
        <v>9392254</v>
      </c>
      <c r="D118" s="87">
        <v>9375973</v>
      </c>
      <c r="E118" s="87">
        <v>9438893</v>
      </c>
      <c r="F118" s="87">
        <v>9497847</v>
      </c>
      <c r="G118" s="87">
        <v>9478255</v>
      </c>
      <c r="H118" s="87">
        <v>9438001</v>
      </c>
      <c r="I118" s="87">
        <v>9168692</v>
      </c>
      <c r="J118" s="87">
        <v>9013923</v>
      </c>
      <c r="K118" s="87">
        <v>9198678</v>
      </c>
      <c r="L118" s="87">
        <v>9138608</v>
      </c>
      <c r="M118" s="87">
        <v>9267530</v>
      </c>
      <c r="N118" s="88">
        <v>9140972</v>
      </c>
      <c r="O118" s="155"/>
    </row>
    <row r="119" spans="1:15" ht="14.4" customHeight="1" x14ac:dyDescent="0.2">
      <c r="A119" s="1" t="s">
        <v>91</v>
      </c>
      <c r="B119" s="89">
        <v>1336964</v>
      </c>
      <c r="C119" s="90">
        <v>1358195</v>
      </c>
      <c r="D119" s="90">
        <v>1372574</v>
      </c>
      <c r="E119" s="90">
        <v>1322764</v>
      </c>
      <c r="F119" s="90">
        <v>1397852</v>
      </c>
      <c r="G119" s="90">
        <v>1367720</v>
      </c>
      <c r="H119" s="90">
        <v>1352924</v>
      </c>
      <c r="I119" s="90">
        <v>1593802</v>
      </c>
      <c r="J119" s="90">
        <v>2047582</v>
      </c>
      <c r="K119" s="90">
        <v>1477785</v>
      </c>
      <c r="L119" s="90">
        <v>1385825</v>
      </c>
      <c r="M119" s="90">
        <v>1375589</v>
      </c>
      <c r="N119" s="91">
        <v>1371499</v>
      </c>
    </row>
    <row r="120" spans="1:15" ht="14.4" customHeight="1" x14ac:dyDescent="0.2">
      <c r="A120" s="1" t="s">
        <v>92</v>
      </c>
      <c r="B120" s="92">
        <v>2471546</v>
      </c>
      <c r="C120" s="93">
        <v>2507906</v>
      </c>
      <c r="D120" s="93">
        <v>2482729</v>
      </c>
      <c r="E120" s="93">
        <v>2509745</v>
      </c>
      <c r="F120" s="93">
        <v>2503951</v>
      </c>
      <c r="G120" s="93">
        <v>2474511</v>
      </c>
      <c r="H120" s="93">
        <v>2375505</v>
      </c>
      <c r="I120" s="93">
        <v>1995585</v>
      </c>
      <c r="J120" s="93">
        <v>1954734</v>
      </c>
      <c r="K120" s="93">
        <v>2338323</v>
      </c>
      <c r="L120" s="93">
        <v>2295910</v>
      </c>
      <c r="M120" s="93">
        <v>2366476</v>
      </c>
      <c r="N120" s="94">
        <v>2243080</v>
      </c>
    </row>
    <row r="121" spans="1:15" ht="14.4" customHeight="1" x14ac:dyDescent="0.2">
      <c r="A121" s="1" t="s">
        <v>3</v>
      </c>
      <c r="B121" s="92">
        <v>3598778</v>
      </c>
      <c r="C121" s="93">
        <v>3564773</v>
      </c>
      <c r="D121" s="93">
        <v>3556540</v>
      </c>
      <c r="E121" s="93">
        <v>3586960</v>
      </c>
      <c r="F121" s="93">
        <v>3587631</v>
      </c>
      <c r="G121" s="93">
        <v>3623753</v>
      </c>
      <c r="H121" s="93">
        <v>3642727</v>
      </c>
      <c r="I121" s="93">
        <v>3536130</v>
      </c>
      <c r="J121" s="93">
        <v>3311246</v>
      </c>
      <c r="K121" s="93">
        <v>3530987</v>
      </c>
      <c r="L121" s="93">
        <v>3578585</v>
      </c>
      <c r="M121" s="93">
        <v>3586649</v>
      </c>
      <c r="N121" s="94">
        <v>3601169</v>
      </c>
    </row>
    <row r="122" spans="1:15" ht="14.4" customHeight="1" x14ac:dyDescent="0.2">
      <c r="A122" s="1" t="s">
        <v>4</v>
      </c>
      <c r="B122" s="92">
        <v>1481364</v>
      </c>
      <c r="C122" s="93">
        <v>1442520</v>
      </c>
      <c r="D122" s="93">
        <v>1475900</v>
      </c>
      <c r="E122" s="93">
        <v>1526077</v>
      </c>
      <c r="F122" s="93">
        <v>1513216</v>
      </c>
      <c r="G122" s="93">
        <v>1518690</v>
      </c>
      <c r="H122" s="93">
        <v>1547137</v>
      </c>
      <c r="I122" s="93">
        <v>1493174</v>
      </c>
      <c r="J122" s="93">
        <v>1300266</v>
      </c>
      <c r="K122" s="93">
        <v>1405332</v>
      </c>
      <c r="L122" s="93">
        <v>1413019</v>
      </c>
      <c r="M122" s="93">
        <v>1470629</v>
      </c>
      <c r="N122" s="94">
        <v>1453977</v>
      </c>
    </row>
    <row r="123" spans="1:15" ht="14.4" customHeight="1" x14ac:dyDescent="0.2">
      <c r="A123" s="2" t="s">
        <v>5</v>
      </c>
      <c r="B123" s="96">
        <v>485538</v>
      </c>
      <c r="C123" s="97">
        <v>518860</v>
      </c>
      <c r="D123" s="97">
        <v>488230</v>
      </c>
      <c r="E123" s="97">
        <v>493347</v>
      </c>
      <c r="F123" s="97">
        <v>495197</v>
      </c>
      <c r="G123" s="97">
        <v>493581</v>
      </c>
      <c r="H123" s="97">
        <v>519708</v>
      </c>
      <c r="I123" s="97">
        <v>550001</v>
      </c>
      <c r="J123" s="97">
        <v>400095</v>
      </c>
      <c r="K123" s="97">
        <v>446251</v>
      </c>
      <c r="L123" s="97">
        <v>465269</v>
      </c>
      <c r="M123" s="97">
        <v>468187</v>
      </c>
      <c r="N123" s="98">
        <v>471247</v>
      </c>
    </row>
    <row r="126" spans="1:15" ht="14.4" customHeight="1" x14ac:dyDescent="0.2">
      <c r="A126" s="200" t="s">
        <v>104</v>
      </c>
      <c r="B126" s="200"/>
      <c r="C126" s="200"/>
      <c r="D126" s="200"/>
      <c r="E126" s="200"/>
      <c r="F126" s="200"/>
      <c r="G126" s="200"/>
      <c r="H126" s="200"/>
      <c r="I126" s="200"/>
      <c r="J126" s="200"/>
      <c r="K126" s="200"/>
      <c r="L126" s="200"/>
      <c r="M126" s="200"/>
      <c r="N126" s="200"/>
    </row>
    <row r="128" spans="1:15" ht="14.4" customHeight="1" x14ac:dyDescent="0.2">
      <c r="A128" s="201" t="s">
        <v>0</v>
      </c>
      <c r="B128" s="207" t="s">
        <v>31</v>
      </c>
      <c r="C128" s="208"/>
      <c r="D128" s="208"/>
      <c r="E128" s="208"/>
      <c r="F128" s="208"/>
      <c r="G128" s="208"/>
      <c r="H128" s="208"/>
      <c r="I128" s="208"/>
      <c r="J128" s="208"/>
      <c r="K128" s="208"/>
      <c r="L128" s="208"/>
      <c r="M128" s="208"/>
      <c r="N128" s="209"/>
    </row>
    <row r="129" spans="1:15" ht="14.4" customHeight="1" x14ac:dyDescent="0.2">
      <c r="A129" s="206"/>
      <c r="B129" s="21" t="s">
        <v>1205</v>
      </c>
      <c r="C129" s="22" t="s">
        <v>1206</v>
      </c>
      <c r="D129" s="22" t="s">
        <v>1207</v>
      </c>
      <c r="E129" s="22" t="s">
        <v>1208</v>
      </c>
      <c r="F129" s="22" t="s">
        <v>1209</v>
      </c>
      <c r="G129" s="22" t="s">
        <v>1210</v>
      </c>
      <c r="H129" s="22" t="s">
        <v>1211</v>
      </c>
      <c r="I129" s="22" t="s">
        <v>1212</v>
      </c>
      <c r="J129" s="22" t="s">
        <v>1214</v>
      </c>
      <c r="K129" s="22" t="s">
        <v>2331</v>
      </c>
      <c r="L129" s="22" t="s">
        <v>2332</v>
      </c>
      <c r="M129" s="22" t="s">
        <v>2338</v>
      </c>
      <c r="N129" s="52" t="s">
        <v>2342</v>
      </c>
    </row>
    <row r="130" spans="1:15" ht="14.4" customHeight="1" x14ac:dyDescent="0.3">
      <c r="A130" s="3" t="s">
        <v>1</v>
      </c>
      <c r="B130" s="86">
        <v>11175967</v>
      </c>
      <c r="C130" s="87">
        <v>11169377</v>
      </c>
      <c r="D130" s="87">
        <v>11158923</v>
      </c>
      <c r="E130" s="87">
        <v>11257796</v>
      </c>
      <c r="F130" s="87">
        <v>11732422</v>
      </c>
      <c r="G130" s="87">
        <v>11797694</v>
      </c>
      <c r="H130" s="87">
        <v>11780768</v>
      </c>
      <c r="I130" s="87">
        <v>11460130</v>
      </c>
      <c r="J130" s="87">
        <v>11090287</v>
      </c>
      <c r="K130" s="87">
        <v>11333302</v>
      </c>
      <c r="L130" s="87">
        <v>11296340</v>
      </c>
      <c r="M130" s="87">
        <v>11444369</v>
      </c>
      <c r="N130" s="88">
        <v>11239477</v>
      </c>
      <c r="O130" s="155"/>
    </row>
    <row r="131" spans="1:15" ht="14.4" customHeight="1" x14ac:dyDescent="0.2">
      <c r="A131" s="1" t="s">
        <v>91</v>
      </c>
      <c r="B131" s="89">
        <v>1287429</v>
      </c>
      <c r="C131" s="90">
        <v>1319429</v>
      </c>
      <c r="D131" s="90">
        <v>1310821</v>
      </c>
      <c r="E131" s="90">
        <v>1263834</v>
      </c>
      <c r="F131" s="90">
        <v>1409998</v>
      </c>
      <c r="G131" s="90">
        <v>1447211</v>
      </c>
      <c r="H131" s="90">
        <v>1426847</v>
      </c>
      <c r="I131" s="90">
        <v>1715325</v>
      </c>
      <c r="J131" s="90">
        <v>2144462</v>
      </c>
      <c r="K131" s="90">
        <v>1572141</v>
      </c>
      <c r="L131" s="90">
        <v>1448507</v>
      </c>
      <c r="M131" s="90">
        <v>1432471</v>
      </c>
      <c r="N131" s="91">
        <v>1411279</v>
      </c>
    </row>
    <row r="132" spans="1:15" ht="14.4" customHeight="1" x14ac:dyDescent="0.2">
      <c r="A132" s="1" t="s">
        <v>92</v>
      </c>
      <c r="B132" s="92">
        <v>3189163</v>
      </c>
      <c r="C132" s="93">
        <v>3189575</v>
      </c>
      <c r="D132" s="93">
        <v>3177177</v>
      </c>
      <c r="E132" s="93">
        <v>3227313</v>
      </c>
      <c r="F132" s="93">
        <v>3545648</v>
      </c>
      <c r="G132" s="93">
        <v>3521586</v>
      </c>
      <c r="H132" s="93">
        <v>3448041</v>
      </c>
      <c r="I132" s="93">
        <v>3038315</v>
      </c>
      <c r="J132" s="93">
        <v>3015042</v>
      </c>
      <c r="K132" s="93">
        <v>3362053</v>
      </c>
      <c r="L132" s="93">
        <v>3328327</v>
      </c>
      <c r="M132" s="93">
        <v>3399396</v>
      </c>
      <c r="N132" s="94">
        <v>3206494</v>
      </c>
    </row>
    <row r="133" spans="1:15" ht="14.4" customHeight="1" x14ac:dyDescent="0.2">
      <c r="A133" s="1" t="s">
        <v>3</v>
      </c>
      <c r="B133" s="92">
        <v>4099274</v>
      </c>
      <c r="C133" s="93">
        <v>4040244</v>
      </c>
      <c r="D133" s="93">
        <v>4062010</v>
      </c>
      <c r="E133" s="93">
        <v>4097298</v>
      </c>
      <c r="F133" s="93">
        <v>4107796</v>
      </c>
      <c r="G133" s="93">
        <v>4152665</v>
      </c>
      <c r="H133" s="93">
        <v>4166460</v>
      </c>
      <c r="I133" s="93">
        <v>4000704</v>
      </c>
      <c r="J133" s="93">
        <v>3683880</v>
      </c>
      <c r="K133" s="93">
        <v>3955717</v>
      </c>
      <c r="L133" s="93">
        <v>4030094</v>
      </c>
      <c r="M133" s="93">
        <v>4051679</v>
      </c>
      <c r="N133" s="94">
        <v>4069139</v>
      </c>
    </row>
    <row r="134" spans="1:15" ht="14.4" customHeight="1" x14ac:dyDescent="0.2">
      <c r="A134" s="1" t="s">
        <v>4</v>
      </c>
      <c r="B134" s="92">
        <v>1893915</v>
      </c>
      <c r="C134" s="93">
        <v>1827782</v>
      </c>
      <c r="D134" s="93">
        <v>1884375</v>
      </c>
      <c r="E134" s="93">
        <v>1956964</v>
      </c>
      <c r="F134" s="93">
        <v>1952975</v>
      </c>
      <c r="G134" s="93">
        <v>1963567</v>
      </c>
      <c r="H134" s="95">
        <v>1990011</v>
      </c>
      <c r="I134" s="93">
        <v>1896191</v>
      </c>
      <c r="J134" s="93">
        <v>1676611</v>
      </c>
      <c r="K134" s="93">
        <v>1796910</v>
      </c>
      <c r="L134" s="93">
        <v>1816191</v>
      </c>
      <c r="M134" s="93">
        <v>1879850</v>
      </c>
      <c r="N134" s="94">
        <v>1866136</v>
      </c>
    </row>
    <row r="135" spans="1:15" ht="14.4" customHeight="1" x14ac:dyDescent="0.2">
      <c r="A135" s="2" t="s">
        <v>5</v>
      </c>
      <c r="B135" s="96">
        <v>706186</v>
      </c>
      <c r="C135" s="97">
        <v>792347</v>
      </c>
      <c r="D135" s="97">
        <v>724540</v>
      </c>
      <c r="E135" s="97">
        <v>712387</v>
      </c>
      <c r="F135" s="97">
        <v>716005</v>
      </c>
      <c r="G135" s="97">
        <v>712665</v>
      </c>
      <c r="H135" s="97">
        <v>749409</v>
      </c>
      <c r="I135" s="97">
        <v>809595</v>
      </c>
      <c r="J135" s="97">
        <v>570292</v>
      </c>
      <c r="K135" s="97">
        <v>646481</v>
      </c>
      <c r="L135" s="97">
        <v>673221</v>
      </c>
      <c r="M135" s="97">
        <v>680973</v>
      </c>
      <c r="N135" s="98">
        <v>686429</v>
      </c>
    </row>
    <row r="136" spans="1:15" ht="14.4" customHeight="1" x14ac:dyDescent="0.3">
      <c r="A136" s="3" t="s">
        <v>2</v>
      </c>
      <c r="B136" s="86">
        <v>1674575</v>
      </c>
      <c r="C136" s="87">
        <v>1694602</v>
      </c>
      <c r="D136" s="87">
        <v>1703323</v>
      </c>
      <c r="E136" s="87">
        <v>1718711</v>
      </c>
      <c r="F136" s="87">
        <v>1738335</v>
      </c>
      <c r="G136" s="87">
        <v>1747934</v>
      </c>
      <c r="H136" s="87">
        <v>1739661</v>
      </c>
      <c r="I136" s="87">
        <v>1671744</v>
      </c>
      <c r="J136" s="87">
        <v>1482168</v>
      </c>
      <c r="K136" s="87">
        <v>1557951</v>
      </c>
      <c r="L136" s="87">
        <v>1615207</v>
      </c>
      <c r="M136" s="87">
        <v>1638867</v>
      </c>
      <c r="N136" s="88">
        <v>1608808</v>
      </c>
      <c r="O136" s="155"/>
    </row>
    <row r="137" spans="1:15" ht="14.4" customHeight="1" x14ac:dyDescent="0.2">
      <c r="A137" s="1" t="s">
        <v>91</v>
      </c>
      <c r="B137" s="89">
        <v>86644</v>
      </c>
      <c r="C137" s="90">
        <v>100134</v>
      </c>
      <c r="D137" s="90">
        <v>81624</v>
      </c>
      <c r="E137" s="90">
        <v>76752</v>
      </c>
      <c r="F137" s="90">
        <v>80906</v>
      </c>
      <c r="G137" s="90">
        <v>83550</v>
      </c>
      <c r="H137" s="90">
        <v>90127</v>
      </c>
      <c r="I137" s="90">
        <v>154034</v>
      </c>
      <c r="J137" s="90">
        <v>124981</v>
      </c>
      <c r="K137" s="90">
        <v>117441</v>
      </c>
      <c r="L137" s="90">
        <v>95624</v>
      </c>
      <c r="M137" s="90">
        <v>89555</v>
      </c>
      <c r="N137" s="91">
        <v>81769</v>
      </c>
    </row>
    <row r="138" spans="1:15" ht="14.4" customHeight="1" x14ac:dyDescent="0.2">
      <c r="A138" s="1" t="s">
        <v>92</v>
      </c>
      <c r="B138" s="92">
        <v>1030943</v>
      </c>
      <c r="C138" s="93">
        <v>1032592</v>
      </c>
      <c r="D138" s="93">
        <v>1047488</v>
      </c>
      <c r="E138" s="93">
        <v>1054770</v>
      </c>
      <c r="F138" s="93">
        <v>1058235</v>
      </c>
      <c r="G138" s="93">
        <v>1054332</v>
      </c>
      <c r="H138" s="93">
        <v>1034943</v>
      </c>
      <c r="I138" s="93">
        <v>961040</v>
      </c>
      <c r="J138" s="93">
        <v>980908</v>
      </c>
      <c r="K138" s="93">
        <v>991258</v>
      </c>
      <c r="L138" s="93">
        <v>1026064</v>
      </c>
      <c r="M138" s="93">
        <v>1034693</v>
      </c>
      <c r="N138" s="94">
        <v>1007005</v>
      </c>
    </row>
    <row r="139" spans="1:15" ht="14.4" customHeight="1" x14ac:dyDescent="0.2">
      <c r="A139" s="1" t="s">
        <v>3</v>
      </c>
      <c r="B139" s="92">
        <v>376910</v>
      </c>
      <c r="C139" s="93">
        <v>378325</v>
      </c>
      <c r="D139" s="93">
        <v>388061</v>
      </c>
      <c r="E139" s="93">
        <v>394999</v>
      </c>
      <c r="F139" s="93">
        <v>403418</v>
      </c>
      <c r="G139" s="93">
        <v>410058</v>
      </c>
      <c r="H139" s="93">
        <v>409031</v>
      </c>
      <c r="I139" s="93">
        <v>354396</v>
      </c>
      <c r="J139" s="93">
        <v>240231</v>
      </c>
      <c r="K139" s="93">
        <v>296051</v>
      </c>
      <c r="L139" s="93">
        <v>330164</v>
      </c>
      <c r="M139" s="93">
        <v>345072</v>
      </c>
      <c r="N139" s="94">
        <v>348912</v>
      </c>
    </row>
    <row r="140" spans="1:15" ht="14.4" customHeight="1" x14ac:dyDescent="0.2">
      <c r="A140" s="1" t="s">
        <v>4</v>
      </c>
      <c r="B140" s="92">
        <v>139707</v>
      </c>
      <c r="C140" s="93">
        <v>142774</v>
      </c>
      <c r="D140" s="93">
        <v>145185</v>
      </c>
      <c r="E140" s="93">
        <v>149889</v>
      </c>
      <c r="F140" s="93">
        <v>152901</v>
      </c>
      <c r="G140" s="93">
        <v>156245</v>
      </c>
      <c r="H140" s="93">
        <v>160646</v>
      </c>
      <c r="I140" s="93">
        <v>153686</v>
      </c>
      <c r="J140" s="93">
        <v>102067</v>
      </c>
      <c r="K140" s="93">
        <v>117654</v>
      </c>
      <c r="L140" s="93">
        <v>127229</v>
      </c>
      <c r="M140" s="93">
        <v>132171</v>
      </c>
      <c r="N140" s="94">
        <v>134258</v>
      </c>
    </row>
    <row r="141" spans="1:15" ht="14.4" customHeight="1" x14ac:dyDescent="0.2">
      <c r="A141" s="2" t="s">
        <v>5</v>
      </c>
      <c r="B141" s="96">
        <v>40371</v>
      </c>
      <c r="C141" s="97">
        <v>40777</v>
      </c>
      <c r="D141" s="97">
        <v>40965</v>
      </c>
      <c r="E141" s="97">
        <v>42301</v>
      </c>
      <c r="F141" s="97">
        <v>42875</v>
      </c>
      <c r="G141" s="97">
        <v>43749</v>
      </c>
      <c r="H141" s="97">
        <v>44914</v>
      </c>
      <c r="I141" s="97">
        <v>48588</v>
      </c>
      <c r="J141" s="97">
        <v>33981</v>
      </c>
      <c r="K141" s="97">
        <v>35547</v>
      </c>
      <c r="L141" s="97">
        <v>36126</v>
      </c>
      <c r="M141" s="97">
        <v>37376</v>
      </c>
      <c r="N141" s="98">
        <v>36864</v>
      </c>
    </row>
    <row r="142" spans="1:15" ht="14.4" customHeight="1" x14ac:dyDescent="0.3">
      <c r="A142" s="3" t="s">
        <v>6</v>
      </c>
      <c r="B142" s="86">
        <v>9501392</v>
      </c>
      <c r="C142" s="87">
        <v>9474775</v>
      </c>
      <c r="D142" s="87">
        <v>9455600</v>
      </c>
      <c r="E142" s="87">
        <v>9539085</v>
      </c>
      <c r="F142" s="87">
        <v>9994087</v>
      </c>
      <c r="G142" s="87">
        <v>10049760</v>
      </c>
      <c r="H142" s="87">
        <v>10041107</v>
      </c>
      <c r="I142" s="87">
        <v>9788386</v>
      </c>
      <c r="J142" s="87">
        <v>9608119</v>
      </c>
      <c r="K142" s="87">
        <v>9775351</v>
      </c>
      <c r="L142" s="87">
        <v>9681133</v>
      </c>
      <c r="M142" s="87">
        <v>9805502</v>
      </c>
      <c r="N142" s="88">
        <v>9630669</v>
      </c>
      <c r="O142" s="155"/>
    </row>
    <row r="143" spans="1:15" ht="14.4" customHeight="1" x14ac:dyDescent="0.2">
      <c r="A143" s="1" t="s">
        <v>91</v>
      </c>
      <c r="B143" s="89">
        <v>1200785</v>
      </c>
      <c r="C143" s="90">
        <v>1219295</v>
      </c>
      <c r="D143" s="90">
        <v>1229197</v>
      </c>
      <c r="E143" s="90">
        <v>1187082</v>
      </c>
      <c r="F143" s="90">
        <v>1329092</v>
      </c>
      <c r="G143" s="90">
        <v>1363661</v>
      </c>
      <c r="H143" s="90">
        <v>1336720</v>
      </c>
      <c r="I143" s="90">
        <v>1561291</v>
      </c>
      <c r="J143" s="90">
        <v>2019481</v>
      </c>
      <c r="K143" s="90">
        <v>1454700</v>
      </c>
      <c r="L143" s="90">
        <v>1352883</v>
      </c>
      <c r="M143" s="90">
        <v>1342916</v>
      </c>
      <c r="N143" s="91">
        <v>1329510</v>
      </c>
    </row>
    <row r="144" spans="1:15" ht="14.4" customHeight="1" x14ac:dyDescent="0.2">
      <c r="A144" s="1" t="s">
        <v>92</v>
      </c>
      <c r="B144" s="92">
        <v>2158220</v>
      </c>
      <c r="C144" s="93">
        <v>2156983</v>
      </c>
      <c r="D144" s="93">
        <v>2129689</v>
      </c>
      <c r="E144" s="93">
        <v>2172543</v>
      </c>
      <c r="F144" s="93">
        <v>2487413</v>
      </c>
      <c r="G144" s="93">
        <v>2467254</v>
      </c>
      <c r="H144" s="93">
        <v>2413098</v>
      </c>
      <c r="I144" s="93">
        <v>2077275</v>
      </c>
      <c r="J144" s="93">
        <v>2034134</v>
      </c>
      <c r="K144" s="93">
        <v>2370795</v>
      </c>
      <c r="L144" s="93">
        <v>2302263</v>
      </c>
      <c r="M144" s="93">
        <v>2364703</v>
      </c>
      <c r="N144" s="94">
        <v>2199489</v>
      </c>
    </row>
    <row r="145" spans="1:15" ht="14.4" customHeight="1" x14ac:dyDescent="0.2">
      <c r="A145" s="1" t="s">
        <v>3</v>
      </c>
      <c r="B145" s="92">
        <v>3722364</v>
      </c>
      <c r="C145" s="93">
        <v>3661919</v>
      </c>
      <c r="D145" s="93">
        <v>3673949</v>
      </c>
      <c r="E145" s="93">
        <v>3702299</v>
      </c>
      <c r="F145" s="93">
        <v>3704378</v>
      </c>
      <c r="G145" s="93">
        <v>3742607</v>
      </c>
      <c r="H145" s="93">
        <v>3757429</v>
      </c>
      <c r="I145" s="93">
        <v>3646308</v>
      </c>
      <c r="J145" s="93">
        <v>3443649</v>
      </c>
      <c r="K145" s="93">
        <v>3659666</v>
      </c>
      <c r="L145" s="93">
        <v>3699930</v>
      </c>
      <c r="M145" s="93">
        <v>3706607</v>
      </c>
      <c r="N145" s="94">
        <v>3720227</v>
      </c>
    </row>
    <row r="146" spans="1:15" ht="14.4" customHeight="1" x14ac:dyDescent="0.2">
      <c r="A146" s="1" t="s">
        <v>4</v>
      </c>
      <c r="B146" s="92">
        <v>1754208</v>
      </c>
      <c r="C146" s="93">
        <v>1685008</v>
      </c>
      <c r="D146" s="93">
        <v>1739190</v>
      </c>
      <c r="E146" s="93">
        <v>1807075</v>
      </c>
      <c r="F146" s="93">
        <v>1800074</v>
      </c>
      <c r="G146" s="93">
        <v>1807322</v>
      </c>
      <c r="H146" s="93">
        <v>1829365</v>
      </c>
      <c r="I146" s="93">
        <v>1742505</v>
      </c>
      <c r="J146" s="93">
        <v>1574544</v>
      </c>
      <c r="K146" s="93">
        <v>1679256</v>
      </c>
      <c r="L146" s="93">
        <v>1688962</v>
      </c>
      <c r="M146" s="93">
        <v>1747679</v>
      </c>
      <c r="N146" s="94">
        <v>1731878</v>
      </c>
    </row>
    <row r="147" spans="1:15" ht="14.4" customHeight="1" x14ac:dyDescent="0.2">
      <c r="A147" s="2" t="s">
        <v>5</v>
      </c>
      <c r="B147" s="96">
        <v>665815</v>
      </c>
      <c r="C147" s="97">
        <v>751570</v>
      </c>
      <c r="D147" s="97">
        <v>683575</v>
      </c>
      <c r="E147" s="97">
        <v>670086</v>
      </c>
      <c r="F147" s="97">
        <v>673130</v>
      </c>
      <c r="G147" s="97">
        <v>668916</v>
      </c>
      <c r="H147" s="97">
        <v>704495</v>
      </c>
      <c r="I147" s="97">
        <v>761007</v>
      </c>
      <c r="J147" s="97">
        <v>536311</v>
      </c>
      <c r="K147" s="97">
        <v>610934</v>
      </c>
      <c r="L147" s="97">
        <v>637095</v>
      </c>
      <c r="M147" s="97">
        <v>643597</v>
      </c>
      <c r="N147" s="98">
        <v>649565</v>
      </c>
    </row>
    <row r="148" spans="1:15" ht="14.4" customHeight="1" x14ac:dyDescent="0.3">
      <c r="A148" s="3" t="s">
        <v>32</v>
      </c>
      <c r="B148" s="86">
        <v>8650750</v>
      </c>
      <c r="C148" s="87">
        <v>8619984</v>
      </c>
      <c r="D148" s="87">
        <v>8603964</v>
      </c>
      <c r="E148" s="87">
        <v>8685194</v>
      </c>
      <c r="F148" s="87">
        <v>9133407</v>
      </c>
      <c r="G148" s="87">
        <v>9147170</v>
      </c>
      <c r="H148" s="87">
        <v>9102840</v>
      </c>
      <c r="I148" s="87">
        <v>8845559</v>
      </c>
      <c r="J148" s="87">
        <v>8702481</v>
      </c>
      <c r="K148" s="87">
        <v>8875522</v>
      </c>
      <c r="L148" s="87">
        <v>8814144</v>
      </c>
      <c r="M148" s="87">
        <v>8930338</v>
      </c>
      <c r="N148" s="88">
        <v>8755330</v>
      </c>
      <c r="O148" s="155"/>
    </row>
    <row r="149" spans="1:15" ht="14.4" customHeight="1" x14ac:dyDescent="0.2">
      <c r="A149" s="1" t="s">
        <v>91</v>
      </c>
      <c r="B149" s="89">
        <v>1176665</v>
      </c>
      <c r="C149" s="90">
        <v>1186768</v>
      </c>
      <c r="D149" s="90">
        <v>1204986</v>
      </c>
      <c r="E149" s="90">
        <v>1159525</v>
      </c>
      <c r="F149" s="90">
        <v>1308824</v>
      </c>
      <c r="G149" s="90">
        <v>1306155</v>
      </c>
      <c r="H149" s="90">
        <v>1290186</v>
      </c>
      <c r="I149" s="90">
        <v>1529763</v>
      </c>
      <c r="J149" s="90">
        <v>1982805</v>
      </c>
      <c r="K149" s="90">
        <v>1424068</v>
      </c>
      <c r="L149" s="90">
        <v>1332293</v>
      </c>
      <c r="M149" s="90">
        <v>1320488</v>
      </c>
      <c r="N149" s="91">
        <v>1311204</v>
      </c>
    </row>
    <row r="150" spans="1:15" ht="14.4" customHeight="1" x14ac:dyDescent="0.2">
      <c r="A150" s="1" t="s">
        <v>92</v>
      </c>
      <c r="B150" s="92">
        <v>1988527</v>
      </c>
      <c r="C150" s="93">
        <v>1987728</v>
      </c>
      <c r="D150" s="93">
        <v>1959012</v>
      </c>
      <c r="E150" s="93">
        <v>2003339</v>
      </c>
      <c r="F150" s="93">
        <v>2310530</v>
      </c>
      <c r="G150" s="93">
        <v>2288733</v>
      </c>
      <c r="H150" s="93">
        <v>2188310</v>
      </c>
      <c r="I150" s="93">
        <v>1820380</v>
      </c>
      <c r="J150" s="93">
        <v>1781464</v>
      </c>
      <c r="K150" s="93">
        <v>2149591</v>
      </c>
      <c r="L150" s="93">
        <v>2107808</v>
      </c>
      <c r="M150" s="93">
        <v>2168840</v>
      </c>
      <c r="N150" s="94">
        <v>2002477</v>
      </c>
    </row>
    <row r="151" spans="1:15" ht="14.4" customHeight="1" x14ac:dyDescent="0.2">
      <c r="A151" s="1" t="s">
        <v>3</v>
      </c>
      <c r="B151" s="92">
        <v>3561406</v>
      </c>
      <c r="C151" s="93">
        <v>3526734</v>
      </c>
      <c r="D151" s="93">
        <v>3518543</v>
      </c>
      <c r="E151" s="93">
        <v>3547411</v>
      </c>
      <c r="F151" s="93">
        <v>3549650</v>
      </c>
      <c r="G151" s="93">
        <v>3584555</v>
      </c>
      <c r="H151" s="93">
        <v>3603166</v>
      </c>
      <c r="I151" s="93">
        <v>3496589</v>
      </c>
      <c r="J151" s="93">
        <v>3276796</v>
      </c>
      <c r="K151" s="93">
        <v>3493168</v>
      </c>
      <c r="L151" s="93">
        <v>3539606</v>
      </c>
      <c r="M151" s="93">
        <v>3546775</v>
      </c>
      <c r="N151" s="94">
        <v>3561247</v>
      </c>
    </row>
    <row r="152" spans="1:15" ht="14.4" customHeight="1" x14ac:dyDescent="0.2">
      <c r="A152" s="1" t="s">
        <v>4</v>
      </c>
      <c r="B152" s="92">
        <v>1457326</v>
      </c>
      <c r="C152" s="93">
        <v>1419121</v>
      </c>
      <c r="D152" s="93">
        <v>1452303</v>
      </c>
      <c r="E152" s="93">
        <v>1501188</v>
      </c>
      <c r="F152" s="93">
        <v>1488882</v>
      </c>
      <c r="G152" s="93">
        <v>1494108</v>
      </c>
      <c r="H152" s="93">
        <v>1521956</v>
      </c>
      <c r="I152" s="93">
        <v>1469168</v>
      </c>
      <c r="J152" s="93">
        <v>1278252</v>
      </c>
      <c r="K152" s="93">
        <v>1381267</v>
      </c>
      <c r="L152" s="93">
        <v>1388289</v>
      </c>
      <c r="M152" s="93">
        <v>1445405</v>
      </c>
      <c r="N152" s="94">
        <v>1428595</v>
      </c>
    </row>
    <row r="153" spans="1:15" ht="14.4" customHeight="1" x14ac:dyDescent="0.2">
      <c r="A153" s="2" t="s">
        <v>5</v>
      </c>
      <c r="B153" s="96">
        <v>466826</v>
      </c>
      <c r="C153" s="97">
        <v>499633</v>
      </c>
      <c r="D153" s="97">
        <v>469120</v>
      </c>
      <c r="E153" s="97">
        <v>473731</v>
      </c>
      <c r="F153" s="97">
        <v>475521</v>
      </c>
      <c r="G153" s="97">
        <v>473619</v>
      </c>
      <c r="H153" s="97">
        <v>499222</v>
      </c>
      <c r="I153" s="97">
        <v>529659</v>
      </c>
      <c r="J153" s="97">
        <v>383164</v>
      </c>
      <c r="K153" s="97">
        <v>427428</v>
      </c>
      <c r="L153" s="97">
        <v>446148</v>
      </c>
      <c r="M153" s="97">
        <v>448830</v>
      </c>
      <c r="N153" s="98">
        <v>451807</v>
      </c>
    </row>
    <row r="156" spans="1:15" ht="14.4" customHeight="1" x14ac:dyDescent="0.2">
      <c r="A156" s="200" t="s">
        <v>105</v>
      </c>
      <c r="B156" s="200"/>
      <c r="C156" s="200"/>
      <c r="D156" s="200"/>
      <c r="E156" s="200"/>
      <c r="F156" s="200"/>
      <c r="G156" s="200"/>
      <c r="H156" s="200"/>
      <c r="I156" s="200"/>
      <c r="J156" s="200"/>
      <c r="K156" s="200"/>
      <c r="L156" s="200"/>
      <c r="M156" s="200"/>
      <c r="N156" s="200"/>
    </row>
    <row r="158" spans="1:15" ht="14.4" customHeight="1" x14ac:dyDescent="0.2">
      <c r="A158" s="201" t="s">
        <v>0</v>
      </c>
      <c r="B158" s="203" t="s">
        <v>31</v>
      </c>
      <c r="C158" s="204"/>
      <c r="D158" s="204"/>
      <c r="E158" s="204"/>
      <c r="F158" s="204"/>
      <c r="G158" s="204"/>
      <c r="H158" s="204"/>
      <c r="I158" s="204"/>
      <c r="J158" s="204"/>
      <c r="K158" s="204"/>
      <c r="L158" s="204"/>
      <c r="M158" s="204"/>
      <c r="N158" s="205"/>
    </row>
    <row r="159" spans="1:15" ht="14.4" customHeight="1" x14ac:dyDescent="0.2">
      <c r="A159" s="202"/>
      <c r="B159" s="68" t="s">
        <v>1205</v>
      </c>
      <c r="C159" s="59" t="s">
        <v>1206</v>
      </c>
      <c r="D159" s="59" t="s">
        <v>1207</v>
      </c>
      <c r="E159" s="59" t="s">
        <v>1208</v>
      </c>
      <c r="F159" s="59" t="s">
        <v>1209</v>
      </c>
      <c r="G159" s="59" t="s">
        <v>1210</v>
      </c>
      <c r="H159" s="59" t="s">
        <v>1211</v>
      </c>
      <c r="I159" s="59" t="s">
        <v>1212</v>
      </c>
      <c r="J159" s="59" t="s">
        <v>1214</v>
      </c>
      <c r="K159" s="59" t="s">
        <v>2331</v>
      </c>
      <c r="L159" s="59" t="s">
        <v>2332</v>
      </c>
      <c r="M159" s="59" t="s">
        <v>2338</v>
      </c>
      <c r="N159" s="52" t="s">
        <v>2342</v>
      </c>
    </row>
    <row r="160" spans="1:15" ht="14.4" customHeight="1" x14ac:dyDescent="0.3">
      <c r="A160" s="3" t="s">
        <v>1</v>
      </c>
      <c r="B160" s="86">
        <v>11781485</v>
      </c>
      <c r="C160" s="87">
        <v>11761282</v>
      </c>
      <c r="D160" s="87">
        <v>11749101</v>
      </c>
      <c r="E160" s="87">
        <v>11939059</v>
      </c>
      <c r="F160" s="87">
        <v>12168615</v>
      </c>
      <c r="G160" s="87">
        <v>12246343</v>
      </c>
      <c r="H160" s="87">
        <v>12175710</v>
      </c>
      <c r="I160" s="87">
        <v>11389470</v>
      </c>
      <c r="J160" s="87">
        <v>10908219</v>
      </c>
      <c r="K160" s="87">
        <v>11359419</v>
      </c>
      <c r="L160" s="87">
        <v>11506021</v>
      </c>
      <c r="M160" s="87">
        <v>11726207</v>
      </c>
      <c r="N160" s="88">
        <v>11595297</v>
      </c>
      <c r="O160" s="155"/>
    </row>
    <row r="161" spans="1:15" ht="14.4" customHeight="1" x14ac:dyDescent="0.2">
      <c r="A161" s="1" t="s">
        <v>91</v>
      </c>
      <c r="B161" s="89">
        <v>1449917</v>
      </c>
      <c r="C161" s="90">
        <v>1501134</v>
      </c>
      <c r="D161" s="90">
        <v>1514258</v>
      </c>
      <c r="E161" s="90">
        <v>1442536</v>
      </c>
      <c r="F161" s="90">
        <v>1495193</v>
      </c>
      <c r="G161" s="90">
        <v>1546299</v>
      </c>
      <c r="H161" s="90">
        <v>1510056</v>
      </c>
      <c r="I161" s="90">
        <v>1816289</v>
      </c>
      <c r="J161" s="90">
        <v>2243904</v>
      </c>
      <c r="K161" s="90">
        <v>1653197</v>
      </c>
      <c r="L161" s="90">
        <v>1524479</v>
      </c>
      <c r="M161" s="90">
        <v>1522817</v>
      </c>
      <c r="N161" s="91">
        <v>1493138</v>
      </c>
    </row>
    <row r="162" spans="1:15" ht="14.4" customHeight="1" x14ac:dyDescent="0.2">
      <c r="A162" s="1" t="s">
        <v>92</v>
      </c>
      <c r="B162" s="92">
        <v>3697412</v>
      </c>
      <c r="C162" s="93">
        <v>3668453</v>
      </c>
      <c r="D162" s="93">
        <v>3640062</v>
      </c>
      <c r="E162" s="93">
        <v>3796564</v>
      </c>
      <c r="F162" s="93">
        <v>3963644</v>
      </c>
      <c r="G162" s="93">
        <v>3939637</v>
      </c>
      <c r="H162" s="93">
        <v>3828624</v>
      </c>
      <c r="I162" s="93">
        <v>2959037</v>
      </c>
      <c r="J162" s="93">
        <v>2809467</v>
      </c>
      <c r="K162" s="93">
        <v>3357266</v>
      </c>
      <c r="L162" s="93">
        <v>3517565</v>
      </c>
      <c r="M162" s="93">
        <v>3641303</v>
      </c>
      <c r="N162" s="94">
        <v>3527290</v>
      </c>
    </row>
    <row r="163" spans="1:15" ht="14.4" customHeight="1" x14ac:dyDescent="0.2">
      <c r="A163" s="1" t="s">
        <v>3</v>
      </c>
      <c r="B163" s="92">
        <v>4048874</v>
      </c>
      <c r="C163" s="93">
        <v>3989594</v>
      </c>
      <c r="D163" s="93">
        <v>4008821</v>
      </c>
      <c r="E163" s="93">
        <v>4047220</v>
      </c>
      <c r="F163" s="93">
        <v>4057071</v>
      </c>
      <c r="G163" s="93">
        <v>4101215</v>
      </c>
      <c r="H163" s="93">
        <v>4114804</v>
      </c>
      <c r="I163" s="93">
        <v>3937808</v>
      </c>
      <c r="J163" s="93">
        <v>3631193</v>
      </c>
      <c r="K163" s="93">
        <v>3916990</v>
      </c>
      <c r="L163" s="93">
        <v>3987431</v>
      </c>
      <c r="M163" s="93">
        <v>4012865</v>
      </c>
      <c r="N163" s="94">
        <v>4032133</v>
      </c>
    </row>
    <row r="164" spans="1:15" ht="14.4" customHeight="1" x14ac:dyDescent="0.2">
      <c r="A164" s="1" t="s">
        <v>4</v>
      </c>
      <c r="B164" s="92">
        <v>1884153</v>
      </c>
      <c r="C164" s="93">
        <v>1814855</v>
      </c>
      <c r="D164" s="93">
        <v>1867556</v>
      </c>
      <c r="E164" s="93">
        <v>1945284</v>
      </c>
      <c r="F164" s="93">
        <v>1940801</v>
      </c>
      <c r="G164" s="93">
        <v>1950605</v>
      </c>
      <c r="H164" s="95">
        <v>1977789</v>
      </c>
      <c r="I164" s="93">
        <v>1874571</v>
      </c>
      <c r="J164" s="93">
        <v>1659181</v>
      </c>
      <c r="K164" s="93">
        <v>1787586</v>
      </c>
      <c r="L164" s="93">
        <v>1806352</v>
      </c>
      <c r="M164" s="93">
        <v>1871810</v>
      </c>
      <c r="N164" s="94">
        <v>1859583</v>
      </c>
    </row>
    <row r="165" spans="1:15" ht="14.4" customHeight="1" x14ac:dyDescent="0.2">
      <c r="A165" s="2" t="s">
        <v>5</v>
      </c>
      <c r="B165" s="96">
        <v>701129</v>
      </c>
      <c r="C165" s="97">
        <v>787246</v>
      </c>
      <c r="D165" s="97">
        <v>718404</v>
      </c>
      <c r="E165" s="97">
        <v>707455</v>
      </c>
      <c r="F165" s="97">
        <v>711906</v>
      </c>
      <c r="G165" s="97">
        <v>708587</v>
      </c>
      <c r="H165" s="97">
        <v>744437</v>
      </c>
      <c r="I165" s="97">
        <v>801765</v>
      </c>
      <c r="J165" s="97">
        <v>564474</v>
      </c>
      <c r="K165" s="97">
        <v>644380</v>
      </c>
      <c r="L165" s="97">
        <v>670194</v>
      </c>
      <c r="M165" s="97">
        <v>677412</v>
      </c>
      <c r="N165" s="98">
        <v>683153</v>
      </c>
    </row>
    <row r="166" spans="1:15" ht="14.4" customHeight="1" x14ac:dyDescent="0.3">
      <c r="A166" s="3" t="s">
        <v>2</v>
      </c>
      <c r="B166" s="86">
        <v>1201525</v>
      </c>
      <c r="C166" s="87">
        <v>1224952</v>
      </c>
      <c r="D166" s="87">
        <v>1236284</v>
      </c>
      <c r="E166" s="87">
        <v>1253082</v>
      </c>
      <c r="F166" s="87">
        <v>1273248</v>
      </c>
      <c r="G166" s="87">
        <v>1282386</v>
      </c>
      <c r="H166" s="87">
        <v>1275768</v>
      </c>
      <c r="I166" s="87">
        <v>1199488</v>
      </c>
      <c r="J166" s="87">
        <v>961021</v>
      </c>
      <c r="K166" s="87">
        <v>1054666</v>
      </c>
      <c r="L166" s="87">
        <v>1126299</v>
      </c>
      <c r="M166" s="87">
        <v>1162671</v>
      </c>
      <c r="N166" s="88">
        <v>1158707</v>
      </c>
      <c r="O166" s="155"/>
    </row>
    <row r="167" spans="1:15" ht="14.4" customHeight="1" x14ac:dyDescent="0.2">
      <c r="A167" s="1" t="s">
        <v>91</v>
      </c>
      <c r="B167" s="89">
        <v>107212</v>
      </c>
      <c r="C167" s="90">
        <v>120616</v>
      </c>
      <c r="D167" s="90">
        <v>104440</v>
      </c>
      <c r="E167" s="90">
        <v>97892</v>
      </c>
      <c r="F167" s="90">
        <v>103083</v>
      </c>
      <c r="G167" s="90">
        <v>105286</v>
      </c>
      <c r="H167" s="90">
        <v>116035</v>
      </c>
      <c r="I167" s="90">
        <v>189341</v>
      </c>
      <c r="J167" s="90">
        <v>143478</v>
      </c>
      <c r="K167" s="90">
        <v>136898</v>
      </c>
      <c r="L167" s="90">
        <v>116762</v>
      </c>
      <c r="M167" s="90">
        <v>110526</v>
      </c>
      <c r="N167" s="91">
        <v>104145</v>
      </c>
    </row>
    <row r="168" spans="1:15" ht="14.4" customHeight="1" x14ac:dyDescent="0.2">
      <c r="A168" s="1" t="s">
        <v>92</v>
      </c>
      <c r="B168" s="92">
        <v>641541</v>
      </c>
      <c r="C168" s="93">
        <v>647529</v>
      </c>
      <c r="D168" s="93">
        <v>662517</v>
      </c>
      <c r="E168" s="93">
        <v>673484</v>
      </c>
      <c r="F168" s="93">
        <v>678461</v>
      </c>
      <c r="G168" s="93">
        <v>675802</v>
      </c>
      <c r="H168" s="93">
        <v>655660</v>
      </c>
      <c r="I168" s="93">
        <v>571052</v>
      </c>
      <c r="J168" s="93">
        <v>544646</v>
      </c>
      <c r="K168" s="93">
        <v>569498</v>
      </c>
      <c r="L168" s="93">
        <v>614512</v>
      </c>
      <c r="M168" s="93">
        <v>633797</v>
      </c>
      <c r="N168" s="94">
        <v>626384</v>
      </c>
    </row>
    <row r="169" spans="1:15" ht="14.4" customHeight="1" x14ac:dyDescent="0.2">
      <c r="A169" s="1" t="s">
        <v>3</v>
      </c>
      <c r="B169" s="92">
        <v>309492</v>
      </c>
      <c r="C169" s="93">
        <v>310604</v>
      </c>
      <c r="D169" s="93">
        <v>320339</v>
      </c>
      <c r="E169" s="93">
        <v>327441</v>
      </c>
      <c r="F169" s="93">
        <v>334621</v>
      </c>
      <c r="G169" s="93">
        <v>340700</v>
      </c>
      <c r="H169" s="93">
        <v>338432</v>
      </c>
      <c r="I169" s="93">
        <v>280611</v>
      </c>
      <c r="J169" s="93">
        <v>174479</v>
      </c>
      <c r="K169" s="93">
        <v>231818</v>
      </c>
      <c r="L169" s="93">
        <v>267657</v>
      </c>
      <c r="M169" s="93">
        <v>284625</v>
      </c>
      <c r="N169" s="94">
        <v>291422</v>
      </c>
    </row>
    <row r="170" spans="1:15" ht="14.4" customHeight="1" x14ac:dyDescent="0.2">
      <c r="A170" s="1" t="s">
        <v>4</v>
      </c>
      <c r="B170" s="92">
        <v>113939</v>
      </c>
      <c r="C170" s="93">
        <v>116628</v>
      </c>
      <c r="D170" s="93">
        <v>119167</v>
      </c>
      <c r="E170" s="93">
        <v>123412</v>
      </c>
      <c r="F170" s="93">
        <v>125891</v>
      </c>
      <c r="G170" s="93">
        <v>128581</v>
      </c>
      <c r="H170" s="93">
        <v>132832</v>
      </c>
      <c r="I170" s="93">
        <v>124650</v>
      </c>
      <c r="J170" s="93">
        <v>74943</v>
      </c>
      <c r="K170" s="93">
        <v>91286</v>
      </c>
      <c r="L170" s="93">
        <v>101579</v>
      </c>
      <c r="M170" s="93">
        <v>106767</v>
      </c>
      <c r="N170" s="94">
        <v>109912</v>
      </c>
    </row>
    <row r="171" spans="1:15" ht="14.4" customHeight="1" x14ac:dyDescent="0.2">
      <c r="A171" s="2" t="s">
        <v>5</v>
      </c>
      <c r="B171" s="96">
        <v>29341</v>
      </c>
      <c r="C171" s="97">
        <v>29575</v>
      </c>
      <c r="D171" s="97">
        <v>29821</v>
      </c>
      <c r="E171" s="97">
        <v>30853</v>
      </c>
      <c r="F171" s="97">
        <v>31192</v>
      </c>
      <c r="G171" s="97">
        <v>32017</v>
      </c>
      <c r="H171" s="97">
        <v>32809</v>
      </c>
      <c r="I171" s="97">
        <v>33834</v>
      </c>
      <c r="J171" s="97">
        <v>23475</v>
      </c>
      <c r="K171" s="97">
        <v>25166</v>
      </c>
      <c r="L171" s="97">
        <v>25789</v>
      </c>
      <c r="M171" s="97">
        <v>26956</v>
      </c>
      <c r="N171" s="98">
        <v>26844</v>
      </c>
    </row>
    <row r="172" spans="1:15" ht="14.4" customHeight="1" x14ac:dyDescent="0.3">
      <c r="A172" s="3" t="s">
        <v>6</v>
      </c>
      <c r="B172" s="86">
        <v>10579960</v>
      </c>
      <c r="C172" s="87">
        <v>10536330</v>
      </c>
      <c r="D172" s="87">
        <v>10512817</v>
      </c>
      <c r="E172" s="87">
        <v>10685977</v>
      </c>
      <c r="F172" s="87">
        <v>10895367</v>
      </c>
      <c r="G172" s="87">
        <v>10963957</v>
      </c>
      <c r="H172" s="87">
        <v>10899942</v>
      </c>
      <c r="I172" s="87">
        <v>10189982</v>
      </c>
      <c r="J172" s="87">
        <v>9947198</v>
      </c>
      <c r="K172" s="87">
        <v>10304753</v>
      </c>
      <c r="L172" s="87">
        <v>10379722</v>
      </c>
      <c r="M172" s="87">
        <v>10563536</v>
      </c>
      <c r="N172" s="88">
        <v>10436590</v>
      </c>
      <c r="O172" s="155"/>
    </row>
    <row r="173" spans="1:15" ht="14.4" customHeight="1" x14ac:dyDescent="0.2">
      <c r="A173" s="1" t="s">
        <v>91</v>
      </c>
      <c r="B173" s="89">
        <v>1342705</v>
      </c>
      <c r="C173" s="90">
        <v>1380518</v>
      </c>
      <c r="D173" s="90">
        <v>1409818</v>
      </c>
      <c r="E173" s="90">
        <v>1344644</v>
      </c>
      <c r="F173" s="90">
        <v>1392110</v>
      </c>
      <c r="G173" s="90">
        <v>1441013</v>
      </c>
      <c r="H173" s="90">
        <v>1394021</v>
      </c>
      <c r="I173" s="90">
        <v>1626948</v>
      </c>
      <c r="J173" s="90">
        <v>2100426</v>
      </c>
      <c r="K173" s="90">
        <v>1516299</v>
      </c>
      <c r="L173" s="90">
        <v>1407717</v>
      </c>
      <c r="M173" s="90">
        <v>1412291</v>
      </c>
      <c r="N173" s="91">
        <v>1388993</v>
      </c>
    </row>
    <row r="174" spans="1:15" ht="14.4" customHeight="1" x14ac:dyDescent="0.2">
      <c r="A174" s="1" t="s">
        <v>92</v>
      </c>
      <c r="B174" s="92">
        <v>3055871</v>
      </c>
      <c r="C174" s="93">
        <v>3020924</v>
      </c>
      <c r="D174" s="93">
        <v>2977545</v>
      </c>
      <c r="E174" s="93">
        <v>3123080</v>
      </c>
      <c r="F174" s="93">
        <v>3285183</v>
      </c>
      <c r="G174" s="93">
        <v>3263835</v>
      </c>
      <c r="H174" s="93">
        <v>3172964</v>
      </c>
      <c r="I174" s="93">
        <v>2387985</v>
      </c>
      <c r="J174" s="93">
        <v>2264821</v>
      </c>
      <c r="K174" s="93">
        <v>2787768</v>
      </c>
      <c r="L174" s="93">
        <v>2903053</v>
      </c>
      <c r="M174" s="93">
        <v>3007506</v>
      </c>
      <c r="N174" s="94">
        <v>2900906</v>
      </c>
    </row>
    <row r="175" spans="1:15" ht="14.4" customHeight="1" x14ac:dyDescent="0.2">
      <c r="A175" s="1" t="s">
        <v>3</v>
      </c>
      <c r="B175" s="92">
        <v>3739382</v>
      </c>
      <c r="C175" s="93">
        <v>3678990</v>
      </c>
      <c r="D175" s="93">
        <v>3688482</v>
      </c>
      <c r="E175" s="93">
        <v>3719779</v>
      </c>
      <c r="F175" s="93">
        <v>3722450</v>
      </c>
      <c r="G175" s="93">
        <v>3760515</v>
      </c>
      <c r="H175" s="93">
        <v>3776372</v>
      </c>
      <c r="I175" s="93">
        <v>3657197</v>
      </c>
      <c r="J175" s="93">
        <v>3456714</v>
      </c>
      <c r="K175" s="93">
        <v>3685172</v>
      </c>
      <c r="L175" s="93">
        <v>3719774</v>
      </c>
      <c r="M175" s="93">
        <v>3728240</v>
      </c>
      <c r="N175" s="94">
        <v>3740711</v>
      </c>
    </row>
    <row r="176" spans="1:15" ht="14.4" customHeight="1" x14ac:dyDescent="0.2">
      <c r="A176" s="1" t="s">
        <v>4</v>
      </c>
      <c r="B176" s="92">
        <v>1770214</v>
      </c>
      <c r="C176" s="93">
        <v>1698227</v>
      </c>
      <c r="D176" s="93">
        <v>1748389</v>
      </c>
      <c r="E176" s="93">
        <v>1821872</v>
      </c>
      <c r="F176" s="93">
        <v>1814910</v>
      </c>
      <c r="G176" s="93">
        <v>1822024</v>
      </c>
      <c r="H176" s="93">
        <v>1844957</v>
      </c>
      <c r="I176" s="93">
        <v>1749921</v>
      </c>
      <c r="J176" s="93">
        <v>1584238</v>
      </c>
      <c r="K176" s="93">
        <v>1696300</v>
      </c>
      <c r="L176" s="93">
        <v>1704773</v>
      </c>
      <c r="M176" s="93">
        <v>1765043</v>
      </c>
      <c r="N176" s="94">
        <v>1749671</v>
      </c>
    </row>
    <row r="177" spans="1:16" ht="14.4" customHeight="1" x14ac:dyDescent="0.2">
      <c r="A177" s="2" t="s">
        <v>5</v>
      </c>
      <c r="B177" s="96">
        <v>671788</v>
      </c>
      <c r="C177" s="97">
        <v>757671</v>
      </c>
      <c r="D177" s="97">
        <v>688583</v>
      </c>
      <c r="E177" s="97">
        <v>676602</v>
      </c>
      <c r="F177" s="97">
        <v>680714</v>
      </c>
      <c r="G177" s="97">
        <v>676570</v>
      </c>
      <c r="H177" s="97">
        <v>711628</v>
      </c>
      <c r="I177" s="97">
        <v>767931</v>
      </c>
      <c r="J177" s="97">
        <v>540999</v>
      </c>
      <c r="K177" s="97">
        <v>619214</v>
      </c>
      <c r="L177" s="97">
        <v>644405</v>
      </c>
      <c r="M177" s="97">
        <v>650456</v>
      </c>
      <c r="N177" s="98">
        <v>656309</v>
      </c>
    </row>
    <row r="178" spans="1:16" ht="14.4" customHeight="1" x14ac:dyDescent="0.3">
      <c r="A178" s="3" t="s">
        <v>32</v>
      </c>
      <c r="B178" s="86">
        <v>9180242</v>
      </c>
      <c r="C178" s="87">
        <v>9187030</v>
      </c>
      <c r="D178" s="87">
        <v>9169039</v>
      </c>
      <c r="E178" s="87">
        <v>9240629</v>
      </c>
      <c r="F178" s="87">
        <v>9376640</v>
      </c>
      <c r="G178" s="87">
        <v>9377531</v>
      </c>
      <c r="H178" s="87">
        <v>9295003</v>
      </c>
      <c r="I178" s="87">
        <v>8978546</v>
      </c>
      <c r="J178" s="87">
        <v>8834590</v>
      </c>
      <c r="K178" s="87">
        <v>9061412</v>
      </c>
      <c r="L178" s="87">
        <v>9046100</v>
      </c>
      <c r="M178" s="87">
        <v>9166332</v>
      </c>
      <c r="N178" s="88">
        <v>9030941</v>
      </c>
      <c r="O178" s="155"/>
    </row>
    <row r="179" spans="1:16" ht="14.4" customHeight="1" x14ac:dyDescent="0.2">
      <c r="A179" s="1" t="s">
        <v>91</v>
      </c>
      <c r="B179" s="89">
        <v>1302617</v>
      </c>
      <c r="C179" s="90">
        <v>1322853</v>
      </c>
      <c r="D179" s="90">
        <v>1347712</v>
      </c>
      <c r="E179" s="90">
        <v>1292181</v>
      </c>
      <c r="F179" s="90">
        <v>1349928</v>
      </c>
      <c r="G179" s="90">
        <v>1350822</v>
      </c>
      <c r="H179" s="90">
        <v>1326288</v>
      </c>
      <c r="I179" s="90">
        <v>1570502</v>
      </c>
      <c r="J179" s="90">
        <v>2022001</v>
      </c>
      <c r="K179" s="90">
        <v>1457890</v>
      </c>
      <c r="L179" s="90">
        <v>1365781</v>
      </c>
      <c r="M179" s="90">
        <v>1353787</v>
      </c>
      <c r="N179" s="91">
        <v>1348847</v>
      </c>
    </row>
    <row r="180" spans="1:16" ht="14.4" customHeight="1" x14ac:dyDescent="0.2">
      <c r="A180" s="1" t="s">
        <v>92</v>
      </c>
      <c r="B180" s="92">
        <v>2342968</v>
      </c>
      <c r="C180" s="93">
        <v>2370743</v>
      </c>
      <c r="D180" s="93">
        <v>2338800</v>
      </c>
      <c r="E180" s="93">
        <v>2375885</v>
      </c>
      <c r="F180" s="93">
        <v>2461693</v>
      </c>
      <c r="G180" s="93">
        <v>2423598</v>
      </c>
      <c r="H180" s="93">
        <v>2291940</v>
      </c>
      <c r="I180" s="93">
        <v>1875172</v>
      </c>
      <c r="J180" s="93">
        <v>1833349</v>
      </c>
      <c r="K180" s="93">
        <v>2241219</v>
      </c>
      <c r="L180" s="93">
        <v>2253026</v>
      </c>
      <c r="M180" s="93">
        <v>2315583</v>
      </c>
      <c r="N180" s="94">
        <v>2185551</v>
      </c>
    </row>
    <row r="181" spans="1:16" ht="14.4" customHeight="1" x14ac:dyDescent="0.2">
      <c r="A181" s="1" t="s">
        <v>3</v>
      </c>
      <c r="B181" s="92">
        <v>3578181</v>
      </c>
      <c r="C181" s="93">
        <v>3543838</v>
      </c>
      <c r="D181" s="93">
        <v>3533378</v>
      </c>
      <c r="E181" s="93">
        <v>3564843</v>
      </c>
      <c r="F181" s="93">
        <v>3567411</v>
      </c>
      <c r="G181" s="93">
        <v>3602024</v>
      </c>
      <c r="H181" s="93">
        <v>3621705</v>
      </c>
      <c r="I181" s="93">
        <v>3507448</v>
      </c>
      <c r="J181" s="93">
        <v>3290341</v>
      </c>
      <c r="K181" s="93">
        <v>3517809</v>
      </c>
      <c r="L181" s="93">
        <v>3558885</v>
      </c>
      <c r="M181" s="93">
        <v>3567912</v>
      </c>
      <c r="N181" s="94">
        <v>3581268</v>
      </c>
    </row>
    <row r="182" spans="1:16" ht="14.4" customHeight="1" x14ac:dyDescent="0.2">
      <c r="A182" s="1" t="s">
        <v>4</v>
      </c>
      <c r="B182" s="92">
        <v>1474077</v>
      </c>
      <c r="C182" s="93">
        <v>1434277</v>
      </c>
      <c r="D182" s="93">
        <v>1465011</v>
      </c>
      <c r="E182" s="93">
        <v>1517895</v>
      </c>
      <c r="F182" s="93">
        <v>1505477</v>
      </c>
      <c r="G182" s="93">
        <v>1510646</v>
      </c>
      <c r="H182" s="93">
        <v>1538865</v>
      </c>
      <c r="I182" s="93">
        <v>1479395</v>
      </c>
      <c r="J182" s="93">
        <v>1291723</v>
      </c>
      <c r="K182" s="93">
        <v>1400410</v>
      </c>
      <c r="L182" s="93">
        <v>1406119</v>
      </c>
      <c r="M182" s="93">
        <v>1463759</v>
      </c>
      <c r="N182" s="94">
        <v>1446907</v>
      </c>
    </row>
    <row r="183" spans="1:16" ht="14.4" customHeight="1" x14ac:dyDescent="0.2">
      <c r="A183" s="2" t="s">
        <v>5</v>
      </c>
      <c r="B183" s="96">
        <v>482399</v>
      </c>
      <c r="C183" s="97">
        <v>515319</v>
      </c>
      <c r="D183" s="97">
        <v>484138</v>
      </c>
      <c r="E183" s="97">
        <v>489825</v>
      </c>
      <c r="F183" s="97">
        <v>492131</v>
      </c>
      <c r="G183" s="97">
        <v>490441</v>
      </c>
      <c r="H183" s="97">
        <v>516205</v>
      </c>
      <c r="I183" s="97">
        <v>546029</v>
      </c>
      <c r="J183" s="97">
        <v>397176</v>
      </c>
      <c r="K183" s="97">
        <v>444084</v>
      </c>
      <c r="L183" s="97">
        <v>462289</v>
      </c>
      <c r="M183" s="97">
        <v>465291</v>
      </c>
      <c r="N183" s="98">
        <v>468368</v>
      </c>
    </row>
    <row r="186" spans="1:16" ht="14.4" customHeight="1" x14ac:dyDescent="0.2">
      <c r="A186" s="200" t="s">
        <v>106</v>
      </c>
      <c r="B186" s="200"/>
      <c r="C186" s="200"/>
      <c r="D186" s="200"/>
      <c r="E186" s="200"/>
      <c r="F186" s="200"/>
      <c r="G186" s="200"/>
      <c r="H186" s="200"/>
      <c r="I186" s="200"/>
      <c r="J186" s="200"/>
      <c r="K186" s="200"/>
      <c r="L186" s="200"/>
      <c r="M186" s="200"/>
      <c r="N186" s="200"/>
    </row>
    <row r="188" spans="1:16" ht="14.4" customHeight="1" x14ac:dyDescent="0.2">
      <c r="A188" s="201" t="s">
        <v>0</v>
      </c>
      <c r="B188" s="207" t="s">
        <v>31</v>
      </c>
      <c r="C188" s="208"/>
      <c r="D188" s="208"/>
      <c r="E188" s="208"/>
      <c r="F188" s="208"/>
      <c r="G188" s="208"/>
      <c r="H188" s="208"/>
      <c r="I188" s="208"/>
      <c r="J188" s="208"/>
      <c r="K188" s="208"/>
      <c r="L188" s="208"/>
      <c r="M188" s="208"/>
      <c r="N188" s="209"/>
    </row>
    <row r="189" spans="1:16" ht="14.4" customHeight="1" x14ac:dyDescent="0.2">
      <c r="A189" s="206"/>
      <c r="B189" s="21" t="s">
        <v>1205</v>
      </c>
      <c r="C189" s="22" t="s">
        <v>1206</v>
      </c>
      <c r="D189" s="22" t="s">
        <v>1207</v>
      </c>
      <c r="E189" s="22" t="s">
        <v>1208</v>
      </c>
      <c r="F189" s="22" t="s">
        <v>1209</v>
      </c>
      <c r="G189" s="22" t="s">
        <v>1210</v>
      </c>
      <c r="H189" s="22" t="s">
        <v>1211</v>
      </c>
      <c r="I189" s="22" t="s">
        <v>1212</v>
      </c>
      <c r="J189" s="22" t="s">
        <v>1214</v>
      </c>
      <c r="K189" s="22" t="s">
        <v>2331</v>
      </c>
      <c r="L189" s="22" t="s">
        <v>2332</v>
      </c>
      <c r="M189" s="22" t="s">
        <v>2338</v>
      </c>
      <c r="N189" s="52" t="s">
        <v>2342</v>
      </c>
    </row>
    <row r="190" spans="1:16" ht="14.4" customHeight="1" x14ac:dyDescent="0.3">
      <c r="A190" s="3" t="s">
        <v>1</v>
      </c>
      <c r="B190" s="86">
        <v>10449803</v>
      </c>
      <c r="C190" s="87">
        <v>10471425</v>
      </c>
      <c r="D190" s="87">
        <v>10449399</v>
      </c>
      <c r="E190" s="87">
        <v>10524952</v>
      </c>
      <c r="F190" s="87">
        <v>10736558</v>
      </c>
      <c r="G190" s="87">
        <v>10779159</v>
      </c>
      <c r="H190" s="87">
        <v>10768139</v>
      </c>
      <c r="I190" s="87">
        <v>10488283</v>
      </c>
      <c r="J190" s="87">
        <v>10295426</v>
      </c>
      <c r="K190" s="87">
        <v>10484514</v>
      </c>
      <c r="L190" s="87">
        <v>10395806</v>
      </c>
      <c r="M190" s="87">
        <v>10522916</v>
      </c>
      <c r="N190" s="88">
        <v>10389330</v>
      </c>
      <c r="O190" s="155"/>
    </row>
    <row r="191" spans="1:16" ht="14.4" customHeight="1" x14ac:dyDescent="0.2">
      <c r="A191" s="1" t="s">
        <v>91</v>
      </c>
      <c r="B191" s="89">
        <v>1296467</v>
      </c>
      <c r="C191" s="90">
        <v>1331406</v>
      </c>
      <c r="D191" s="90">
        <v>1344851</v>
      </c>
      <c r="E191" s="90">
        <v>1291690</v>
      </c>
      <c r="F191" s="90">
        <v>1387596</v>
      </c>
      <c r="G191" s="90">
        <v>1415190</v>
      </c>
      <c r="H191" s="90">
        <v>1386345</v>
      </c>
      <c r="I191" s="90">
        <v>1620466</v>
      </c>
      <c r="J191" s="90">
        <v>2084402</v>
      </c>
      <c r="K191" s="90">
        <v>1503796</v>
      </c>
      <c r="L191" s="90">
        <v>1396118</v>
      </c>
      <c r="M191" s="90">
        <v>1388645</v>
      </c>
      <c r="N191" s="91">
        <v>1381801</v>
      </c>
    </row>
    <row r="192" spans="1:16" ht="14.4" customHeight="1" x14ac:dyDescent="0.2">
      <c r="A192" s="1" t="s">
        <v>92</v>
      </c>
      <c r="B192" s="92">
        <v>2593459</v>
      </c>
      <c r="C192" s="93">
        <v>2622668</v>
      </c>
      <c r="D192" s="93">
        <v>2588335</v>
      </c>
      <c r="E192" s="93">
        <v>2627163</v>
      </c>
      <c r="F192" s="93">
        <v>2743631</v>
      </c>
      <c r="G192" s="93">
        <v>2717223</v>
      </c>
      <c r="H192" s="93">
        <v>2657579</v>
      </c>
      <c r="I192" s="93">
        <v>2306979</v>
      </c>
      <c r="J192" s="93">
        <v>2266643</v>
      </c>
      <c r="K192" s="93">
        <v>2620148</v>
      </c>
      <c r="L192" s="93">
        <v>2563580</v>
      </c>
      <c r="M192" s="93">
        <v>2620000</v>
      </c>
      <c r="N192" s="94">
        <v>2487968</v>
      </c>
      <c r="P192" s="198"/>
    </row>
    <row r="193" spans="1:15" ht="14.4" customHeight="1" x14ac:dyDescent="0.2">
      <c r="A193" s="1" t="s">
        <v>3</v>
      </c>
      <c r="B193" s="92">
        <v>3790471</v>
      </c>
      <c r="C193" s="93">
        <v>3751305</v>
      </c>
      <c r="D193" s="93">
        <v>3786313</v>
      </c>
      <c r="E193" s="93">
        <v>3775506</v>
      </c>
      <c r="F193" s="93">
        <v>3777552</v>
      </c>
      <c r="G193" s="93">
        <v>3816350</v>
      </c>
      <c r="H193" s="93">
        <v>3828953</v>
      </c>
      <c r="I193" s="93">
        <v>3765717</v>
      </c>
      <c r="J193" s="93">
        <v>3603459</v>
      </c>
      <c r="K193" s="93">
        <v>3733196</v>
      </c>
      <c r="L193" s="93">
        <v>3770373</v>
      </c>
      <c r="M193" s="93">
        <v>3776613</v>
      </c>
      <c r="N193" s="94">
        <v>3788366</v>
      </c>
    </row>
    <row r="194" spans="1:15" ht="14.4" customHeight="1" x14ac:dyDescent="0.2">
      <c r="A194" s="1" t="s">
        <v>4</v>
      </c>
      <c r="B194" s="92">
        <v>2033126</v>
      </c>
      <c r="C194" s="93">
        <v>1883063</v>
      </c>
      <c r="D194" s="93">
        <v>1975284</v>
      </c>
      <c r="E194" s="93">
        <v>2091761</v>
      </c>
      <c r="F194" s="93">
        <v>2081309</v>
      </c>
      <c r="G194" s="93">
        <v>2089745</v>
      </c>
      <c r="H194" s="95">
        <v>2004204</v>
      </c>
      <c r="I194" s="93">
        <v>2007611</v>
      </c>
      <c r="J194" s="93">
        <v>1792559</v>
      </c>
      <c r="K194" s="93">
        <v>1949247</v>
      </c>
      <c r="L194" s="93">
        <v>1966748</v>
      </c>
      <c r="M194" s="93">
        <v>2026980</v>
      </c>
      <c r="N194" s="94">
        <v>2009253</v>
      </c>
    </row>
    <row r="195" spans="1:15" ht="14.4" customHeight="1" x14ac:dyDescent="0.2">
      <c r="A195" s="2" t="s">
        <v>5</v>
      </c>
      <c r="B195" s="96">
        <v>736280</v>
      </c>
      <c r="C195" s="97">
        <v>882983</v>
      </c>
      <c r="D195" s="97">
        <v>754616</v>
      </c>
      <c r="E195" s="97">
        <v>738832</v>
      </c>
      <c r="F195" s="97">
        <v>746470</v>
      </c>
      <c r="G195" s="97">
        <v>740651</v>
      </c>
      <c r="H195" s="97">
        <v>891058</v>
      </c>
      <c r="I195" s="97">
        <v>787510</v>
      </c>
      <c r="J195" s="97">
        <v>548363</v>
      </c>
      <c r="K195" s="97">
        <v>678127</v>
      </c>
      <c r="L195" s="97">
        <v>698987</v>
      </c>
      <c r="M195" s="97">
        <v>710678</v>
      </c>
      <c r="N195" s="98">
        <v>721942</v>
      </c>
    </row>
    <row r="196" spans="1:15" ht="14.4" customHeight="1" x14ac:dyDescent="0.3">
      <c r="A196" s="3" t="s">
        <v>2</v>
      </c>
      <c r="B196" s="86">
        <v>223083</v>
      </c>
      <c r="C196" s="87">
        <v>225580</v>
      </c>
      <c r="D196" s="87">
        <v>227813</v>
      </c>
      <c r="E196" s="87">
        <v>231042</v>
      </c>
      <c r="F196" s="87">
        <v>233450</v>
      </c>
      <c r="G196" s="87">
        <v>235220</v>
      </c>
      <c r="H196" s="87">
        <v>236730</v>
      </c>
      <c r="I196" s="87">
        <v>232890</v>
      </c>
      <c r="J196" s="87">
        <v>225572</v>
      </c>
      <c r="K196" s="87">
        <v>229599</v>
      </c>
      <c r="L196" s="87">
        <v>231254</v>
      </c>
      <c r="M196" s="87">
        <v>231597</v>
      </c>
      <c r="N196" s="88">
        <v>225015</v>
      </c>
      <c r="O196" s="155"/>
    </row>
    <row r="197" spans="1:15" ht="14.4" customHeight="1" x14ac:dyDescent="0.2">
      <c r="A197" s="1" t="s">
        <v>91</v>
      </c>
      <c r="B197" s="89">
        <v>4953</v>
      </c>
      <c r="C197" s="90">
        <v>5166</v>
      </c>
      <c r="D197" s="90">
        <v>4807</v>
      </c>
      <c r="E197" s="90">
        <v>4914</v>
      </c>
      <c r="F197" s="90">
        <v>4735</v>
      </c>
      <c r="G197" s="90">
        <v>4779</v>
      </c>
      <c r="H197" s="90">
        <v>4707</v>
      </c>
      <c r="I197" s="90">
        <v>6806</v>
      </c>
      <c r="J197" s="90">
        <v>8375</v>
      </c>
      <c r="K197" s="90">
        <v>7077</v>
      </c>
      <c r="L197" s="90">
        <v>5554</v>
      </c>
      <c r="M197" s="90">
        <v>5293</v>
      </c>
      <c r="N197" s="91">
        <v>4758</v>
      </c>
    </row>
    <row r="198" spans="1:15" ht="14.4" customHeight="1" x14ac:dyDescent="0.2">
      <c r="A198" s="1" t="s">
        <v>92</v>
      </c>
      <c r="B198" s="92">
        <v>145309</v>
      </c>
      <c r="C198" s="93">
        <v>146471</v>
      </c>
      <c r="D198" s="93">
        <v>147359</v>
      </c>
      <c r="E198" s="93">
        <v>148339</v>
      </c>
      <c r="F198" s="93">
        <v>149301</v>
      </c>
      <c r="G198" s="93">
        <v>149707</v>
      </c>
      <c r="H198" s="93">
        <v>150645</v>
      </c>
      <c r="I198" s="93">
        <v>150200</v>
      </c>
      <c r="J198" s="93">
        <v>163370</v>
      </c>
      <c r="K198" s="93">
        <v>159367</v>
      </c>
      <c r="L198" s="93">
        <v>158116</v>
      </c>
      <c r="M198" s="93">
        <v>156138</v>
      </c>
      <c r="N198" s="94">
        <v>149416</v>
      </c>
    </row>
    <row r="199" spans="1:15" ht="14.4" customHeight="1" x14ac:dyDescent="0.2">
      <c r="A199" s="1" t="s">
        <v>3</v>
      </c>
      <c r="B199" s="92">
        <v>51712</v>
      </c>
      <c r="C199" s="93">
        <v>52222</v>
      </c>
      <c r="D199" s="93">
        <v>53648</v>
      </c>
      <c r="E199" s="93">
        <v>54735</v>
      </c>
      <c r="F199" s="93">
        <v>55830</v>
      </c>
      <c r="G199" s="93">
        <v>56623</v>
      </c>
      <c r="H199" s="93">
        <v>56524</v>
      </c>
      <c r="I199" s="93">
        <v>51539</v>
      </c>
      <c r="J199" s="93">
        <v>38414</v>
      </c>
      <c r="K199" s="93">
        <v>45057</v>
      </c>
      <c r="L199" s="93">
        <v>48178</v>
      </c>
      <c r="M199" s="93">
        <v>49733</v>
      </c>
      <c r="N199" s="94">
        <v>50029</v>
      </c>
    </row>
    <row r="200" spans="1:15" ht="14.4" customHeight="1" x14ac:dyDescent="0.2">
      <c r="A200" s="1" t="s">
        <v>4</v>
      </c>
      <c r="B200" s="92">
        <v>17996</v>
      </c>
      <c r="C200" s="93">
        <v>18579</v>
      </c>
      <c r="D200" s="93">
        <v>18887</v>
      </c>
      <c r="E200" s="93">
        <v>19707</v>
      </c>
      <c r="F200" s="93">
        <v>20183</v>
      </c>
      <c r="G200" s="93">
        <v>20637</v>
      </c>
      <c r="H200" s="93">
        <v>21178</v>
      </c>
      <c r="I200" s="93">
        <v>20452</v>
      </c>
      <c r="J200" s="93">
        <v>13012</v>
      </c>
      <c r="K200" s="93">
        <v>15418</v>
      </c>
      <c r="L200" s="93">
        <v>16641</v>
      </c>
      <c r="M200" s="93">
        <v>17584</v>
      </c>
      <c r="N200" s="94">
        <v>17947</v>
      </c>
    </row>
    <row r="201" spans="1:15" ht="14.4" customHeight="1" x14ac:dyDescent="0.2">
      <c r="A201" s="2" t="s">
        <v>5</v>
      </c>
      <c r="B201" s="96">
        <v>3113</v>
      </c>
      <c r="C201" s="97">
        <v>3142</v>
      </c>
      <c r="D201" s="97">
        <v>3112</v>
      </c>
      <c r="E201" s="97">
        <v>3347</v>
      </c>
      <c r="F201" s="97">
        <v>3401</v>
      </c>
      <c r="G201" s="97">
        <v>3474</v>
      </c>
      <c r="H201" s="97">
        <v>3676</v>
      </c>
      <c r="I201" s="97">
        <v>3893</v>
      </c>
      <c r="J201" s="97">
        <v>2401</v>
      </c>
      <c r="K201" s="97">
        <v>2680</v>
      </c>
      <c r="L201" s="97">
        <v>2765</v>
      </c>
      <c r="M201" s="97">
        <v>2849</v>
      </c>
      <c r="N201" s="98">
        <v>2865</v>
      </c>
    </row>
    <row r="202" spans="1:15" ht="14.4" customHeight="1" x14ac:dyDescent="0.3">
      <c r="A202" s="3" t="s">
        <v>6</v>
      </c>
      <c r="B202" s="86">
        <v>10226720</v>
      </c>
      <c r="C202" s="87">
        <v>10245845</v>
      </c>
      <c r="D202" s="87">
        <v>10221586</v>
      </c>
      <c r="E202" s="87">
        <v>10293910</v>
      </c>
      <c r="F202" s="87">
        <v>10503108</v>
      </c>
      <c r="G202" s="87">
        <v>10543939</v>
      </c>
      <c r="H202" s="87">
        <v>10531409</v>
      </c>
      <c r="I202" s="87">
        <v>10255393</v>
      </c>
      <c r="J202" s="87">
        <v>10069854</v>
      </c>
      <c r="K202" s="87">
        <v>10254915</v>
      </c>
      <c r="L202" s="87">
        <v>10164552</v>
      </c>
      <c r="M202" s="87">
        <v>10291319</v>
      </c>
      <c r="N202" s="88">
        <v>10164315</v>
      </c>
      <c r="O202" s="155"/>
    </row>
    <row r="203" spans="1:15" ht="14.4" customHeight="1" x14ac:dyDescent="0.2">
      <c r="A203" s="1" t="s">
        <v>91</v>
      </c>
      <c r="B203" s="89">
        <v>1291514</v>
      </c>
      <c r="C203" s="90">
        <v>1326240</v>
      </c>
      <c r="D203" s="90">
        <v>1340044</v>
      </c>
      <c r="E203" s="90">
        <v>1286776</v>
      </c>
      <c r="F203" s="90">
        <v>1382861</v>
      </c>
      <c r="G203" s="90">
        <v>1410411</v>
      </c>
      <c r="H203" s="90">
        <v>1381638</v>
      </c>
      <c r="I203" s="90">
        <v>1613660</v>
      </c>
      <c r="J203" s="90">
        <v>2076027</v>
      </c>
      <c r="K203" s="90">
        <v>1496719</v>
      </c>
      <c r="L203" s="90">
        <v>1390564</v>
      </c>
      <c r="M203" s="90">
        <v>1383352</v>
      </c>
      <c r="N203" s="91">
        <v>1377043</v>
      </c>
    </row>
    <row r="204" spans="1:15" ht="14.4" customHeight="1" x14ac:dyDescent="0.2">
      <c r="A204" s="1" t="s">
        <v>92</v>
      </c>
      <c r="B204" s="92">
        <v>2448150</v>
      </c>
      <c r="C204" s="93">
        <v>2476197</v>
      </c>
      <c r="D204" s="93">
        <v>2440976</v>
      </c>
      <c r="E204" s="93">
        <v>2478824</v>
      </c>
      <c r="F204" s="93">
        <v>2594330</v>
      </c>
      <c r="G204" s="93">
        <v>2567516</v>
      </c>
      <c r="H204" s="93">
        <v>2506934</v>
      </c>
      <c r="I204" s="93">
        <v>2156779</v>
      </c>
      <c r="J204" s="93">
        <v>2103273</v>
      </c>
      <c r="K204" s="93">
        <v>2460781</v>
      </c>
      <c r="L204" s="93">
        <v>2405464</v>
      </c>
      <c r="M204" s="93">
        <v>2463862</v>
      </c>
      <c r="N204" s="94">
        <v>2338552</v>
      </c>
    </row>
    <row r="205" spans="1:15" ht="14.4" customHeight="1" x14ac:dyDescent="0.2">
      <c r="A205" s="1" t="s">
        <v>3</v>
      </c>
      <c r="B205" s="92">
        <v>3738759</v>
      </c>
      <c r="C205" s="93">
        <v>3699083</v>
      </c>
      <c r="D205" s="93">
        <v>3732665</v>
      </c>
      <c r="E205" s="93">
        <v>3720771</v>
      </c>
      <c r="F205" s="93">
        <v>3721722</v>
      </c>
      <c r="G205" s="93">
        <v>3759727</v>
      </c>
      <c r="H205" s="93">
        <v>3772429</v>
      </c>
      <c r="I205" s="93">
        <v>3714178</v>
      </c>
      <c r="J205" s="93">
        <v>3565045</v>
      </c>
      <c r="K205" s="93">
        <v>3688139</v>
      </c>
      <c r="L205" s="93">
        <v>3722195</v>
      </c>
      <c r="M205" s="93">
        <v>3726880</v>
      </c>
      <c r="N205" s="94">
        <v>3738337</v>
      </c>
    </row>
    <row r="206" spans="1:15" ht="14.4" customHeight="1" x14ac:dyDescent="0.2">
      <c r="A206" s="1" t="s">
        <v>4</v>
      </c>
      <c r="B206" s="92">
        <v>2015130</v>
      </c>
      <c r="C206" s="93">
        <v>1864484</v>
      </c>
      <c r="D206" s="93">
        <v>1956397</v>
      </c>
      <c r="E206" s="93">
        <v>2072054</v>
      </c>
      <c r="F206" s="93">
        <v>2061126</v>
      </c>
      <c r="G206" s="93">
        <v>2069108</v>
      </c>
      <c r="H206" s="93">
        <v>1983026</v>
      </c>
      <c r="I206" s="93">
        <v>1987159</v>
      </c>
      <c r="J206" s="93">
        <v>1779547</v>
      </c>
      <c r="K206" s="93">
        <v>1933829</v>
      </c>
      <c r="L206" s="93">
        <v>1950107</v>
      </c>
      <c r="M206" s="93">
        <v>2009396</v>
      </c>
      <c r="N206" s="94">
        <v>1991306</v>
      </c>
    </row>
    <row r="207" spans="1:15" ht="14.4" customHeight="1" x14ac:dyDescent="0.2">
      <c r="A207" s="2" t="s">
        <v>5</v>
      </c>
      <c r="B207" s="96">
        <v>733167</v>
      </c>
      <c r="C207" s="97">
        <v>879841</v>
      </c>
      <c r="D207" s="97">
        <v>751504</v>
      </c>
      <c r="E207" s="97">
        <v>735485</v>
      </c>
      <c r="F207" s="97">
        <v>743069</v>
      </c>
      <c r="G207" s="97">
        <v>737177</v>
      </c>
      <c r="H207" s="97">
        <v>887382</v>
      </c>
      <c r="I207" s="97">
        <v>783617</v>
      </c>
      <c r="J207" s="97">
        <v>545962</v>
      </c>
      <c r="K207" s="97">
        <v>675447</v>
      </c>
      <c r="L207" s="97">
        <v>696222</v>
      </c>
      <c r="M207" s="97">
        <v>707829</v>
      </c>
      <c r="N207" s="98">
        <v>719077</v>
      </c>
    </row>
    <row r="208" spans="1:15" ht="14.4" customHeight="1" x14ac:dyDescent="0.3">
      <c r="A208" s="3" t="s">
        <v>32</v>
      </c>
      <c r="B208" s="86">
        <v>9160059</v>
      </c>
      <c r="C208" s="87">
        <v>9172145</v>
      </c>
      <c r="D208" s="87">
        <v>9151085</v>
      </c>
      <c r="E208" s="87">
        <v>9223465</v>
      </c>
      <c r="F208" s="87">
        <v>9427300</v>
      </c>
      <c r="G208" s="87">
        <v>9424652</v>
      </c>
      <c r="H208" s="87">
        <v>9375473</v>
      </c>
      <c r="I208" s="87">
        <v>9099242</v>
      </c>
      <c r="J208" s="87">
        <v>8942708</v>
      </c>
      <c r="K208" s="87">
        <v>9145139</v>
      </c>
      <c r="L208" s="87">
        <v>9096230</v>
      </c>
      <c r="M208" s="87">
        <v>9215065</v>
      </c>
      <c r="N208" s="88">
        <v>9092311</v>
      </c>
      <c r="O208" s="155"/>
    </row>
    <row r="209" spans="1:14" ht="14.4" customHeight="1" x14ac:dyDescent="0.2">
      <c r="A209" s="1" t="s">
        <v>91</v>
      </c>
      <c r="B209" s="89">
        <v>1274281</v>
      </c>
      <c r="C209" s="90">
        <v>1295474</v>
      </c>
      <c r="D209" s="90">
        <v>1318032</v>
      </c>
      <c r="E209" s="90">
        <v>1263963</v>
      </c>
      <c r="F209" s="90">
        <v>1365538</v>
      </c>
      <c r="G209" s="90">
        <v>1353994</v>
      </c>
      <c r="H209" s="90">
        <v>1336594</v>
      </c>
      <c r="I209" s="90">
        <v>1579666</v>
      </c>
      <c r="J209" s="90">
        <v>2032290</v>
      </c>
      <c r="K209" s="90">
        <v>1466783</v>
      </c>
      <c r="L209" s="90">
        <v>1372075</v>
      </c>
      <c r="M209" s="90">
        <v>1362246</v>
      </c>
      <c r="N209" s="91">
        <v>1360055</v>
      </c>
    </row>
    <row r="210" spans="1:14" ht="14.4" customHeight="1" x14ac:dyDescent="0.2">
      <c r="A210" s="1" t="s">
        <v>92</v>
      </c>
      <c r="B210" s="92">
        <v>2340575</v>
      </c>
      <c r="C210" s="93">
        <v>2371363</v>
      </c>
      <c r="D210" s="93">
        <v>2337096</v>
      </c>
      <c r="E210" s="93">
        <v>2375137</v>
      </c>
      <c r="F210" s="93">
        <v>2485252</v>
      </c>
      <c r="G210" s="93">
        <v>2455703</v>
      </c>
      <c r="H210" s="93">
        <v>2349752</v>
      </c>
      <c r="I210" s="93">
        <v>1969241</v>
      </c>
      <c r="J210" s="93">
        <v>1918289</v>
      </c>
      <c r="K210" s="93">
        <v>2308132</v>
      </c>
      <c r="L210" s="93">
        <v>2285707</v>
      </c>
      <c r="M210" s="93">
        <v>2345231</v>
      </c>
      <c r="N210" s="94">
        <v>2225018</v>
      </c>
    </row>
    <row r="211" spans="1:14" ht="14.4" customHeight="1" x14ac:dyDescent="0.2">
      <c r="A211" s="1" t="s">
        <v>3</v>
      </c>
      <c r="B211" s="92">
        <v>3585073</v>
      </c>
      <c r="C211" s="93">
        <v>3551235</v>
      </c>
      <c r="D211" s="93">
        <v>3541071</v>
      </c>
      <c r="E211" s="93">
        <v>3572290</v>
      </c>
      <c r="F211" s="93">
        <v>3574490</v>
      </c>
      <c r="G211" s="93">
        <v>3609384</v>
      </c>
      <c r="H211" s="93">
        <v>3629079</v>
      </c>
      <c r="I211" s="93">
        <v>3517987</v>
      </c>
      <c r="J211" s="93">
        <v>3298110</v>
      </c>
      <c r="K211" s="93">
        <v>3522695</v>
      </c>
      <c r="L211" s="93">
        <v>3565752</v>
      </c>
      <c r="M211" s="93">
        <v>3574421</v>
      </c>
      <c r="N211" s="94">
        <v>3587902</v>
      </c>
    </row>
    <row r="212" spans="1:14" ht="14.4" customHeight="1" x14ac:dyDescent="0.2">
      <c r="A212" s="1" t="s">
        <v>4</v>
      </c>
      <c r="B212" s="92">
        <v>1476603</v>
      </c>
      <c r="C212" s="93">
        <v>1437294</v>
      </c>
      <c r="D212" s="93">
        <v>1468955</v>
      </c>
      <c r="E212" s="93">
        <v>1520877</v>
      </c>
      <c r="F212" s="93">
        <v>1508603</v>
      </c>
      <c r="G212" s="93">
        <v>1513859</v>
      </c>
      <c r="H212" s="93">
        <v>1542293</v>
      </c>
      <c r="I212" s="93">
        <v>1484315</v>
      </c>
      <c r="J212" s="93">
        <v>1295448</v>
      </c>
      <c r="K212" s="93">
        <v>1402506</v>
      </c>
      <c r="L212" s="93">
        <v>1409038</v>
      </c>
      <c r="M212" s="93">
        <v>1466548</v>
      </c>
      <c r="N212" s="94">
        <v>1449727</v>
      </c>
    </row>
    <row r="213" spans="1:14" ht="14.4" customHeight="1" x14ac:dyDescent="0.2">
      <c r="A213" s="2" t="s">
        <v>5</v>
      </c>
      <c r="B213" s="96">
        <v>483527</v>
      </c>
      <c r="C213" s="97">
        <v>516779</v>
      </c>
      <c r="D213" s="97">
        <v>485931</v>
      </c>
      <c r="E213" s="97">
        <v>491198</v>
      </c>
      <c r="F213" s="97">
        <v>493417</v>
      </c>
      <c r="G213" s="97">
        <v>491712</v>
      </c>
      <c r="H213" s="97">
        <v>517755</v>
      </c>
      <c r="I213" s="97">
        <v>548033</v>
      </c>
      <c r="J213" s="97">
        <v>398571</v>
      </c>
      <c r="K213" s="97">
        <v>445023</v>
      </c>
      <c r="L213" s="97">
        <v>463658</v>
      </c>
      <c r="M213" s="97">
        <v>466619</v>
      </c>
      <c r="N213" s="98">
        <v>469609</v>
      </c>
    </row>
    <row r="215" spans="1:14" ht="14.4" customHeight="1" x14ac:dyDescent="0.2">
      <c r="A215" s="4" t="s">
        <v>60</v>
      </c>
    </row>
  </sheetData>
  <mergeCells count="22">
    <mergeCell ref="A68:A69"/>
    <mergeCell ref="B68:M68"/>
    <mergeCell ref="D5:K5"/>
    <mergeCell ref="J2:K4"/>
    <mergeCell ref="D2:I4"/>
    <mergeCell ref="A10:N10"/>
    <mergeCell ref="A40:A41"/>
    <mergeCell ref="A12:A13"/>
    <mergeCell ref="B12:N12"/>
    <mergeCell ref="B40:M40"/>
    <mergeCell ref="A96:N96"/>
    <mergeCell ref="A98:A99"/>
    <mergeCell ref="B98:N98"/>
    <mergeCell ref="A126:N126"/>
    <mergeCell ref="A128:A129"/>
    <mergeCell ref="B128:N128"/>
    <mergeCell ref="A156:N156"/>
    <mergeCell ref="A158:A159"/>
    <mergeCell ref="B158:N158"/>
    <mergeCell ref="A186:N186"/>
    <mergeCell ref="A188:A189"/>
    <mergeCell ref="B188:N188"/>
  </mergeCells>
  <phoneticPr fontId="10" type="noConversion"/>
  <conditionalFormatting sqref="B42:M65">
    <cfRule type="colorScale" priority="1">
      <colorScale>
        <cfvo type="min"/>
        <cfvo type="percentile" val="50"/>
        <cfvo type="max"/>
        <color theme="5" tint="0.79998168889431442"/>
        <color theme="0"/>
        <color theme="9" tint="0.79998168889431442"/>
      </colorScale>
    </cfRule>
  </conditionalFormatting>
  <conditionalFormatting sqref="B70:M93">
    <cfRule type="colorScale" priority="23">
      <colorScale>
        <cfvo type="min"/>
        <cfvo type="percentile" val="50"/>
        <cfvo type="max"/>
        <color theme="5" tint="0.79998168889431442"/>
        <color theme="0"/>
        <color theme="9" tint="0.79998168889431442"/>
      </colorScale>
    </cfRule>
  </conditionalFormatting>
  <conditionalFormatting sqref="B14:N14">
    <cfRule type="colorScale" priority="2">
      <colorScale>
        <cfvo type="min"/>
        <cfvo type="percentile" val="50"/>
        <cfvo type="max"/>
        <color theme="5" tint="0.79998168889431442"/>
        <color rgb="FFFFFBEF"/>
        <color theme="9" tint="0.79998168889431442"/>
      </colorScale>
    </cfRule>
  </conditionalFormatting>
  <conditionalFormatting sqref="B20:N20">
    <cfRule type="colorScale" priority="5">
      <colorScale>
        <cfvo type="min"/>
        <cfvo type="percentile" val="50"/>
        <cfvo type="max"/>
        <color theme="5" tint="0.79998168889431442"/>
        <color rgb="FFFFFBEF"/>
        <color theme="9" tint="0.79998168889431442"/>
      </colorScale>
    </cfRule>
  </conditionalFormatting>
  <conditionalFormatting sqref="B26:N26">
    <cfRule type="colorScale" priority="3">
      <colorScale>
        <cfvo type="min"/>
        <cfvo type="percentile" val="50"/>
        <cfvo type="max"/>
        <color theme="5" tint="0.79998168889431442"/>
        <color rgb="FFFFFBEF"/>
        <color theme="9" tint="0.79998168889431442"/>
      </colorScale>
    </cfRule>
  </conditionalFormatting>
  <conditionalFormatting sqref="B32:N32">
    <cfRule type="colorScale" priority="4">
      <colorScale>
        <cfvo type="min"/>
        <cfvo type="percentile" val="50"/>
        <cfvo type="max"/>
        <color theme="5" tint="0.79998168889431442"/>
        <color rgb="FFFFFBEF"/>
        <color theme="9" tint="0.79998168889431442"/>
      </colorScale>
    </cfRule>
  </conditionalFormatting>
  <conditionalFormatting sqref="B100:N100">
    <cfRule type="colorScale" priority="18">
      <colorScale>
        <cfvo type="min"/>
        <cfvo type="percentile" val="50"/>
        <cfvo type="max"/>
        <color theme="5" tint="0.79998168889431442"/>
        <color rgb="FFFFFBEF"/>
        <color theme="9" tint="0.79998168889431442"/>
      </colorScale>
    </cfRule>
  </conditionalFormatting>
  <conditionalFormatting sqref="B106:N106">
    <cfRule type="colorScale" priority="21">
      <colorScale>
        <cfvo type="min"/>
        <cfvo type="percentile" val="50"/>
        <cfvo type="max"/>
        <color theme="5" tint="0.79998168889431442"/>
        <color rgb="FFFFFBEF"/>
        <color theme="9" tint="0.79998168889431442"/>
      </colorScale>
    </cfRule>
  </conditionalFormatting>
  <conditionalFormatting sqref="B112:N112">
    <cfRule type="colorScale" priority="19">
      <colorScale>
        <cfvo type="min"/>
        <cfvo type="percentile" val="50"/>
        <cfvo type="max"/>
        <color theme="5" tint="0.79998168889431442"/>
        <color rgb="FFFFFBEF"/>
        <color theme="9" tint="0.79998168889431442"/>
      </colorScale>
    </cfRule>
  </conditionalFormatting>
  <conditionalFormatting sqref="B118:N118">
    <cfRule type="colorScale" priority="20">
      <colorScale>
        <cfvo type="min"/>
        <cfvo type="percentile" val="50"/>
        <cfvo type="max"/>
        <color theme="5" tint="0.79998168889431442"/>
        <color rgb="FFFFFBEF"/>
        <color theme="9" tint="0.79998168889431442"/>
      </colorScale>
    </cfRule>
  </conditionalFormatting>
  <conditionalFormatting sqref="B130:N130">
    <cfRule type="colorScale" priority="14">
      <colorScale>
        <cfvo type="min"/>
        <cfvo type="percentile" val="50"/>
        <cfvo type="max"/>
        <color theme="5" tint="0.79998168889431442"/>
        <color rgb="FFFFFBEF"/>
        <color theme="9" tint="0.79998168889431442"/>
      </colorScale>
    </cfRule>
  </conditionalFormatting>
  <conditionalFormatting sqref="B136:N136">
    <cfRule type="colorScale" priority="17">
      <colorScale>
        <cfvo type="min"/>
        <cfvo type="percentile" val="50"/>
        <cfvo type="max"/>
        <color theme="5" tint="0.79998168889431442"/>
        <color rgb="FFFFFBEF"/>
        <color theme="9" tint="0.79998168889431442"/>
      </colorScale>
    </cfRule>
  </conditionalFormatting>
  <conditionalFormatting sqref="B142:N142">
    <cfRule type="colorScale" priority="15">
      <colorScale>
        <cfvo type="min"/>
        <cfvo type="percentile" val="50"/>
        <cfvo type="max"/>
        <color theme="5" tint="0.79998168889431442"/>
        <color rgb="FFFFFBEF"/>
        <color theme="9" tint="0.79998168889431442"/>
      </colorScale>
    </cfRule>
  </conditionalFormatting>
  <conditionalFormatting sqref="B148:N148">
    <cfRule type="colorScale" priority="16">
      <colorScale>
        <cfvo type="min"/>
        <cfvo type="percentile" val="50"/>
        <cfvo type="max"/>
        <color theme="5" tint="0.79998168889431442"/>
        <color rgb="FFFFFBEF"/>
        <color theme="9" tint="0.79998168889431442"/>
      </colorScale>
    </cfRule>
  </conditionalFormatting>
  <conditionalFormatting sqref="B160:N160">
    <cfRule type="colorScale" priority="10">
      <colorScale>
        <cfvo type="min"/>
        <cfvo type="percentile" val="50"/>
        <cfvo type="max"/>
        <color theme="5" tint="0.79998168889431442"/>
        <color rgb="FFFFFBEF"/>
        <color theme="9" tint="0.79998168889431442"/>
      </colorScale>
    </cfRule>
  </conditionalFormatting>
  <conditionalFormatting sqref="B166:N166">
    <cfRule type="colorScale" priority="13">
      <colorScale>
        <cfvo type="min"/>
        <cfvo type="percentile" val="50"/>
        <cfvo type="max"/>
        <color theme="5" tint="0.79998168889431442"/>
        <color rgb="FFFFFBEF"/>
        <color theme="9" tint="0.79998168889431442"/>
      </colorScale>
    </cfRule>
  </conditionalFormatting>
  <conditionalFormatting sqref="B172:N172">
    <cfRule type="colorScale" priority="11">
      <colorScale>
        <cfvo type="min"/>
        <cfvo type="percentile" val="50"/>
        <cfvo type="max"/>
        <color theme="5" tint="0.79998168889431442"/>
        <color rgb="FFFFFBEF"/>
        <color theme="9" tint="0.79998168889431442"/>
      </colorScale>
    </cfRule>
  </conditionalFormatting>
  <conditionalFormatting sqref="B178:N178">
    <cfRule type="colorScale" priority="12">
      <colorScale>
        <cfvo type="min"/>
        <cfvo type="percentile" val="50"/>
        <cfvo type="max"/>
        <color theme="5" tint="0.79998168889431442"/>
        <color rgb="FFFFFBEF"/>
        <color theme="9" tint="0.79998168889431442"/>
      </colorScale>
    </cfRule>
  </conditionalFormatting>
  <conditionalFormatting sqref="B190:N190">
    <cfRule type="colorScale" priority="6">
      <colorScale>
        <cfvo type="min"/>
        <cfvo type="percentile" val="50"/>
        <cfvo type="max"/>
        <color theme="5" tint="0.79998168889431442"/>
        <color rgb="FFFFFBEF"/>
        <color theme="9" tint="0.79998168889431442"/>
      </colorScale>
    </cfRule>
  </conditionalFormatting>
  <conditionalFormatting sqref="B196:N196">
    <cfRule type="colorScale" priority="9">
      <colorScale>
        <cfvo type="min"/>
        <cfvo type="percentile" val="50"/>
        <cfvo type="max"/>
        <color theme="5" tint="0.79998168889431442"/>
        <color rgb="FFFFFBEF"/>
        <color theme="9" tint="0.79998168889431442"/>
      </colorScale>
    </cfRule>
  </conditionalFormatting>
  <conditionalFormatting sqref="B202:N202">
    <cfRule type="colorScale" priority="7">
      <colorScale>
        <cfvo type="min"/>
        <cfvo type="percentile" val="50"/>
        <cfvo type="max"/>
        <color theme="5" tint="0.79998168889431442"/>
        <color rgb="FFFFFBEF"/>
        <color theme="9" tint="0.79998168889431442"/>
      </colorScale>
    </cfRule>
  </conditionalFormatting>
  <conditionalFormatting sqref="B208:N208">
    <cfRule type="colorScale" priority="8">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8BA32C6F-1A35-406B-AC50-E876101B19C8}">
          <x14:colorSeries rgb="FF376092"/>
          <x14:colorNegative rgb="FFD00000"/>
          <x14:colorAxis rgb="FF000000"/>
          <x14:colorMarkers rgb="FFD00000"/>
          <x14:colorFirst rgb="FFD00000"/>
          <x14:colorLast rgb="FFD00000"/>
          <x14:colorHigh rgb="FFD00000"/>
          <x14:colorLow rgb="FFD00000"/>
          <x14:sparklines>
            <x14:sparkline>
              <xm:f>'Resultados generales'!B14:N14</xm:f>
              <xm:sqref>O14</xm:sqref>
            </x14:sparkline>
          </x14:sparklines>
        </x14:sparklineGroup>
        <x14:sparklineGroup displayEmptyCellsAs="gap" xr2:uid="{B5ED0920-B11F-4072-83F1-A282B31BFDAF}">
          <x14:colorSeries rgb="FF376092"/>
          <x14:colorNegative rgb="FFD00000"/>
          <x14:colorAxis rgb="FF000000"/>
          <x14:colorMarkers rgb="FFD00000"/>
          <x14:colorFirst rgb="FFD00000"/>
          <x14:colorLast rgb="FFD00000"/>
          <x14:colorHigh rgb="FFD00000"/>
          <x14:colorLow rgb="FFD00000"/>
          <x14:sparklines>
            <x14:sparkline>
              <xm:f>'Resultados generales'!B20:N20</xm:f>
              <xm:sqref>O20</xm:sqref>
            </x14:sparkline>
          </x14:sparklines>
        </x14:sparklineGroup>
        <x14:sparklineGroup displayEmptyCellsAs="gap" xr2:uid="{690BD1A9-D3A9-45F6-A5A1-B1460AB860A5}">
          <x14:colorSeries rgb="FF376092"/>
          <x14:colorNegative rgb="FFD00000"/>
          <x14:colorAxis rgb="FF000000"/>
          <x14:colorMarkers rgb="FFD00000"/>
          <x14:colorFirst rgb="FFD00000"/>
          <x14:colorLast rgb="FFD00000"/>
          <x14:colorHigh rgb="FFD00000"/>
          <x14:colorLow rgb="FFD00000"/>
          <x14:sparklines>
            <x14:sparkline>
              <xm:f>'Resultados generales'!B26:N26</xm:f>
              <xm:sqref>O26</xm:sqref>
            </x14:sparkline>
          </x14:sparklines>
        </x14:sparklineGroup>
        <x14:sparklineGroup displayEmptyCellsAs="gap" xr2:uid="{DC01AFEE-EE39-4BA7-983F-54FFE0A97FC4}">
          <x14:colorSeries rgb="FF376092"/>
          <x14:colorNegative rgb="FFD00000"/>
          <x14:colorAxis rgb="FF000000"/>
          <x14:colorMarkers rgb="FFD00000"/>
          <x14:colorFirst rgb="FFD00000"/>
          <x14:colorLast rgb="FFD00000"/>
          <x14:colorHigh rgb="FFD00000"/>
          <x14:colorLow rgb="FFD00000"/>
          <x14:sparklines>
            <x14:sparkline>
              <xm:f>'Resultados generales'!B32:N32</xm:f>
              <xm:sqref>O32</xm:sqref>
            </x14:sparkline>
          </x14:sparklines>
        </x14:sparklineGroup>
        <x14:sparklineGroup displayEmptyCellsAs="gap" xr2:uid="{622A1243-9F4B-4D26-97D4-1A8314D8B75C}">
          <x14:colorSeries rgb="FF376092"/>
          <x14:colorNegative rgb="FFD00000"/>
          <x14:colorAxis rgb="FF000000"/>
          <x14:colorMarkers rgb="FFD00000"/>
          <x14:colorFirst rgb="FFD00000"/>
          <x14:colorLast rgb="FFD00000"/>
          <x14:colorHigh rgb="FFD00000"/>
          <x14:colorLow rgb="FFD00000"/>
          <x14:sparklines>
            <x14:sparkline>
              <xm:f>'Resultados generales'!B118:N118</xm:f>
              <xm:sqref>O118</xm:sqref>
            </x14:sparkline>
          </x14:sparklines>
        </x14:sparklineGroup>
        <x14:sparklineGroup displayEmptyCellsAs="gap" xr2:uid="{88EDED82-728A-415E-937C-DA649F1659E3}">
          <x14:colorSeries rgb="FF376092"/>
          <x14:colorNegative rgb="FFD00000"/>
          <x14:colorAxis rgb="FF000000"/>
          <x14:colorMarkers rgb="FFD00000"/>
          <x14:colorFirst rgb="FFD00000"/>
          <x14:colorLast rgb="FFD00000"/>
          <x14:colorHigh rgb="FFD00000"/>
          <x14:colorLow rgb="FFD00000"/>
          <x14:sparklines>
            <x14:sparkline>
              <xm:f>'Resultados generales'!B112:N112</xm:f>
              <xm:sqref>O112</xm:sqref>
            </x14:sparkline>
          </x14:sparklines>
        </x14:sparklineGroup>
        <x14:sparklineGroup displayEmptyCellsAs="gap" xr2:uid="{4E65CE51-F8D5-4C4F-878E-0CCC65A0CB01}">
          <x14:colorSeries rgb="FF376092"/>
          <x14:colorNegative rgb="FFD00000"/>
          <x14:colorAxis rgb="FF000000"/>
          <x14:colorMarkers rgb="FFD00000"/>
          <x14:colorFirst rgb="FFD00000"/>
          <x14:colorLast rgb="FFD00000"/>
          <x14:colorHigh rgb="FFD00000"/>
          <x14:colorLow rgb="FFD00000"/>
          <x14:sparklines>
            <x14:sparkline>
              <xm:f>'Resultados generales'!B106:N106</xm:f>
              <xm:sqref>O106</xm:sqref>
            </x14:sparkline>
          </x14:sparklines>
        </x14:sparklineGroup>
        <x14:sparklineGroup displayEmptyCellsAs="gap" xr2:uid="{DD7ADAEF-7BA6-41FC-99BD-DA6765F43BB8}">
          <x14:colorSeries rgb="FF376092"/>
          <x14:colorNegative rgb="FFD00000"/>
          <x14:colorAxis rgb="FF000000"/>
          <x14:colorMarkers rgb="FFD00000"/>
          <x14:colorFirst rgb="FFD00000"/>
          <x14:colorLast rgb="FFD00000"/>
          <x14:colorHigh rgb="FFD00000"/>
          <x14:colorLow rgb="FFD00000"/>
          <x14:sparklines>
            <x14:sparkline>
              <xm:f>'Resultados generales'!B100:N100</xm:f>
              <xm:sqref>O100</xm:sqref>
            </x14:sparkline>
          </x14:sparklines>
        </x14:sparklineGroup>
        <x14:sparklineGroup displayEmptyCellsAs="gap" xr2:uid="{0F4C59F0-283E-47C5-916A-DFDF02586A41}">
          <x14:colorSeries rgb="FF376092"/>
          <x14:colorNegative rgb="FFD00000"/>
          <x14:colorAxis rgb="FF000000"/>
          <x14:colorMarkers rgb="FFD00000"/>
          <x14:colorFirst rgb="FFD00000"/>
          <x14:colorLast rgb="FFD00000"/>
          <x14:colorHigh rgb="FFD00000"/>
          <x14:colorLow rgb="FFD00000"/>
          <x14:sparklines>
            <x14:sparkline>
              <xm:f>'Resultados generales'!B148:N148</xm:f>
              <xm:sqref>O148</xm:sqref>
            </x14:sparkline>
          </x14:sparklines>
        </x14:sparklineGroup>
        <x14:sparklineGroup displayEmptyCellsAs="gap" xr2:uid="{6CF0B646-BB7F-4FCD-9C78-4B8FDDC24AC9}">
          <x14:colorSeries rgb="FF376092"/>
          <x14:colorNegative rgb="FFD00000"/>
          <x14:colorAxis rgb="FF000000"/>
          <x14:colorMarkers rgb="FFD00000"/>
          <x14:colorFirst rgb="FFD00000"/>
          <x14:colorLast rgb="FFD00000"/>
          <x14:colorHigh rgb="FFD00000"/>
          <x14:colorLow rgb="FFD00000"/>
          <x14:sparklines>
            <x14:sparkline>
              <xm:f>'Resultados generales'!B142:N142</xm:f>
              <xm:sqref>O142</xm:sqref>
            </x14:sparkline>
          </x14:sparklines>
        </x14:sparklineGroup>
        <x14:sparklineGroup displayEmptyCellsAs="gap" xr2:uid="{25CDCB7F-73D3-4B38-B983-470D92E805C1}">
          <x14:colorSeries rgb="FF376092"/>
          <x14:colorNegative rgb="FFD00000"/>
          <x14:colorAxis rgb="FF000000"/>
          <x14:colorMarkers rgb="FFD00000"/>
          <x14:colorFirst rgb="FFD00000"/>
          <x14:colorLast rgb="FFD00000"/>
          <x14:colorHigh rgb="FFD00000"/>
          <x14:colorLow rgb="FFD00000"/>
          <x14:sparklines>
            <x14:sparkline>
              <xm:f>'Resultados generales'!B136:N136</xm:f>
              <xm:sqref>O136</xm:sqref>
            </x14:sparkline>
          </x14:sparklines>
        </x14:sparklineGroup>
        <x14:sparklineGroup displayEmptyCellsAs="gap" xr2:uid="{157B377F-BD60-4E3F-B9C3-0F2CE5CB5B6E}">
          <x14:colorSeries rgb="FF376092"/>
          <x14:colorNegative rgb="FFD00000"/>
          <x14:colorAxis rgb="FF000000"/>
          <x14:colorMarkers rgb="FFD00000"/>
          <x14:colorFirst rgb="FFD00000"/>
          <x14:colorLast rgb="FFD00000"/>
          <x14:colorHigh rgb="FFD00000"/>
          <x14:colorLow rgb="FFD00000"/>
          <x14:sparklines>
            <x14:sparkline>
              <xm:f>'Resultados generales'!B130:N130</xm:f>
              <xm:sqref>O130</xm:sqref>
            </x14:sparkline>
          </x14:sparklines>
        </x14:sparklineGroup>
        <x14:sparklineGroup displayEmptyCellsAs="gap" xr2:uid="{F4644DB5-8180-4CF3-9B7D-18E894CB38B5}">
          <x14:colorSeries rgb="FF376092"/>
          <x14:colorNegative rgb="FFD00000"/>
          <x14:colorAxis rgb="FF000000"/>
          <x14:colorMarkers rgb="FFD00000"/>
          <x14:colorFirst rgb="FFD00000"/>
          <x14:colorLast rgb="FFD00000"/>
          <x14:colorHigh rgb="FFD00000"/>
          <x14:colorLow rgb="FFD00000"/>
          <x14:sparklines>
            <x14:sparkline>
              <xm:f>'Resultados generales'!B178:N178</xm:f>
              <xm:sqref>O178</xm:sqref>
            </x14:sparkline>
          </x14:sparklines>
        </x14:sparklineGroup>
        <x14:sparklineGroup displayEmptyCellsAs="gap" xr2:uid="{695C9B3C-6C86-4E41-9103-011487F9C858}">
          <x14:colorSeries rgb="FF376092"/>
          <x14:colorNegative rgb="FFD00000"/>
          <x14:colorAxis rgb="FF000000"/>
          <x14:colorMarkers rgb="FFD00000"/>
          <x14:colorFirst rgb="FFD00000"/>
          <x14:colorLast rgb="FFD00000"/>
          <x14:colorHigh rgb="FFD00000"/>
          <x14:colorLow rgb="FFD00000"/>
          <x14:sparklines>
            <x14:sparkline>
              <xm:f>'Resultados generales'!B172:N172</xm:f>
              <xm:sqref>O172</xm:sqref>
            </x14:sparkline>
          </x14:sparklines>
        </x14:sparklineGroup>
        <x14:sparklineGroup displayEmptyCellsAs="gap" xr2:uid="{34AACCB2-9B89-4614-864A-2CBAE7F3CE24}">
          <x14:colorSeries rgb="FF376092"/>
          <x14:colorNegative rgb="FFD00000"/>
          <x14:colorAxis rgb="FF000000"/>
          <x14:colorMarkers rgb="FFD00000"/>
          <x14:colorFirst rgb="FFD00000"/>
          <x14:colorLast rgb="FFD00000"/>
          <x14:colorHigh rgb="FFD00000"/>
          <x14:colorLow rgb="FFD00000"/>
          <x14:sparklines>
            <x14:sparkline>
              <xm:f>'Resultados generales'!B166:N166</xm:f>
              <xm:sqref>O166</xm:sqref>
            </x14:sparkline>
          </x14:sparklines>
        </x14:sparklineGroup>
        <x14:sparklineGroup displayEmptyCellsAs="gap" xr2:uid="{1AB9F0B4-65D3-4B85-8DB3-E0EFFB661210}">
          <x14:colorSeries rgb="FF376092"/>
          <x14:colorNegative rgb="FFD00000"/>
          <x14:colorAxis rgb="FF000000"/>
          <x14:colorMarkers rgb="FFD00000"/>
          <x14:colorFirst rgb="FFD00000"/>
          <x14:colorLast rgb="FFD00000"/>
          <x14:colorHigh rgb="FFD00000"/>
          <x14:colorLow rgb="FFD00000"/>
          <x14:sparklines>
            <x14:sparkline>
              <xm:f>'Resultados generales'!B160:N160</xm:f>
              <xm:sqref>O160</xm:sqref>
            </x14:sparkline>
          </x14:sparklines>
        </x14:sparklineGroup>
        <x14:sparklineGroup displayEmptyCellsAs="gap" xr2:uid="{AC6F7CE4-5FDF-4F2C-9980-F0709F9511F2}">
          <x14:colorSeries rgb="FF376092"/>
          <x14:colorNegative rgb="FFD00000"/>
          <x14:colorAxis rgb="FF000000"/>
          <x14:colorMarkers rgb="FFD00000"/>
          <x14:colorFirst rgb="FFD00000"/>
          <x14:colorLast rgb="FFD00000"/>
          <x14:colorHigh rgb="FFD00000"/>
          <x14:colorLow rgb="FFD00000"/>
          <x14:sparklines>
            <x14:sparkline>
              <xm:f>'Resultados generales'!B208:N208</xm:f>
              <xm:sqref>O208</xm:sqref>
            </x14:sparkline>
          </x14:sparklines>
        </x14:sparklineGroup>
        <x14:sparklineGroup displayEmptyCellsAs="gap" xr2:uid="{8F351A46-BEED-48FB-ACA8-50C05142C92B}">
          <x14:colorSeries rgb="FF376092"/>
          <x14:colorNegative rgb="FFD00000"/>
          <x14:colorAxis rgb="FF000000"/>
          <x14:colorMarkers rgb="FFD00000"/>
          <x14:colorFirst rgb="FFD00000"/>
          <x14:colorLast rgb="FFD00000"/>
          <x14:colorHigh rgb="FFD00000"/>
          <x14:colorLow rgb="FFD00000"/>
          <x14:sparklines>
            <x14:sparkline>
              <xm:f>'Resultados generales'!B202:N202</xm:f>
              <xm:sqref>O202</xm:sqref>
            </x14:sparkline>
          </x14:sparklines>
        </x14:sparklineGroup>
        <x14:sparklineGroup displayEmptyCellsAs="gap" xr2:uid="{36DDED8D-165D-4EF1-8144-61B698862ED7}">
          <x14:colorSeries rgb="FF376092"/>
          <x14:colorNegative rgb="FFD00000"/>
          <x14:colorAxis rgb="FF000000"/>
          <x14:colorMarkers rgb="FFD00000"/>
          <x14:colorFirst rgb="FFD00000"/>
          <x14:colorLast rgb="FFD00000"/>
          <x14:colorHigh rgb="FFD00000"/>
          <x14:colorLow rgb="FFD00000"/>
          <x14:sparklines>
            <x14:sparkline>
              <xm:f>'Resultados generales'!B196:N196</xm:f>
              <xm:sqref>O196</xm:sqref>
            </x14:sparkline>
          </x14:sparklines>
        </x14:sparklineGroup>
        <x14:sparklineGroup displayEmptyCellsAs="gap" xr2:uid="{6FDFAE49-A549-4BCA-B0B9-3D21EE89D14D}">
          <x14:colorSeries rgb="FF376092"/>
          <x14:colorNegative rgb="FFD00000"/>
          <x14:colorAxis rgb="FF000000"/>
          <x14:colorMarkers rgb="FFD00000"/>
          <x14:colorFirst rgb="FFD00000"/>
          <x14:colorLast rgb="FFD00000"/>
          <x14:colorHigh rgb="FFD00000"/>
          <x14:colorLow rgb="FFD00000"/>
          <x14:sparklines>
            <x14:sparkline>
              <xm:f>'Resultados generales'!B190:N190</xm:f>
              <xm:sqref>O190</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AB142"/>
  <sheetViews>
    <sheetView showGridLines="0" zoomScaleNormal="100" workbookViewId="0">
      <selection activeCell="B126" sqref="B126:G142"/>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3.44140625" style="8" bestFit="1" customWidth="1"/>
    <col min="11" max="11" width="14.44140625" style="8" bestFit="1" customWidth="1"/>
    <col min="12" max="12" width="13.44140625" style="8" bestFit="1" customWidth="1"/>
    <col min="13" max="13" width="14.44140625" style="8" bestFit="1" customWidth="1"/>
    <col min="14" max="14" width="13.44140625" style="8" bestFit="1" customWidth="1"/>
    <col min="15" max="16384" width="10.88671875" style="8"/>
  </cols>
  <sheetData>
    <row r="1" spans="1:14" ht="14.4" thickBot="1" x14ac:dyDescent="0.3"/>
    <row r="2" spans="1:14" ht="14.25" customHeight="1" x14ac:dyDescent="0.25">
      <c r="D2" s="219" t="s">
        <v>100</v>
      </c>
      <c r="E2" s="220"/>
      <c r="F2" s="220"/>
      <c r="G2" s="220"/>
      <c r="H2" s="220"/>
      <c r="I2" s="220"/>
      <c r="J2" s="213" t="str">
        <f>"May 24"</f>
        <v>May 24</v>
      </c>
      <c r="K2" s="214"/>
      <c r="M2" s="192"/>
    </row>
    <row r="3" spans="1:14" ht="14.25" customHeight="1" x14ac:dyDescent="0.25">
      <c r="D3" s="221"/>
      <c r="E3" s="222"/>
      <c r="F3" s="222"/>
      <c r="G3" s="222"/>
      <c r="H3" s="222"/>
      <c r="I3" s="222"/>
      <c r="J3" s="215"/>
      <c r="K3" s="216"/>
    </row>
    <row r="4" spans="1:14" ht="15" customHeight="1" thickBot="1" x14ac:dyDescent="0.3">
      <c r="D4" s="223"/>
      <c r="E4" s="224"/>
      <c r="F4" s="224"/>
      <c r="G4" s="224"/>
      <c r="H4" s="224"/>
      <c r="I4" s="224"/>
      <c r="J4" s="217"/>
      <c r="K4" s="218"/>
    </row>
    <row r="5" spans="1:14" ht="14.4" customHeight="1" thickBot="1" x14ac:dyDescent="0.3">
      <c r="D5" s="210" t="s">
        <v>2341</v>
      </c>
      <c r="E5" s="211"/>
      <c r="F5" s="211"/>
      <c r="G5" s="211"/>
      <c r="H5" s="211"/>
      <c r="I5" s="211"/>
      <c r="J5" s="211"/>
      <c r="K5" s="212"/>
    </row>
    <row r="10" spans="1:14" x14ac:dyDescent="0.25">
      <c r="A10" s="200" t="s">
        <v>33</v>
      </c>
      <c r="B10" s="200"/>
      <c r="C10" s="200"/>
      <c r="D10" s="200"/>
      <c r="E10" s="200"/>
      <c r="F10" s="200"/>
      <c r="G10" s="200"/>
      <c r="H10" s="200"/>
      <c r="I10" s="200"/>
      <c r="J10" s="200"/>
      <c r="K10" s="200"/>
      <c r="L10" s="200"/>
      <c r="M10" s="200"/>
      <c r="N10" s="200"/>
    </row>
    <row r="11" spans="1:14" x14ac:dyDescent="0.25">
      <c r="A11" s="9"/>
      <c r="B11" s="9"/>
      <c r="C11" s="9"/>
      <c r="D11" s="9"/>
      <c r="E11" s="9"/>
      <c r="F11" s="9"/>
      <c r="G11" s="9"/>
      <c r="H11" s="9"/>
      <c r="I11" s="9"/>
      <c r="J11" s="9"/>
      <c r="K11" s="9"/>
    </row>
    <row r="12" spans="1:14" ht="15" customHeight="1" x14ac:dyDescent="0.25">
      <c r="A12" s="229" t="s">
        <v>39</v>
      </c>
      <c r="B12" s="238" t="s">
        <v>40</v>
      </c>
      <c r="C12" s="239"/>
      <c r="D12" s="239"/>
      <c r="E12" s="239"/>
      <c r="F12" s="239"/>
      <c r="G12" s="239"/>
      <c r="H12" s="239"/>
      <c r="I12" s="239"/>
      <c r="J12" s="239"/>
      <c r="K12" s="239"/>
      <c r="L12" s="239"/>
      <c r="M12" s="239"/>
      <c r="N12" s="240"/>
    </row>
    <row r="13" spans="1:14" x14ac:dyDescent="0.25">
      <c r="A13" s="230"/>
      <c r="B13" s="21" t="s">
        <v>1205</v>
      </c>
      <c r="C13" s="22" t="s">
        <v>1206</v>
      </c>
      <c r="D13" s="22" t="s">
        <v>1207</v>
      </c>
      <c r="E13" s="22" t="s">
        <v>1208</v>
      </c>
      <c r="F13" s="22" t="s">
        <v>1209</v>
      </c>
      <c r="G13" s="22" t="s">
        <v>1210</v>
      </c>
      <c r="H13" s="22" t="s">
        <v>1211</v>
      </c>
      <c r="I13" s="22" t="s">
        <v>1212</v>
      </c>
      <c r="J13" s="22" t="s">
        <v>1214</v>
      </c>
      <c r="K13" s="22" t="s">
        <v>2331</v>
      </c>
      <c r="L13" s="22" t="s">
        <v>2332</v>
      </c>
      <c r="M13" s="22" t="s">
        <v>2338</v>
      </c>
      <c r="N13" s="52" t="s">
        <v>2342</v>
      </c>
    </row>
    <row r="14" spans="1:14" x14ac:dyDescent="0.25">
      <c r="A14" s="65" t="s">
        <v>37</v>
      </c>
      <c r="B14" s="39">
        <v>192177</v>
      </c>
      <c r="C14" s="40">
        <v>192538</v>
      </c>
      <c r="D14" s="40">
        <v>192498</v>
      </c>
      <c r="E14" s="40">
        <v>192468</v>
      </c>
      <c r="F14" s="40">
        <v>192556</v>
      </c>
      <c r="G14" s="40">
        <v>192619</v>
      </c>
      <c r="H14" s="40">
        <v>192227</v>
      </c>
      <c r="I14" s="40">
        <v>191054</v>
      </c>
      <c r="J14" s="40">
        <v>190553</v>
      </c>
      <c r="K14" s="40">
        <v>190966</v>
      </c>
      <c r="L14" s="40">
        <v>191247</v>
      </c>
      <c r="M14" s="40">
        <v>189144</v>
      </c>
      <c r="N14" s="41">
        <v>180567</v>
      </c>
    </row>
    <row r="15" spans="1:14" x14ac:dyDescent="0.25">
      <c r="A15" s="66" t="s">
        <v>28</v>
      </c>
      <c r="B15" s="27">
        <v>285304</v>
      </c>
      <c r="C15" s="29">
        <v>286143</v>
      </c>
      <c r="D15" s="29">
        <v>286550</v>
      </c>
      <c r="E15" s="29">
        <v>287002</v>
      </c>
      <c r="F15" s="29">
        <v>288359</v>
      </c>
      <c r="G15" s="29">
        <v>288939</v>
      </c>
      <c r="H15" s="29">
        <v>288472</v>
      </c>
      <c r="I15" s="29">
        <v>286252</v>
      </c>
      <c r="J15" s="29">
        <v>282299</v>
      </c>
      <c r="K15" s="29">
        <v>286037</v>
      </c>
      <c r="L15" s="29">
        <v>287259</v>
      </c>
      <c r="M15" s="29">
        <v>285789</v>
      </c>
      <c r="N15" s="30">
        <v>276740</v>
      </c>
    </row>
    <row r="16" spans="1:14" x14ac:dyDescent="0.25">
      <c r="A16" s="66" t="s">
        <v>36</v>
      </c>
      <c r="B16" s="27">
        <v>79983</v>
      </c>
      <c r="C16" s="29">
        <v>79667</v>
      </c>
      <c r="D16" s="29">
        <v>79509</v>
      </c>
      <c r="E16" s="29">
        <v>80344</v>
      </c>
      <c r="F16" s="29">
        <v>80900</v>
      </c>
      <c r="G16" s="29">
        <v>80953</v>
      </c>
      <c r="H16" s="29">
        <v>80897</v>
      </c>
      <c r="I16" s="29">
        <v>78173</v>
      </c>
      <c r="J16" s="29">
        <v>76516</v>
      </c>
      <c r="K16" s="29">
        <v>79228</v>
      </c>
      <c r="L16" s="29">
        <v>78891</v>
      </c>
      <c r="M16" s="29">
        <v>79046</v>
      </c>
      <c r="N16" s="30">
        <v>77486</v>
      </c>
    </row>
    <row r="17" spans="1:15" x14ac:dyDescent="0.25">
      <c r="A17" s="66" t="s">
        <v>26</v>
      </c>
      <c r="B17" s="27">
        <v>19820</v>
      </c>
      <c r="C17" s="29">
        <v>19866</v>
      </c>
      <c r="D17" s="29">
        <v>19993</v>
      </c>
      <c r="E17" s="29">
        <v>20009</v>
      </c>
      <c r="F17" s="29">
        <v>20001</v>
      </c>
      <c r="G17" s="29">
        <v>19903</v>
      </c>
      <c r="H17" s="29">
        <v>19861</v>
      </c>
      <c r="I17" s="29">
        <v>19015</v>
      </c>
      <c r="J17" s="29">
        <v>18892</v>
      </c>
      <c r="K17" s="29">
        <v>19326</v>
      </c>
      <c r="L17" s="29">
        <v>19091</v>
      </c>
      <c r="M17" s="29">
        <v>19313</v>
      </c>
      <c r="N17" s="30">
        <v>18999</v>
      </c>
    </row>
    <row r="18" spans="1:15" x14ac:dyDescent="0.25">
      <c r="A18" s="66" t="s">
        <v>35</v>
      </c>
      <c r="B18" s="27">
        <v>3993</v>
      </c>
      <c r="C18" s="29">
        <v>4016</v>
      </c>
      <c r="D18" s="29">
        <v>3996</v>
      </c>
      <c r="E18" s="29">
        <v>3985</v>
      </c>
      <c r="F18" s="29">
        <v>4030</v>
      </c>
      <c r="G18" s="29">
        <v>3999</v>
      </c>
      <c r="H18" s="29">
        <v>3985</v>
      </c>
      <c r="I18" s="29">
        <v>3796</v>
      </c>
      <c r="J18" s="29">
        <v>3762</v>
      </c>
      <c r="K18" s="29">
        <v>3835</v>
      </c>
      <c r="L18" s="29">
        <v>3840</v>
      </c>
      <c r="M18" s="29">
        <v>3913</v>
      </c>
      <c r="N18" s="30">
        <v>3875</v>
      </c>
    </row>
    <row r="19" spans="1:15" x14ac:dyDescent="0.25">
      <c r="A19" s="67" t="s">
        <v>34</v>
      </c>
      <c r="B19" s="27">
        <v>2313</v>
      </c>
      <c r="C19" s="29">
        <v>2317</v>
      </c>
      <c r="D19" s="29">
        <v>2303</v>
      </c>
      <c r="E19" s="29">
        <v>2335</v>
      </c>
      <c r="F19" s="29">
        <v>2345</v>
      </c>
      <c r="G19" s="29">
        <v>2333</v>
      </c>
      <c r="H19" s="29">
        <v>2339</v>
      </c>
      <c r="I19" s="29">
        <v>2280</v>
      </c>
      <c r="J19" s="29">
        <v>2225</v>
      </c>
      <c r="K19" s="29">
        <v>2257</v>
      </c>
      <c r="L19" s="29">
        <v>2259</v>
      </c>
      <c r="M19" s="29">
        <v>2288</v>
      </c>
      <c r="N19" s="30">
        <v>2255</v>
      </c>
    </row>
    <row r="20" spans="1:15" ht="14.4" x14ac:dyDescent="0.3">
      <c r="A20" s="64" t="s">
        <v>8</v>
      </c>
      <c r="B20" s="120">
        <v>583590</v>
      </c>
      <c r="C20" s="121">
        <v>584547</v>
      </c>
      <c r="D20" s="121">
        <v>584849</v>
      </c>
      <c r="E20" s="121">
        <v>586143</v>
      </c>
      <c r="F20" s="121">
        <v>588191</v>
      </c>
      <c r="G20" s="121">
        <v>588746</v>
      </c>
      <c r="H20" s="121">
        <v>587781</v>
      </c>
      <c r="I20" s="121">
        <v>580570</v>
      </c>
      <c r="J20" s="121">
        <v>574247</v>
      </c>
      <c r="K20" s="121">
        <v>581649</v>
      </c>
      <c r="L20" s="121">
        <v>582587</v>
      </c>
      <c r="M20" s="121">
        <v>579493</v>
      </c>
      <c r="N20" s="122">
        <v>559922</v>
      </c>
      <c r="O20" s="155"/>
    </row>
    <row r="21" spans="1:15" x14ac:dyDescent="0.25">
      <c r="A21" s="9"/>
      <c r="B21" s="9"/>
      <c r="C21" s="9"/>
      <c r="D21" s="9"/>
      <c r="E21" s="9"/>
      <c r="F21" s="9"/>
      <c r="G21" s="9"/>
      <c r="H21" s="9"/>
      <c r="I21" s="9"/>
      <c r="J21" s="9"/>
      <c r="K21" s="9"/>
    </row>
    <row r="22" spans="1:15" x14ac:dyDescent="0.25">
      <c r="A22" s="9"/>
      <c r="B22" s="9"/>
      <c r="C22" s="9"/>
      <c r="D22" s="9"/>
      <c r="E22" s="9"/>
      <c r="F22" s="9"/>
      <c r="G22" s="9"/>
      <c r="H22" s="9"/>
      <c r="I22" s="9"/>
      <c r="J22" s="9"/>
      <c r="K22" s="9"/>
    </row>
    <row r="23" spans="1:15" x14ac:dyDescent="0.25">
      <c r="A23" s="200" t="s">
        <v>42</v>
      </c>
      <c r="B23" s="200"/>
      <c r="C23" s="200"/>
      <c r="D23" s="200"/>
      <c r="E23" s="200"/>
      <c r="F23" s="200"/>
      <c r="G23" s="200"/>
      <c r="H23" s="200"/>
      <c r="I23" s="200"/>
      <c r="J23" s="200"/>
      <c r="K23" s="200"/>
      <c r="L23" s="200"/>
      <c r="M23" s="200"/>
      <c r="N23" s="200"/>
    </row>
    <row r="24" spans="1:15" x14ac:dyDescent="0.25">
      <c r="A24" s="9"/>
      <c r="B24" s="9"/>
      <c r="C24" s="9"/>
      <c r="D24" s="9"/>
      <c r="E24" s="9"/>
      <c r="F24" s="9"/>
      <c r="G24" s="9"/>
      <c r="H24" s="9"/>
      <c r="I24" s="9"/>
      <c r="J24" s="9"/>
      <c r="K24" s="9"/>
    </row>
    <row r="25" spans="1:15" x14ac:dyDescent="0.25">
      <c r="A25" s="229" t="s">
        <v>41</v>
      </c>
      <c r="B25" s="226" t="s">
        <v>30</v>
      </c>
      <c r="C25" s="227"/>
      <c r="D25" s="227"/>
      <c r="E25" s="227"/>
      <c r="F25" s="227"/>
      <c r="G25" s="227"/>
      <c r="H25" s="227"/>
      <c r="I25" s="227"/>
      <c r="J25" s="227"/>
      <c r="K25" s="227"/>
      <c r="L25" s="227"/>
      <c r="M25" s="227"/>
      <c r="N25" s="228"/>
    </row>
    <row r="26" spans="1:15" x14ac:dyDescent="0.25">
      <c r="A26" s="230"/>
      <c r="B26" s="21" t="s">
        <v>1205</v>
      </c>
      <c r="C26" s="22" t="s">
        <v>1206</v>
      </c>
      <c r="D26" s="22" t="s">
        <v>1207</v>
      </c>
      <c r="E26" s="22" t="s">
        <v>1208</v>
      </c>
      <c r="F26" s="22" t="s">
        <v>1209</v>
      </c>
      <c r="G26" s="22" t="s">
        <v>1210</v>
      </c>
      <c r="H26" s="22" t="s">
        <v>1211</v>
      </c>
      <c r="I26" s="22" t="s">
        <v>1212</v>
      </c>
      <c r="J26" s="22" t="s">
        <v>1214</v>
      </c>
      <c r="K26" s="22" t="s">
        <v>2331</v>
      </c>
      <c r="L26" s="22" t="s">
        <v>2332</v>
      </c>
      <c r="M26" s="22" t="s">
        <v>2338</v>
      </c>
      <c r="N26" s="52" t="s">
        <v>2342</v>
      </c>
    </row>
    <row r="27" spans="1:15" x14ac:dyDescent="0.25">
      <c r="A27" s="24" t="s">
        <v>43</v>
      </c>
      <c r="B27" s="39">
        <v>837320</v>
      </c>
      <c r="C27" s="40">
        <v>814654</v>
      </c>
      <c r="D27" s="40">
        <v>881225</v>
      </c>
      <c r="E27" s="40">
        <v>975563</v>
      </c>
      <c r="F27" s="40">
        <v>1183356</v>
      </c>
      <c r="G27" s="40">
        <v>1130871</v>
      </c>
      <c r="H27" s="40">
        <v>1051910</v>
      </c>
      <c r="I27" s="40">
        <v>891385</v>
      </c>
      <c r="J27" s="40">
        <v>1497127</v>
      </c>
      <c r="K27" s="40">
        <v>1320061</v>
      </c>
      <c r="L27" s="40">
        <v>967712</v>
      </c>
      <c r="M27" s="40">
        <v>1098550</v>
      </c>
      <c r="N27" s="41">
        <v>925781</v>
      </c>
    </row>
    <row r="28" spans="1:15" x14ac:dyDescent="0.25">
      <c r="A28" s="25" t="s">
        <v>44</v>
      </c>
      <c r="B28" s="27">
        <v>888927</v>
      </c>
      <c r="C28" s="29">
        <v>901583</v>
      </c>
      <c r="D28" s="29">
        <v>834397</v>
      </c>
      <c r="E28" s="29">
        <v>821977</v>
      </c>
      <c r="F28" s="29">
        <v>1107321</v>
      </c>
      <c r="G28" s="29">
        <v>1094952</v>
      </c>
      <c r="H28" s="29">
        <v>1052471</v>
      </c>
      <c r="I28" s="29">
        <v>1476320</v>
      </c>
      <c r="J28" s="29">
        <v>926611</v>
      </c>
      <c r="K28" s="29">
        <v>871434</v>
      </c>
      <c r="L28" s="29">
        <v>835361</v>
      </c>
      <c r="M28" s="29">
        <v>897584</v>
      </c>
      <c r="N28" s="30">
        <v>973324</v>
      </c>
    </row>
    <row r="29" spans="1:15" x14ac:dyDescent="0.25">
      <c r="A29" s="26" t="s">
        <v>45</v>
      </c>
      <c r="B29" s="28">
        <v>305190</v>
      </c>
      <c r="C29" s="31">
        <v>308507</v>
      </c>
      <c r="D29" s="31">
        <v>311349</v>
      </c>
      <c r="E29" s="31">
        <v>296732</v>
      </c>
      <c r="F29" s="31">
        <v>336114</v>
      </c>
      <c r="G29" s="31">
        <v>344231</v>
      </c>
      <c r="H29" s="31">
        <v>435604</v>
      </c>
      <c r="I29" s="31">
        <v>471781</v>
      </c>
      <c r="J29" s="31">
        <v>479181</v>
      </c>
      <c r="K29" s="31">
        <v>352266</v>
      </c>
      <c r="L29" s="31">
        <v>296961</v>
      </c>
      <c r="M29" s="31">
        <v>292202</v>
      </c>
      <c r="N29" s="32">
        <v>281888</v>
      </c>
    </row>
    <row r="30" spans="1:15" x14ac:dyDescent="0.25">
      <c r="A30" s="9"/>
      <c r="B30" s="9"/>
      <c r="C30" s="9"/>
      <c r="D30" s="9"/>
      <c r="E30" s="9"/>
      <c r="F30" s="9"/>
      <c r="G30" s="9"/>
      <c r="H30" s="9"/>
      <c r="I30" s="9"/>
      <c r="J30" s="9"/>
      <c r="K30" s="9"/>
    </row>
    <row r="31" spans="1:15" x14ac:dyDescent="0.25">
      <c r="A31" s="9"/>
      <c r="B31" s="9"/>
      <c r="C31" s="9"/>
      <c r="D31" s="9"/>
      <c r="E31" s="9"/>
      <c r="F31" s="9"/>
      <c r="G31" s="9"/>
      <c r="H31" s="9"/>
      <c r="I31" s="9"/>
      <c r="J31" s="9"/>
      <c r="K31" s="9"/>
    </row>
    <row r="32" spans="1:15" x14ac:dyDescent="0.25">
      <c r="A32" s="9"/>
      <c r="B32" s="9"/>
      <c r="C32" s="9"/>
      <c r="D32" s="9"/>
      <c r="E32" s="9"/>
      <c r="F32" s="9"/>
      <c r="G32" s="9"/>
      <c r="H32" s="199"/>
      <c r="I32" s="9"/>
      <c r="J32" s="9"/>
      <c r="K32" s="9"/>
    </row>
    <row r="33" spans="1:28" x14ac:dyDescent="0.25">
      <c r="A33" s="229" t="s">
        <v>41</v>
      </c>
      <c r="B33" s="226" t="s">
        <v>90</v>
      </c>
      <c r="C33" s="227"/>
      <c r="D33" s="227"/>
      <c r="E33" s="227"/>
      <c r="F33" s="227"/>
      <c r="G33" s="227"/>
      <c r="H33" s="227"/>
      <c r="I33" s="227"/>
      <c r="J33" s="227"/>
      <c r="K33" s="227"/>
      <c r="L33" s="227"/>
      <c r="M33" s="227"/>
      <c r="N33" s="228"/>
    </row>
    <row r="34" spans="1:28" x14ac:dyDescent="0.25">
      <c r="A34" s="230"/>
      <c r="B34" s="21" t="s">
        <v>1205</v>
      </c>
      <c r="C34" s="22" t="s">
        <v>1206</v>
      </c>
      <c r="D34" s="22" t="s">
        <v>1207</v>
      </c>
      <c r="E34" s="22" t="s">
        <v>1208</v>
      </c>
      <c r="F34" s="22" t="s">
        <v>1209</v>
      </c>
      <c r="G34" s="22" t="s">
        <v>1210</v>
      </c>
      <c r="H34" s="22" t="s">
        <v>1211</v>
      </c>
      <c r="I34" s="22" t="s">
        <v>1212</v>
      </c>
      <c r="J34" s="22" t="s">
        <v>1214</v>
      </c>
      <c r="K34" s="22" t="s">
        <v>2331</v>
      </c>
      <c r="L34" s="22" t="s">
        <v>2332</v>
      </c>
      <c r="M34" s="22" t="s">
        <v>2338</v>
      </c>
      <c r="N34" s="52" t="s">
        <v>2342</v>
      </c>
    </row>
    <row r="35" spans="1:28" x14ac:dyDescent="0.25">
      <c r="A35" s="24" t="s">
        <v>43</v>
      </c>
      <c r="B35" s="44">
        <v>8.615123685808173E-3</v>
      </c>
      <c r="C35" s="45">
        <v>-2.7069698562079015E-2</v>
      </c>
      <c r="D35" s="45">
        <v>8.1716900671941706E-2</v>
      </c>
      <c r="E35" s="45">
        <v>0.10705324973758121</v>
      </c>
      <c r="F35" s="45">
        <v>0.21299803293072819</v>
      </c>
      <c r="G35" s="45">
        <v>-4.4352671554460363E-2</v>
      </c>
      <c r="H35" s="45">
        <v>-6.9823171696860212E-2</v>
      </c>
      <c r="I35" s="45">
        <v>-0.15260335960300786</v>
      </c>
      <c r="J35" s="45">
        <v>0.67955148448762315</v>
      </c>
      <c r="K35" s="45">
        <v>-0.11827052748364034</v>
      </c>
      <c r="L35" s="45">
        <v>-0.26691872572555359</v>
      </c>
      <c r="M35" s="45">
        <v>0.13520344896002115</v>
      </c>
      <c r="N35" s="46">
        <v>-0.15727003777706977</v>
      </c>
    </row>
    <row r="36" spans="1:28" x14ac:dyDescent="0.25">
      <c r="A36" s="25" t="s">
        <v>44</v>
      </c>
      <c r="B36" s="33">
        <v>0.12678728970825348</v>
      </c>
      <c r="C36" s="34">
        <v>1.4237389571922103E-2</v>
      </c>
      <c r="D36" s="34">
        <v>-7.452003864314212E-2</v>
      </c>
      <c r="E36" s="34">
        <v>-1.4885000784998029E-2</v>
      </c>
      <c r="F36" s="34">
        <v>0.34714353321321645</v>
      </c>
      <c r="G36" s="34">
        <v>-1.1170202678356141E-2</v>
      </c>
      <c r="H36" s="34">
        <v>-3.8797134486260584E-2</v>
      </c>
      <c r="I36" s="34">
        <v>0.40271798462855507</v>
      </c>
      <c r="J36" s="34">
        <v>-0.37235084534518259</v>
      </c>
      <c r="K36" s="34">
        <v>-5.9547102289957708E-2</v>
      </c>
      <c r="L36" s="34">
        <v>-4.1394988031222102E-2</v>
      </c>
      <c r="M36" s="34">
        <v>7.4486359789360523E-2</v>
      </c>
      <c r="N36" s="35">
        <v>8.438207454678337E-2</v>
      </c>
    </row>
    <row r="37" spans="1:28" x14ac:dyDescent="0.25">
      <c r="A37" s="26" t="s">
        <v>45</v>
      </c>
      <c r="B37" s="36">
        <v>-5.1925954176078853E-3</v>
      </c>
      <c r="C37" s="37">
        <v>1.0868639208362004E-2</v>
      </c>
      <c r="D37" s="37">
        <v>9.2121086393501615E-3</v>
      </c>
      <c r="E37" s="37">
        <v>-4.6947316355600947E-2</v>
      </c>
      <c r="F37" s="37">
        <v>0.13271908658317944</v>
      </c>
      <c r="G37" s="37">
        <v>2.4149544499782811E-2</v>
      </c>
      <c r="H37" s="37">
        <v>0.26544093936920266</v>
      </c>
      <c r="I37" s="37">
        <v>8.3050201559214332E-2</v>
      </c>
      <c r="J37" s="37">
        <v>1.5685243788961405E-2</v>
      </c>
      <c r="K37" s="37">
        <v>-0.26485816424273917</v>
      </c>
      <c r="L37" s="37">
        <v>-0.15699783686191685</v>
      </c>
      <c r="M37" s="37">
        <v>-1.6025673404925226E-2</v>
      </c>
      <c r="N37" s="38">
        <v>-3.5297499674882445E-2</v>
      </c>
    </row>
    <row r="38" spans="1:28" x14ac:dyDescent="0.25">
      <c r="A38" s="9"/>
      <c r="B38" s="9"/>
      <c r="C38" s="9"/>
      <c r="D38" s="9"/>
      <c r="E38" s="9"/>
      <c r="F38" s="9"/>
      <c r="G38" s="9"/>
      <c r="H38" s="9"/>
      <c r="I38" s="9"/>
      <c r="J38" s="9"/>
      <c r="K38" s="9"/>
    </row>
    <row r="39" spans="1:28" x14ac:dyDescent="0.25">
      <c r="A39" s="9"/>
      <c r="B39" s="9"/>
      <c r="C39" s="9"/>
      <c r="D39" s="9"/>
      <c r="E39" s="9"/>
      <c r="F39" s="9"/>
      <c r="G39" s="9"/>
      <c r="H39" s="9"/>
      <c r="I39" s="9"/>
      <c r="J39" s="9"/>
      <c r="K39" s="9"/>
    </row>
    <row r="40" spans="1:28" x14ac:dyDescent="0.25">
      <c r="A40" s="9"/>
      <c r="B40" s="9"/>
      <c r="C40" s="9"/>
      <c r="D40" s="9"/>
      <c r="E40" s="9"/>
      <c r="F40" s="9"/>
      <c r="G40" s="9"/>
      <c r="H40" s="9"/>
      <c r="I40" s="9"/>
      <c r="J40" s="9"/>
      <c r="K40" s="9"/>
    </row>
    <row r="41" spans="1:28" x14ac:dyDescent="0.25">
      <c r="A41" s="229" t="s">
        <v>41</v>
      </c>
      <c r="B41" s="226" t="s">
        <v>46</v>
      </c>
      <c r="C41" s="227"/>
      <c r="D41" s="227"/>
      <c r="E41" s="227"/>
      <c r="F41" s="227"/>
      <c r="G41" s="227"/>
      <c r="H41" s="227"/>
      <c r="I41" s="227"/>
      <c r="J41" s="227"/>
      <c r="K41" s="227"/>
      <c r="L41" s="227"/>
      <c r="M41" s="227"/>
      <c r="N41" s="228"/>
    </row>
    <row r="42" spans="1:28" x14ac:dyDescent="0.25">
      <c r="A42" s="230"/>
      <c r="B42" s="21" t="s">
        <v>1205</v>
      </c>
      <c r="C42" s="22" t="s">
        <v>1206</v>
      </c>
      <c r="D42" s="22" t="s">
        <v>1207</v>
      </c>
      <c r="E42" s="22" t="s">
        <v>1208</v>
      </c>
      <c r="F42" s="22" t="s">
        <v>1209</v>
      </c>
      <c r="G42" s="22" t="s">
        <v>1210</v>
      </c>
      <c r="H42" s="22" t="s">
        <v>1211</v>
      </c>
      <c r="I42" s="22" t="s">
        <v>1212</v>
      </c>
      <c r="J42" s="22" t="s">
        <v>1214</v>
      </c>
      <c r="K42" s="22" t="s">
        <v>2331</v>
      </c>
      <c r="L42" s="22" t="s">
        <v>2332</v>
      </c>
      <c r="M42" s="22" t="s">
        <v>2338</v>
      </c>
      <c r="N42" s="52" t="s">
        <v>2342</v>
      </c>
      <c r="O42" s="82"/>
      <c r="P42" s="83"/>
      <c r="Q42" s="83"/>
      <c r="R42" s="83"/>
      <c r="S42" s="83"/>
      <c r="T42" s="83"/>
      <c r="U42" s="83"/>
      <c r="V42" s="83"/>
      <c r="W42" s="83"/>
      <c r="X42" s="83"/>
      <c r="Y42" s="83"/>
      <c r="Z42" s="83"/>
      <c r="AA42" s="83"/>
      <c r="AB42" s="83"/>
    </row>
    <row r="43" spans="1:28" x14ac:dyDescent="0.25">
      <c r="A43" s="24" t="s">
        <v>43</v>
      </c>
      <c r="B43" s="44">
        <v>5.9072805070295657E-2</v>
      </c>
      <c r="C43" s="45">
        <v>5.4815527101573967E-2</v>
      </c>
      <c r="D43" s="45">
        <v>3.102079096390762E-2</v>
      </c>
      <c r="E43" s="45">
        <v>3.8382045130891052E-2</v>
      </c>
      <c r="F43" s="45">
        <v>8.3550233673471655E-2</v>
      </c>
      <c r="G43" s="45">
        <v>0.37489514133429291</v>
      </c>
      <c r="H43" s="45">
        <v>0.37391340817612934</v>
      </c>
      <c r="I43" s="45">
        <v>0.21938521627848692</v>
      </c>
      <c r="J43" s="45">
        <v>0.11253760849461571</v>
      </c>
      <c r="K43" s="45">
        <v>0.12690616167023144</v>
      </c>
      <c r="L43" s="45">
        <v>9.5587611987967849E-2</v>
      </c>
      <c r="M43" s="45">
        <v>-0.27742731739912463</v>
      </c>
      <c r="N43" s="46">
        <f>(N27-B27)/B27</f>
        <v>0.10564778101562126</v>
      </c>
      <c r="O43" s="29"/>
      <c r="P43" s="29"/>
      <c r="Q43" s="29"/>
      <c r="R43" s="29"/>
      <c r="S43" s="29"/>
      <c r="T43" s="29"/>
      <c r="U43" s="29"/>
      <c r="V43" s="29"/>
      <c r="W43" s="29"/>
      <c r="X43" s="29"/>
      <c r="Y43" s="29"/>
      <c r="Z43" s="29"/>
      <c r="AA43" s="29"/>
      <c r="AB43" s="29"/>
    </row>
    <row r="44" spans="1:28" x14ac:dyDescent="0.25">
      <c r="A44" s="25" t="s">
        <v>44</v>
      </c>
      <c r="B44" s="33">
        <v>8.6529752266500934E-2</v>
      </c>
      <c r="C44" s="34">
        <v>0.14812646826976358</v>
      </c>
      <c r="D44" s="34">
        <v>0.1110997664098337</v>
      </c>
      <c r="E44" s="34">
        <v>4.4293087077705288E-2</v>
      </c>
      <c r="F44" s="34">
        <v>2.4990092751907458E-2</v>
      </c>
      <c r="G44" s="34">
        <v>0.39842784579932078</v>
      </c>
      <c r="H44" s="34">
        <v>0.36671164691354879</v>
      </c>
      <c r="I44" s="34">
        <v>4.316503540433031E-2</v>
      </c>
      <c r="J44" s="34">
        <v>-3.4537511325612481E-3</v>
      </c>
      <c r="K44" s="34">
        <v>-6.7428125487057665E-3</v>
      </c>
      <c r="L44" s="34">
        <v>1.4401555421654416E-2</v>
      </c>
      <c r="M44" s="34">
        <v>-5.7997474224766088E-2</v>
      </c>
      <c r="N44" s="35">
        <f>(N28-B28)/B28</f>
        <v>9.4942554337982765E-2</v>
      </c>
      <c r="O44" s="29"/>
      <c r="P44" s="29"/>
      <c r="Q44" s="29"/>
      <c r="R44" s="29"/>
      <c r="S44" s="29"/>
      <c r="T44" s="29"/>
      <c r="U44" s="29"/>
      <c r="V44" s="29"/>
      <c r="W44" s="29"/>
      <c r="X44" s="29"/>
      <c r="Y44" s="29"/>
      <c r="Z44" s="29"/>
      <c r="AA44" s="29"/>
      <c r="AB44" s="29"/>
    </row>
    <row r="45" spans="1:28" x14ac:dyDescent="0.25">
      <c r="A45" s="26" t="s">
        <v>45</v>
      </c>
      <c r="B45" s="36">
        <v>0.10239366009378857</v>
      </c>
      <c r="C45" s="37">
        <v>7.6285310734463277E-2</v>
      </c>
      <c r="D45" s="37">
        <v>0.13338929263030785</v>
      </c>
      <c r="E45" s="37">
        <v>9.8960233814542553E-2</v>
      </c>
      <c r="F45" s="37">
        <v>4.4485007805314662E-2</v>
      </c>
      <c r="G45" s="37">
        <v>0.16377147939437314</v>
      </c>
      <c r="H45" s="37">
        <v>0.15670036749140545</v>
      </c>
      <c r="I45" s="37">
        <v>0.47631603861244842</v>
      </c>
      <c r="J45" s="37">
        <v>0.46391293298990094</v>
      </c>
      <c r="K45" s="37">
        <v>0.36040376627131698</v>
      </c>
      <c r="L45" s="37">
        <v>0.22149015037699554</v>
      </c>
      <c r="M45" s="37">
        <v>-0.16321023778484939</v>
      </c>
      <c r="N45" s="38">
        <f>(N29-B29)/B29</f>
        <v>-7.6352436187293163E-2</v>
      </c>
      <c r="O45" s="29"/>
      <c r="P45" s="29"/>
      <c r="Q45" s="29"/>
      <c r="R45" s="29"/>
      <c r="S45" s="29"/>
      <c r="T45" s="29"/>
      <c r="U45" s="29"/>
      <c r="V45" s="29"/>
      <c r="W45" s="29"/>
      <c r="X45" s="29"/>
      <c r="Y45" s="29"/>
      <c r="Z45" s="29"/>
      <c r="AA45" s="29"/>
      <c r="AB45" s="29"/>
    </row>
    <row r="46" spans="1:28" x14ac:dyDescent="0.25">
      <c r="A46" s="9"/>
      <c r="B46" s="9"/>
      <c r="C46" s="9"/>
      <c r="D46" s="9"/>
      <c r="E46" s="9"/>
      <c r="F46" s="9"/>
      <c r="G46" s="9"/>
      <c r="H46" s="9"/>
      <c r="I46" s="9"/>
      <c r="J46" s="9"/>
      <c r="K46" s="9"/>
    </row>
    <row r="47" spans="1:28" x14ac:dyDescent="0.25">
      <c r="A47" s="9"/>
      <c r="B47" s="9"/>
      <c r="C47" s="9"/>
      <c r="D47" s="9"/>
      <c r="E47" s="9"/>
      <c r="F47" s="9"/>
      <c r="G47" s="9"/>
      <c r="H47" s="9"/>
      <c r="I47" s="9"/>
      <c r="J47" s="9"/>
      <c r="K47" s="9"/>
    </row>
    <row r="48" spans="1:28" x14ac:dyDescent="0.25">
      <c r="A48" s="9"/>
      <c r="B48" s="9"/>
      <c r="C48" s="9"/>
      <c r="D48" s="9"/>
      <c r="E48" s="9"/>
      <c r="F48" s="9"/>
      <c r="G48" s="9"/>
      <c r="H48" s="9"/>
      <c r="I48" s="9"/>
      <c r="J48" s="9"/>
      <c r="K48" s="9"/>
    </row>
    <row r="49" spans="1:14" x14ac:dyDescent="0.25">
      <c r="A49" s="225" t="s">
        <v>21</v>
      </c>
      <c r="B49" s="225"/>
      <c r="C49" s="225"/>
      <c r="D49" s="225"/>
      <c r="E49" s="225"/>
      <c r="F49" s="225"/>
      <c r="G49" s="225"/>
      <c r="H49" s="225"/>
      <c r="I49" s="225"/>
      <c r="J49" s="225"/>
      <c r="K49" s="225"/>
      <c r="L49" s="225"/>
      <c r="M49" s="225"/>
      <c r="N49" s="225"/>
    </row>
    <row r="50" spans="1:14" ht="14.4" x14ac:dyDescent="0.3">
      <c r="A50"/>
      <c r="B50" s="9"/>
      <c r="C50" s="9"/>
      <c r="D50" s="9"/>
      <c r="E50" s="9"/>
      <c r="F50" s="9"/>
      <c r="G50" s="9"/>
      <c r="H50" s="9"/>
      <c r="I50" s="9"/>
      <c r="J50" s="9"/>
      <c r="K50" s="9"/>
    </row>
    <row r="51" spans="1:14" x14ac:dyDescent="0.25">
      <c r="A51" s="9"/>
      <c r="B51" s="9"/>
      <c r="C51" s="9"/>
      <c r="D51" s="9"/>
      <c r="E51" s="9"/>
      <c r="F51" s="9"/>
      <c r="G51" s="9"/>
      <c r="H51" s="9"/>
      <c r="I51" s="9"/>
      <c r="J51" s="9"/>
      <c r="K51" s="9"/>
    </row>
    <row r="52" spans="1:14" ht="33.6" customHeight="1" x14ac:dyDescent="0.25">
      <c r="A52" s="156" t="s">
        <v>9</v>
      </c>
      <c r="B52" s="158" t="s">
        <v>1205</v>
      </c>
      <c r="C52" s="159" t="s">
        <v>2338</v>
      </c>
      <c r="D52" s="160" t="s">
        <v>2342</v>
      </c>
      <c r="E52" s="10" t="s">
        <v>2333</v>
      </c>
      <c r="F52" s="75" t="s">
        <v>2334</v>
      </c>
      <c r="G52" s="10" t="s">
        <v>1213</v>
      </c>
      <c r="H52" s="75" t="s">
        <v>2335</v>
      </c>
      <c r="I52" s="10" t="s">
        <v>1213</v>
      </c>
    </row>
    <row r="53" spans="1:14" ht="14.4" x14ac:dyDescent="0.3">
      <c r="A53" s="157" t="s">
        <v>62</v>
      </c>
      <c r="B53" s="39">
        <v>1523613</v>
      </c>
      <c r="C53" s="40">
        <v>1538081</v>
      </c>
      <c r="D53" s="41">
        <v>1512369</v>
      </c>
      <c r="E53" s="124">
        <f t="shared" ref="E53:E74" si="0">D53/$D$75</f>
        <v>0.16523774171185832</v>
      </c>
      <c r="F53" s="125">
        <f t="shared" ref="F53:F73" si="1">(D53-C53)/C53</f>
        <v>-1.6716934933855888E-2</v>
      </c>
      <c r="G53" s="124">
        <f t="shared" ref="G53:G74" si="2">(D53-C53)/$C$75</f>
        <v>-2.7708156556257193E-3</v>
      </c>
      <c r="H53" s="125">
        <f t="shared" ref="H53:H73" si="3">(D53-B53)/B53</f>
        <v>-7.3798267670333612E-3</v>
      </c>
      <c r="I53" s="124">
        <f t="shared" ref="I53:I74" si="4">(D53-B53)/$B$75</f>
        <v>-1.1944007208044762E-3</v>
      </c>
      <c r="J53"/>
      <c r="K53"/>
      <c r="L53"/>
    </row>
    <row r="54" spans="1:14" ht="14.4" x14ac:dyDescent="0.3">
      <c r="A54" s="157" t="s">
        <v>101</v>
      </c>
      <c r="B54" s="27">
        <v>1331313</v>
      </c>
      <c r="C54" s="29">
        <v>1269200</v>
      </c>
      <c r="D54" s="30">
        <v>1246598</v>
      </c>
      <c r="E54" s="124">
        <f t="shared" si="0"/>
        <v>0.13620025162015301</v>
      </c>
      <c r="F54" s="125">
        <f t="shared" si="1"/>
        <v>-1.7808068074377559E-2</v>
      </c>
      <c r="G54" s="124">
        <f t="shared" si="2"/>
        <v>-2.4356711048713637E-3</v>
      </c>
      <c r="H54" s="125">
        <f t="shared" si="3"/>
        <v>-6.3632669402311853E-2</v>
      </c>
      <c r="I54" s="124">
        <f t="shared" si="4"/>
        <v>-8.9989022645812176E-3</v>
      </c>
      <c r="J54"/>
      <c r="K54"/>
      <c r="L54"/>
    </row>
    <row r="55" spans="1:14" ht="14.4" x14ac:dyDescent="0.3">
      <c r="A55" s="157" t="s">
        <v>102</v>
      </c>
      <c r="B55" s="27">
        <v>1150156</v>
      </c>
      <c r="C55" s="29">
        <v>1154097</v>
      </c>
      <c r="D55" s="30">
        <v>1140013</v>
      </c>
      <c r="E55" s="124">
        <f t="shared" si="0"/>
        <v>0.12455503494329806</v>
      </c>
      <c r="F55" s="125">
        <f t="shared" si="1"/>
        <v>-1.2203480296716827E-2</v>
      </c>
      <c r="G55" s="124">
        <f t="shared" si="2"/>
        <v>-1.5177414317763156E-3</v>
      </c>
      <c r="H55" s="125">
        <f t="shared" si="3"/>
        <v>-8.818803710105412E-3</v>
      </c>
      <c r="I55" s="124">
        <f t="shared" si="4"/>
        <v>-1.0774463279188725E-3</v>
      </c>
      <c r="J55"/>
      <c r="K55"/>
      <c r="L55"/>
    </row>
    <row r="56" spans="1:14" ht="14.4" x14ac:dyDescent="0.3">
      <c r="A56" s="157" t="s">
        <v>11</v>
      </c>
      <c r="B56" s="27">
        <v>974597</v>
      </c>
      <c r="C56" s="29">
        <v>961488</v>
      </c>
      <c r="D56" s="30">
        <v>948942</v>
      </c>
      <c r="E56" s="124">
        <f t="shared" si="0"/>
        <v>0.10367908433426913</v>
      </c>
      <c r="F56" s="125">
        <f t="shared" si="1"/>
        <v>-1.3048524786580799E-2</v>
      </c>
      <c r="G56" s="124">
        <f t="shared" si="2"/>
        <v>-1.352001136258567E-3</v>
      </c>
      <c r="H56" s="125">
        <f t="shared" si="3"/>
        <v>-2.6323700975890547E-2</v>
      </c>
      <c r="I56" s="124">
        <f t="shared" si="4"/>
        <v>-2.7252179377658162E-3</v>
      </c>
      <c r="J56"/>
      <c r="K56"/>
      <c r="L56"/>
    </row>
    <row r="57" spans="1:14" ht="14.4" x14ac:dyDescent="0.3">
      <c r="A57" s="157" t="s">
        <v>10</v>
      </c>
      <c r="B57" s="27">
        <v>823311</v>
      </c>
      <c r="C57" s="29">
        <v>780043</v>
      </c>
      <c r="D57" s="30">
        <v>756215</v>
      </c>
      <c r="E57" s="124">
        <f>D57/$D$75</f>
        <v>8.2622203211407369E-2</v>
      </c>
      <c r="F57" s="125">
        <f t="shared" si="1"/>
        <v>-3.0547033945564541E-2</v>
      </c>
      <c r="G57" s="124">
        <f t="shared" si="2"/>
        <v>-2.5677891817925342E-3</v>
      </c>
      <c r="H57" s="125">
        <f t="shared" si="3"/>
        <v>-8.1495328010921755E-2</v>
      </c>
      <c r="I57" s="124">
        <f>(D57-B57)/$B$75</f>
        <v>-7.1273133015917053E-3</v>
      </c>
      <c r="J57"/>
      <c r="K57" s="194"/>
      <c r="L57"/>
    </row>
    <row r="58" spans="1:14" ht="14.4" x14ac:dyDescent="0.3">
      <c r="A58" s="157" t="s">
        <v>13</v>
      </c>
      <c r="B58" s="27">
        <v>579017</v>
      </c>
      <c r="C58" s="29">
        <v>567349</v>
      </c>
      <c r="D58" s="30">
        <v>561321</v>
      </c>
      <c r="E58" s="124">
        <f t="shared" si="0"/>
        <v>6.1328560963258325E-2</v>
      </c>
      <c r="F58" s="125">
        <f t="shared" si="1"/>
        <v>-1.0624853485244532E-2</v>
      </c>
      <c r="G58" s="124">
        <f t="shared" si="2"/>
        <v>-6.4959850544927796E-4</v>
      </c>
      <c r="H58" s="125">
        <f t="shared" si="3"/>
        <v>-3.0562142389601688E-2</v>
      </c>
      <c r="I58" s="124">
        <f t="shared" si="4"/>
        <v>-1.8797683346990406E-3</v>
      </c>
      <c r="J58"/>
      <c r="K58"/>
      <c r="L58"/>
    </row>
    <row r="59" spans="1:14" ht="14.4" x14ac:dyDescent="0.3">
      <c r="A59" s="157" t="s">
        <v>15</v>
      </c>
      <c r="B59" s="27">
        <v>499181</v>
      </c>
      <c r="C59" s="29">
        <v>476205</v>
      </c>
      <c r="D59" s="30">
        <v>484598</v>
      </c>
      <c r="E59" s="124">
        <f t="shared" si="0"/>
        <v>5.2945993443454027E-2</v>
      </c>
      <c r="F59" s="125">
        <f t="shared" si="1"/>
        <v>1.7624762444745434E-2</v>
      </c>
      <c r="G59" s="124">
        <f t="shared" si="2"/>
        <v>9.0445923295218817E-4</v>
      </c>
      <c r="H59" s="125">
        <f t="shared" si="3"/>
        <v>-2.9213852290051103E-2</v>
      </c>
      <c r="I59" s="124">
        <f t="shared" si="4"/>
        <v>-1.5490880212995089E-3</v>
      </c>
      <c r="J59"/>
      <c r="K59"/>
      <c r="L59"/>
    </row>
    <row r="60" spans="1:14" ht="14.4" x14ac:dyDescent="0.3">
      <c r="A60" s="157" t="s">
        <v>1198</v>
      </c>
      <c r="B60" s="27">
        <v>394366</v>
      </c>
      <c r="C60" s="29">
        <v>401336</v>
      </c>
      <c r="D60" s="30">
        <v>393883</v>
      </c>
      <c r="E60" s="124">
        <f t="shared" si="0"/>
        <v>4.3034694190830343E-2</v>
      </c>
      <c r="F60" s="125">
        <f t="shared" si="1"/>
        <v>-1.8570474614786614E-2</v>
      </c>
      <c r="G60" s="124">
        <f t="shared" si="2"/>
        <v>-8.0316152307788129E-4</v>
      </c>
      <c r="H60" s="125">
        <f t="shared" si="3"/>
        <v>-1.2247506123753062E-3</v>
      </c>
      <c r="I60" s="124">
        <f t="shared" si="4"/>
        <v>-5.1306967996136785E-5</v>
      </c>
      <c r="J60"/>
      <c r="K60"/>
      <c r="L60"/>
    </row>
    <row r="61" spans="1:14" ht="14.4" x14ac:dyDescent="0.3">
      <c r="A61" s="157" t="s">
        <v>64</v>
      </c>
      <c r="B61" s="27">
        <v>380832</v>
      </c>
      <c r="C61" s="29">
        <v>379922</v>
      </c>
      <c r="D61" s="30">
        <v>376048</v>
      </c>
      <c r="E61" s="124">
        <f t="shared" si="0"/>
        <v>4.1086085667757601E-2</v>
      </c>
      <c r="F61" s="125">
        <f t="shared" si="1"/>
        <v>-1.0196829875606045E-2</v>
      </c>
      <c r="G61" s="124">
        <f t="shared" si="2"/>
        <v>-4.1747588090751539E-4</v>
      </c>
      <c r="H61" s="125">
        <f t="shared" si="3"/>
        <v>-1.2561969582388035E-2</v>
      </c>
      <c r="I61" s="124">
        <f t="shared" si="4"/>
        <v>-5.0818330205697388E-4</v>
      </c>
      <c r="J61"/>
      <c r="K61"/>
      <c r="L61"/>
    </row>
    <row r="62" spans="1:14" ht="14.4" x14ac:dyDescent="0.3">
      <c r="A62" s="157" t="s">
        <v>19</v>
      </c>
      <c r="B62" s="27">
        <v>304611</v>
      </c>
      <c r="C62" s="29">
        <v>303211</v>
      </c>
      <c r="D62" s="30">
        <v>300738</v>
      </c>
      <c r="E62" s="124">
        <f t="shared" si="0"/>
        <v>3.2857899075517186E-2</v>
      </c>
      <c r="F62" s="125">
        <f t="shared" si="1"/>
        <v>-8.1560365554020145E-3</v>
      </c>
      <c r="G62" s="124">
        <f t="shared" si="2"/>
        <v>-2.6649918778634112E-4</v>
      </c>
      <c r="H62" s="125">
        <f t="shared" si="3"/>
        <v>-1.2714576952244009E-2</v>
      </c>
      <c r="I62" s="124">
        <f t="shared" si="4"/>
        <v>-4.1141177442864966E-4</v>
      </c>
      <c r="J62"/>
      <c r="K62"/>
      <c r="L62"/>
    </row>
    <row r="63" spans="1:14" ht="14.4" x14ac:dyDescent="0.3">
      <c r="A63" s="157" t="s">
        <v>12</v>
      </c>
      <c r="B63" s="27">
        <v>288445</v>
      </c>
      <c r="C63" s="29">
        <v>292730</v>
      </c>
      <c r="D63" s="30">
        <v>290590</v>
      </c>
      <c r="E63" s="124">
        <f t="shared" si="0"/>
        <v>3.1749153390507816E-2</v>
      </c>
      <c r="F63" s="125">
        <f t="shared" si="1"/>
        <v>-7.3104908960475523E-3</v>
      </c>
      <c r="G63" s="124">
        <f t="shared" si="2"/>
        <v>-2.3061393524576225E-4</v>
      </c>
      <c r="H63" s="125">
        <f t="shared" si="3"/>
        <v>7.436426355111026E-3</v>
      </c>
      <c r="I63" s="124">
        <f t="shared" si="4"/>
        <v>2.2785392619402363E-4</v>
      </c>
      <c r="J63"/>
      <c r="K63"/>
      <c r="L63"/>
    </row>
    <row r="64" spans="1:14" ht="14.4" x14ac:dyDescent="0.3">
      <c r="A64" s="157" t="s">
        <v>14</v>
      </c>
      <c r="B64" s="27">
        <v>266544</v>
      </c>
      <c r="C64" s="29">
        <v>276025</v>
      </c>
      <c r="D64" s="30">
        <v>271707</v>
      </c>
      <c r="E64" s="124">
        <f t="shared" si="0"/>
        <v>2.9686042948052948E-2</v>
      </c>
      <c r="F64" s="125">
        <f t="shared" si="1"/>
        <v>-1.5643510551580472E-2</v>
      </c>
      <c r="G64" s="124">
        <f t="shared" si="2"/>
        <v>-4.6532288429495394E-4</v>
      </c>
      <c r="H64" s="125">
        <f t="shared" si="3"/>
        <v>1.9370160273725914E-2</v>
      </c>
      <c r="I64" s="124">
        <f t="shared" si="4"/>
        <v>5.4844280696491558E-4</v>
      </c>
      <c r="J64"/>
      <c r="K64"/>
      <c r="L64"/>
    </row>
    <row r="65" spans="1:14" ht="14.4" x14ac:dyDescent="0.3">
      <c r="A65" s="157" t="s">
        <v>63</v>
      </c>
      <c r="B65" s="27">
        <v>234874</v>
      </c>
      <c r="C65" s="29">
        <v>229451</v>
      </c>
      <c r="D65" s="30">
        <v>227253</v>
      </c>
      <c r="E65" s="124">
        <f t="shared" si="0"/>
        <v>2.4829107524185524E-2</v>
      </c>
      <c r="F65" s="125">
        <f t="shared" si="1"/>
        <v>-9.5793873201685757E-3</v>
      </c>
      <c r="G65" s="124">
        <f t="shared" si="2"/>
        <v>-2.3686421947204927E-4</v>
      </c>
      <c r="H65" s="125">
        <f t="shared" si="3"/>
        <v>-3.2447184447831602E-2</v>
      </c>
      <c r="I65" s="124">
        <f t="shared" si="4"/>
        <v>-8.0954534803014176E-4</v>
      </c>
      <c r="J65"/>
      <c r="K65"/>
      <c r="L65"/>
    </row>
    <row r="66" spans="1:14" ht="14.4" x14ac:dyDescent="0.3">
      <c r="A66" s="157" t="s">
        <v>17</v>
      </c>
      <c r="B66" s="27">
        <v>237528</v>
      </c>
      <c r="C66" s="29">
        <v>227617</v>
      </c>
      <c r="D66" s="30">
        <v>226484</v>
      </c>
      <c r="E66" s="124">
        <f t="shared" si="0"/>
        <v>2.4745088463112189E-2</v>
      </c>
      <c r="F66" s="125">
        <f t="shared" si="1"/>
        <v>-4.9776598408730454E-3</v>
      </c>
      <c r="G66" s="124">
        <f t="shared" si="2"/>
        <v>-1.2209606945488255E-4</v>
      </c>
      <c r="H66" s="125">
        <f t="shared" si="3"/>
        <v>-4.6495571048465863E-2</v>
      </c>
      <c r="I66" s="124">
        <f t="shared" si="4"/>
        <v>-1.1731555994810242E-3</v>
      </c>
      <c r="J66"/>
      <c r="K66"/>
      <c r="L66"/>
    </row>
    <row r="67" spans="1:14" ht="14.4" x14ac:dyDescent="0.3">
      <c r="A67" s="157" t="s">
        <v>16</v>
      </c>
      <c r="B67" s="27">
        <v>113346</v>
      </c>
      <c r="C67" s="29">
        <v>109735</v>
      </c>
      <c r="D67" s="30">
        <v>105639</v>
      </c>
      <c r="E67" s="124">
        <f t="shared" si="0"/>
        <v>1.1541859028252366E-2</v>
      </c>
      <c r="F67" s="125">
        <f t="shared" si="1"/>
        <v>-3.7326286052763474E-2</v>
      </c>
      <c r="G67" s="124">
        <f t="shared" si="2"/>
        <v>-4.4139938260123469E-4</v>
      </c>
      <c r="H67" s="125">
        <f t="shared" si="3"/>
        <v>-6.7995341697104444E-2</v>
      </c>
      <c r="I67" s="124">
        <f t="shared" si="4"/>
        <v>-8.1868075019922611E-4</v>
      </c>
      <c r="J67"/>
      <c r="K67"/>
      <c r="L67"/>
    </row>
    <row r="68" spans="1:14" ht="14.4" x14ac:dyDescent="0.3">
      <c r="A68" s="157" t="s">
        <v>61</v>
      </c>
      <c r="B68" s="27">
        <v>98867</v>
      </c>
      <c r="C68" s="29">
        <v>95983</v>
      </c>
      <c r="D68" s="30">
        <v>94615</v>
      </c>
      <c r="E68" s="124">
        <f t="shared" si="0"/>
        <v>1.0337403723606789E-2</v>
      </c>
      <c r="F68" s="125">
        <f t="shared" si="1"/>
        <v>-1.425252388443787E-2</v>
      </c>
      <c r="G68" s="124">
        <f t="shared" si="2"/>
        <v>-1.4742049692345924E-4</v>
      </c>
      <c r="H68" s="125">
        <f t="shared" si="3"/>
        <v>-4.3007272396249505E-2</v>
      </c>
      <c r="I68" s="124">
        <f t="shared" si="4"/>
        <v>-4.5167127933659135E-4</v>
      </c>
      <c r="J68"/>
      <c r="K68"/>
      <c r="L68"/>
    </row>
    <row r="69" spans="1:14" ht="14.4" x14ac:dyDescent="0.3">
      <c r="A69" s="157" t="s">
        <v>18</v>
      </c>
      <c r="B69" s="27">
        <v>84306</v>
      </c>
      <c r="C69" s="29">
        <v>79579</v>
      </c>
      <c r="D69" s="30">
        <v>78753</v>
      </c>
      <c r="E69" s="124">
        <f t="shared" si="0"/>
        <v>8.604360359828837E-3</v>
      </c>
      <c r="F69" s="125">
        <f t="shared" si="1"/>
        <v>-1.0379622764799758E-2</v>
      </c>
      <c r="G69" s="124">
        <f t="shared" si="2"/>
        <v>-8.9012668464018521E-5</v>
      </c>
      <c r="H69" s="125">
        <f t="shared" si="3"/>
        <v>-6.5867198064194721E-2</v>
      </c>
      <c r="I69" s="124">
        <f t="shared" si="4"/>
        <v>-5.898707935456472E-4</v>
      </c>
      <c r="J69"/>
      <c r="K69"/>
      <c r="L69"/>
    </row>
    <row r="70" spans="1:14" ht="14.4" x14ac:dyDescent="0.3">
      <c r="A70" s="157" t="s">
        <v>65</v>
      </c>
      <c r="B70" s="27">
        <v>58235</v>
      </c>
      <c r="C70" s="29">
        <v>61987</v>
      </c>
      <c r="D70" s="30">
        <v>61372</v>
      </c>
      <c r="E70" s="124">
        <f t="shared" si="0"/>
        <v>6.7053547674807996E-3</v>
      </c>
      <c r="F70" s="125">
        <f t="shared" si="1"/>
        <v>-9.9214351396260513E-3</v>
      </c>
      <c r="G70" s="124">
        <f t="shared" si="2"/>
        <v>-6.6274565502870926E-5</v>
      </c>
      <c r="H70" s="125">
        <f t="shared" si="3"/>
        <v>5.3867948828024384E-2</v>
      </c>
      <c r="I70" s="124">
        <f t="shared" si="4"/>
        <v>3.3322972795834599E-4</v>
      </c>
      <c r="J70"/>
      <c r="K70"/>
      <c r="L70"/>
    </row>
    <row r="71" spans="1:14" ht="14.4" x14ac:dyDescent="0.3">
      <c r="A71" s="157" t="s">
        <v>1199</v>
      </c>
      <c r="B71" s="27">
        <v>44459</v>
      </c>
      <c r="C71" s="29">
        <v>48514</v>
      </c>
      <c r="D71" s="30">
        <v>48617</v>
      </c>
      <c r="E71" s="124">
        <f t="shared" si="0"/>
        <v>5.3117746322527215E-3</v>
      </c>
      <c r="F71" s="125">
        <f t="shared" si="1"/>
        <v>2.1230984870346703E-3</v>
      </c>
      <c r="G71" s="124">
        <f t="shared" si="2"/>
        <v>1.1099642677716595E-5</v>
      </c>
      <c r="H71" s="125">
        <f t="shared" si="3"/>
        <v>9.3524370768573298E-2</v>
      </c>
      <c r="I71" s="124">
        <f t="shared" si="4"/>
        <v>4.4168607231456888E-4</v>
      </c>
      <c r="J71"/>
      <c r="K71"/>
      <c r="L71"/>
    </row>
    <row r="72" spans="1:14" ht="14.4" x14ac:dyDescent="0.3">
      <c r="A72" s="157" t="s">
        <v>67</v>
      </c>
      <c r="B72" s="27">
        <v>16986</v>
      </c>
      <c r="C72" s="29">
        <v>18087</v>
      </c>
      <c r="D72" s="30">
        <v>18081</v>
      </c>
      <c r="E72" s="124">
        <f t="shared" si="0"/>
        <v>1.9754858820116719E-3</v>
      </c>
      <c r="F72" s="125">
        <f t="shared" si="1"/>
        <v>-3.3172997180295241E-4</v>
      </c>
      <c r="G72" s="124">
        <f t="shared" si="2"/>
        <v>-6.465811268572773E-7</v>
      </c>
      <c r="H72" s="125">
        <f t="shared" si="3"/>
        <v>6.4464853408689515E-2</v>
      </c>
      <c r="I72" s="124">
        <f t="shared" si="4"/>
        <v>1.1631703924590017E-4</v>
      </c>
      <c r="J72"/>
      <c r="K72"/>
      <c r="L72"/>
    </row>
    <row r="73" spans="1:14" ht="14.4" x14ac:dyDescent="0.3">
      <c r="A73" s="157" t="s">
        <v>66</v>
      </c>
      <c r="B73" s="27">
        <v>9339</v>
      </c>
      <c r="C73" s="29">
        <v>8938</v>
      </c>
      <c r="D73" s="30">
        <v>8849</v>
      </c>
      <c r="E73" s="124">
        <f t="shared" si="0"/>
        <v>9.6682011890499887E-4</v>
      </c>
      <c r="F73" s="125">
        <f t="shared" si="1"/>
        <v>-9.9574848959498776E-3</v>
      </c>
      <c r="G73" s="124">
        <f t="shared" si="2"/>
        <v>-9.5909533817162802E-6</v>
      </c>
      <c r="H73" s="125">
        <f t="shared" si="3"/>
        <v>-5.2468144340935857E-2</v>
      </c>
      <c r="I73" s="124">
        <f t="shared" si="4"/>
        <v>-5.2050547242457612E-5</v>
      </c>
      <c r="J73"/>
      <c r="K73"/>
      <c r="L73"/>
    </row>
    <row r="74" spans="1:14" ht="14.4" x14ac:dyDescent="0.3">
      <c r="A74" s="157" t="s">
        <v>1200</v>
      </c>
      <c r="B74" s="28">
        <v>0</v>
      </c>
      <c r="C74" s="31">
        <v>0</v>
      </c>
      <c r="D74" s="32">
        <v>0</v>
      </c>
      <c r="E74" s="124">
        <f t="shared" si="0"/>
        <v>0</v>
      </c>
      <c r="F74" s="125">
        <v>0</v>
      </c>
      <c r="G74" s="124">
        <f t="shared" si="2"/>
        <v>0</v>
      </c>
      <c r="H74" s="125">
        <v>0</v>
      </c>
      <c r="I74" s="124">
        <f t="shared" si="4"/>
        <v>0</v>
      </c>
      <c r="J74"/>
    </row>
    <row r="75" spans="1:14" x14ac:dyDescent="0.25">
      <c r="A75" s="85" t="s">
        <v>20</v>
      </c>
      <c r="B75" s="141">
        <v>9413926</v>
      </c>
      <c r="C75" s="142">
        <v>9279578</v>
      </c>
      <c r="D75" s="143">
        <v>9152685</v>
      </c>
      <c r="E75" s="126">
        <v>1</v>
      </c>
      <c r="F75" s="127">
        <f>(D75-C75)/C75</f>
        <v>-1.3674436488383415E-2</v>
      </c>
      <c r="G75" s="126">
        <f>(D75-C75)/$C$58</f>
        <v>-0.22365951116508534</v>
      </c>
      <c r="H75" s="127">
        <f>(D75-B75)/B75</f>
        <v>-2.7750483698299733E-2</v>
      </c>
      <c r="I75" s="126">
        <f>(D75-B75)/$B$58</f>
        <v>-0.45118018987352704</v>
      </c>
      <c r="K75" s="49"/>
    </row>
    <row r="76" spans="1:14" x14ac:dyDescent="0.25">
      <c r="A76" s="12"/>
      <c r="B76" s="13"/>
      <c r="C76" s="13"/>
      <c r="D76" s="13"/>
      <c r="E76" s="13"/>
      <c r="F76" s="14"/>
      <c r="G76" s="14"/>
      <c r="H76" s="14"/>
      <c r="I76" s="14"/>
      <c r="J76" s="14"/>
      <c r="K76" s="9"/>
    </row>
    <row r="78" spans="1:14" ht="14.4" customHeight="1" x14ac:dyDescent="0.25"/>
    <row r="79" spans="1:14" x14ac:dyDescent="0.25">
      <c r="A79" s="225" t="s">
        <v>47</v>
      </c>
      <c r="B79" s="225"/>
      <c r="C79" s="225"/>
      <c r="D79" s="225"/>
      <c r="E79" s="225"/>
      <c r="F79" s="225"/>
      <c r="G79" s="225"/>
      <c r="H79" s="225"/>
      <c r="I79" s="225"/>
      <c r="J79" s="225"/>
      <c r="K79" s="225"/>
      <c r="L79" s="225"/>
      <c r="M79" s="225"/>
      <c r="N79" s="225"/>
    </row>
    <row r="80" spans="1:14" x14ac:dyDescent="0.25">
      <c r="A80" s="9"/>
      <c r="B80" s="9"/>
      <c r="C80" s="9"/>
      <c r="D80" s="9"/>
      <c r="E80" s="9"/>
      <c r="F80" s="9"/>
      <c r="G80" s="9"/>
    </row>
    <row r="81" spans="1:16" x14ac:dyDescent="0.25">
      <c r="A81" s="9"/>
      <c r="B81" s="9"/>
      <c r="C81" s="9"/>
      <c r="D81" s="9"/>
      <c r="E81" s="9"/>
      <c r="F81" s="9"/>
      <c r="G81" s="9"/>
    </row>
    <row r="82" spans="1:16" x14ac:dyDescent="0.25">
      <c r="A82" s="48" t="s">
        <v>48</v>
      </c>
      <c r="B82" s="73" t="s">
        <v>1205</v>
      </c>
      <c r="C82" s="74" t="s">
        <v>2338</v>
      </c>
      <c r="D82" s="74" t="s">
        <v>2342</v>
      </c>
      <c r="E82" s="71" t="s">
        <v>49</v>
      </c>
      <c r="F82" s="50" t="s">
        <v>50</v>
      </c>
    </row>
    <row r="83" spans="1:16" x14ac:dyDescent="0.25">
      <c r="A83" s="23" t="e" vm="1">
        <v>#VALUE!</v>
      </c>
      <c r="B83" s="29">
        <v>11495</v>
      </c>
      <c r="C83" s="29">
        <v>10610</v>
      </c>
      <c r="D83" s="29">
        <v>11924</v>
      </c>
      <c r="E83" s="33">
        <f>(D83-C83)/C83</f>
        <v>0.12384542884071631</v>
      </c>
      <c r="F83" s="55">
        <f>(D83-B83)/B83</f>
        <v>3.7320574162679428E-2</v>
      </c>
      <c r="P83" s="54"/>
    </row>
    <row r="84" spans="1:16" x14ac:dyDescent="0.25">
      <c r="A84" s="23" t="e" vm="2">
        <v>#VALUE!</v>
      </c>
      <c r="B84" s="29">
        <v>1695682</v>
      </c>
      <c r="C84" s="29">
        <v>1661841</v>
      </c>
      <c r="D84" s="29">
        <v>1643110</v>
      </c>
      <c r="E84" s="33">
        <f t="shared" ref="E84:E115" si="5">(D84-C84)/C84</f>
        <v>-1.1271234733046061E-2</v>
      </c>
      <c r="F84" s="56">
        <f t="shared" ref="F84:F117" si="6">(D84-B84)/B84</f>
        <v>-3.1003454657182183E-2</v>
      </c>
    </row>
    <row r="85" spans="1:16" x14ac:dyDescent="0.25">
      <c r="A85" s="23" t="e" vm="3">
        <v>#VALUE!</v>
      </c>
      <c r="B85" s="29">
        <v>53052</v>
      </c>
      <c r="C85" s="29">
        <v>78776</v>
      </c>
      <c r="D85" s="29">
        <v>81267</v>
      </c>
      <c r="E85" s="33">
        <f t="shared" si="5"/>
        <v>3.162130598151721E-2</v>
      </c>
      <c r="F85" s="56">
        <f t="shared" si="6"/>
        <v>0.53183668853200639</v>
      </c>
    </row>
    <row r="86" spans="1:16" x14ac:dyDescent="0.25">
      <c r="A86" s="23" t="e" vm="4">
        <v>#VALUE!</v>
      </c>
      <c r="B86" s="29">
        <v>46381</v>
      </c>
      <c r="C86" s="29">
        <v>44588</v>
      </c>
      <c r="D86" s="29">
        <v>46484</v>
      </c>
      <c r="E86" s="33">
        <f t="shared" si="5"/>
        <v>4.2522651834574328E-2</v>
      </c>
      <c r="F86" s="56">
        <f t="shared" si="6"/>
        <v>2.2207369396951338E-3</v>
      </c>
    </row>
    <row r="87" spans="1:16" x14ac:dyDescent="0.25">
      <c r="A87" s="23" t="e" vm="5">
        <v>#VALUE!</v>
      </c>
      <c r="B87" s="29">
        <v>489985</v>
      </c>
      <c r="C87" s="29">
        <v>466715</v>
      </c>
      <c r="D87" s="29">
        <v>459935</v>
      </c>
      <c r="E87" s="33">
        <f t="shared" si="5"/>
        <v>-1.4527066839505909E-2</v>
      </c>
      <c r="F87" s="56">
        <f t="shared" si="6"/>
        <v>-6.1328408012490176E-2</v>
      </c>
    </row>
    <row r="88" spans="1:16" x14ac:dyDescent="0.25">
      <c r="A88" s="23" t="e" vm="6">
        <v>#VALUE!</v>
      </c>
      <c r="B88" s="29">
        <v>2887949</v>
      </c>
      <c r="C88" s="29">
        <v>2790950</v>
      </c>
      <c r="D88" s="29">
        <v>2743994</v>
      </c>
      <c r="E88" s="33">
        <f t="shared" si="5"/>
        <v>-1.682437879575055E-2</v>
      </c>
      <c r="F88" s="56">
        <f t="shared" si="6"/>
        <v>-4.9846794385911941E-2</v>
      </c>
    </row>
    <row r="89" spans="1:16" x14ac:dyDescent="0.25">
      <c r="A89" s="23" t="e" vm="7">
        <v>#VALUE!</v>
      </c>
      <c r="B89" s="29">
        <v>273134</v>
      </c>
      <c r="C89" s="29">
        <v>270878</v>
      </c>
      <c r="D89" s="29">
        <v>265985</v>
      </c>
      <c r="E89" s="33">
        <f t="shared" si="5"/>
        <v>-1.8063482453355387E-2</v>
      </c>
      <c r="F89" s="56">
        <f t="shared" si="6"/>
        <v>-2.6173965892199433E-2</v>
      </c>
    </row>
    <row r="90" spans="1:16" x14ac:dyDescent="0.25">
      <c r="A90" s="23" t="e" vm="8">
        <v>#VALUE!</v>
      </c>
      <c r="B90" s="29">
        <v>154921</v>
      </c>
      <c r="C90" s="29">
        <v>154909</v>
      </c>
      <c r="D90" s="29">
        <v>151069</v>
      </c>
      <c r="E90" s="33">
        <f t="shared" si="5"/>
        <v>-2.4788746941752902E-2</v>
      </c>
      <c r="F90" s="56">
        <f t="shared" si="6"/>
        <v>-2.4864285668179265E-2</v>
      </c>
    </row>
    <row r="91" spans="1:16" x14ac:dyDescent="0.25">
      <c r="A91" s="23" t="e" vm="9">
        <v>#VALUE!</v>
      </c>
      <c r="B91" s="29">
        <v>158919</v>
      </c>
      <c r="C91" s="29">
        <v>152954</v>
      </c>
      <c r="D91" s="29">
        <v>151381</v>
      </c>
      <c r="E91" s="33">
        <f t="shared" si="5"/>
        <v>-1.0284137714607006E-2</v>
      </c>
      <c r="F91" s="56">
        <f t="shared" si="6"/>
        <v>-4.7432968996784529E-2</v>
      </c>
    </row>
    <row r="92" spans="1:16" x14ac:dyDescent="0.25">
      <c r="A92" s="23" t="e" vm="10">
        <v>#VALUE!</v>
      </c>
      <c r="B92" s="29">
        <v>28402</v>
      </c>
      <c r="C92" s="29">
        <v>38468</v>
      </c>
      <c r="D92" s="29">
        <v>36285</v>
      </c>
      <c r="E92" s="33">
        <f t="shared" si="5"/>
        <v>-5.674846625766871E-2</v>
      </c>
      <c r="F92" s="56">
        <f t="shared" si="6"/>
        <v>0.277550876698824</v>
      </c>
    </row>
    <row r="93" spans="1:16" x14ac:dyDescent="0.25">
      <c r="A93" s="23" t="e" vm="11">
        <v>#VALUE!</v>
      </c>
      <c r="B93" s="29">
        <v>78252</v>
      </c>
      <c r="C93" s="29">
        <v>78006</v>
      </c>
      <c r="D93" s="29">
        <v>77129</v>
      </c>
      <c r="E93" s="33">
        <f t="shared" si="5"/>
        <v>-1.1242724918596006E-2</v>
      </c>
      <c r="F93" s="56">
        <f t="shared" si="6"/>
        <v>-1.4351070899146348E-2</v>
      </c>
    </row>
    <row r="94" spans="1:16" x14ac:dyDescent="0.25">
      <c r="A94" s="23" t="e" vm="12">
        <v>#VALUE!</v>
      </c>
      <c r="B94" s="29">
        <v>100820</v>
      </c>
      <c r="C94" s="29">
        <v>98953</v>
      </c>
      <c r="D94" s="29">
        <v>95915</v>
      </c>
      <c r="E94" s="33">
        <f t="shared" si="5"/>
        <v>-3.0701444119935726E-2</v>
      </c>
      <c r="F94" s="56">
        <f t="shared" si="6"/>
        <v>-4.8651061297361638E-2</v>
      </c>
    </row>
    <row r="95" spans="1:16" x14ac:dyDescent="0.25">
      <c r="A95" s="23" t="e" vm="13">
        <v>#VALUE!</v>
      </c>
      <c r="B95" s="29">
        <v>117260</v>
      </c>
      <c r="C95" s="29">
        <v>113969</v>
      </c>
      <c r="D95" s="29">
        <v>111170</v>
      </c>
      <c r="E95" s="33">
        <f t="shared" si="5"/>
        <v>-2.4559309987803701E-2</v>
      </c>
      <c r="F95" s="56">
        <f t="shared" si="6"/>
        <v>-5.1935869009039744E-2</v>
      </c>
    </row>
    <row r="96" spans="1:16" x14ac:dyDescent="0.25">
      <c r="A96" s="23" t="e" vm="14">
        <v>#VALUE!</v>
      </c>
      <c r="B96" s="29">
        <v>29899</v>
      </c>
      <c r="C96" s="29">
        <v>26606</v>
      </c>
      <c r="D96" s="29">
        <v>28756</v>
      </c>
      <c r="E96" s="33">
        <f t="shared" si="5"/>
        <v>8.0808840111253097E-2</v>
      </c>
      <c r="F96" s="56">
        <f t="shared" si="6"/>
        <v>-3.8228703301113748E-2</v>
      </c>
    </row>
    <row r="97" spans="1:6" x14ac:dyDescent="0.25">
      <c r="A97" s="23" t="e" vm="15">
        <v>#VALUE!</v>
      </c>
      <c r="B97" s="29">
        <v>124191</v>
      </c>
      <c r="C97" s="29">
        <v>120726</v>
      </c>
      <c r="D97" s="29">
        <v>118017</v>
      </c>
      <c r="E97" s="33">
        <f t="shared" si="5"/>
        <v>-2.2439242582376621E-2</v>
      </c>
      <c r="F97" s="56">
        <f t="shared" si="6"/>
        <v>-4.9713747372998045E-2</v>
      </c>
    </row>
    <row r="98" spans="1:6" x14ac:dyDescent="0.25">
      <c r="A98" s="23" t="e" vm="16">
        <v>#VALUE!</v>
      </c>
      <c r="B98" s="29">
        <v>407819</v>
      </c>
      <c r="C98" s="29">
        <v>437221</v>
      </c>
      <c r="D98" s="29">
        <v>426476</v>
      </c>
      <c r="E98" s="33">
        <f t="shared" si="5"/>
        <v>-2.45756722572795E-2</v>
      </c>
      <c r="F98" s="56">
        <f t="shared" si="6"/>
        <v>4.5748236349949366E-2</v>
      </c>
    </row>
    <row r="99" spans="1:6" x14ac:dyDescent="0.25">
      <c r="A99" s="23" t="e" vm="17">
        <v>#VALUE!</v>
      </c>
      <c r="B99" s="29">
        <v>9111</v>
      </c>
      <c r="C99" s="29">
        <v>14559</v>
      </c>
      <c r="D99" s="29">
        <v>11201</v>
      </c>
      <c r="E99" s="33">
        <f t="shared" si="5"/>
        <v>-0.23064770932069512</v>
      </c>
      <c r="F99" s="56">
        <f t="shared" si="6"/>
        <v>0.2293930413785534</v>
      </c>
    </row>
    <row r="100" spans="1:6" x14ac:dyDescent="0.25">
      <c r="A100" s="23" t="e" vm="18">
        <v>#VALUE!</v>
      </c>
      <c r="B100" s="29">
        <v>13671</v>
      </c>
      <c r="C100" s="29">
        <v>16663</v>
      </c>
      <c r="D100" s="29">
        <v>16260</v>
      </c>
      <c r="E100" s="33">
        <f t="shared" si="5"/>
        <v>-2.4185320770569525E-2</v>
      </c>
      <c r="F100" s="56">
        <f t="shared" si="6"/>
        <v>0.18937897739741058</v>
      </c>
    </row>
    <row r="101" spans="1:6" x14ac:dyDescent="0.25">
      <c r="A101" s="23" t="e" vm="19">
        <v>#VALUE!</v>
      </c>
      <c r="B101" s="29">
        <v>112230</v>
      </c>
      <c r="C101" s="29">
        <v>107816</v>
      </c>
      <c r="D101" s="29">
        <v>105727</v>
      </c>
      <c r="E101" s="33">
        <f t="shared" si="5"/>
        <v>-1.9375602878979003E-2</v>
      </c>
      <c r="F101" s="56">
        <f t="shared" si="6"/>
        <v>-5.7943508865722179E-2</v>
      </c>
    </row>
    <row r="102" spans="1:6" x14ac:dyDescent="0.25">
      <c r="A102" s="23" t="e" vm="20">
        <v>#VALUE!</v>
      </c>
      <c r="B102" s="29">
        <v>60335</v>
      </c>
      <c r="C102" s="29">
        <v>60530</v>
      </c>
      <c r="D102" s="29">
        <v>60696</v>
      </c>
      <c r="E102" s="33">
        <f t="shared" si="5"/>
        <v>2.74244176441434E-3</v>
      </c>
      <c r="F102" s="56">
        <f t="shared" si="6"/>
        <v>5.9832601309356094E-3</v>
      </c>
    </row>
    <row r="103" spans="1:6" x14ac:dyDescent="0.25">
      <c r="A103" s="23" t="e" vm="21">
        <v>#VALUE!</v>
      </c>
      <c r="B103" s="29">
        <v>123233</v>
      </c>
      <c r="C103" s="29">
        <v>120813</v>
      </c>
      <c r="D103" s="29">
        <v>118042</v>
      </c>
      <c r="E103" s="33">
        <f t="shared" si="5"/>
        <v>-2.2936273414284888E-2</v>
      </c>
      <c r="F103" s="56">
        <f t="shared" si="6"/>
        <v>-4.2123457190849853E-2</v>
      </c>
    </row>
    <row r="104" spans="1:6" x14ac:dyDescent="0.25">
      <c r="A104" s="23" t="e" vm="22">
        <v>#VALUE!</v>
      </c>
      <c r="B104" s="29">
        <v>187135</v>
      </c>
      <c r="C104" s="29">
        <v>185772</v>
      </c>
      <c r="D104" s="29">
        <v>182262</v>
      </c>
      <c r="E104" s="33">
        <f t="shared" si="5"/>
        <v>-1.8894128286286414E-2</v>
      </c>
      <c r="F104" s="56">
        <f t="shared" si="6"/>
        <v>-2.6040024581184706E-2</v>
      </c>
    </row>
    <row r="105" spans="1:6" x14ac:dyDescent="0.25">
      <c r="A105" s="23" t="e" vm="23">
        <v>#VALUE!</v>
      </c>
      <c r="B105" s="29">
        <v>102180</v>
      </c>
      <c r="C105" s="29">
        <v>98205</v>
      </c>
      <c r="D105" s="29">
        <v>96401</v>
      </c>
      <c r="E105" s="33">
        <f t="shared" si="5"/>
        <v>-1.8369736775113284E-2</v>
      </c>
      <c r="F105" s="56">
        <f t="shared" si="6"/>
        <v>-5.6557056175376784E-2</v>
      </c>
    </row>
    <row r="106" spans="1:6" x14ac:dyDescent="0.25">
      <c r="A106" s="23" t="e" vm="24">
        <v>#VALUE!</v>
      </c>
      <c r="B106" s="29">
        <v>172108</v>
      </c>
      <c r="C106" s="29">
        <v>161117</v>
      </c>
      <c r="D106" s="29">
        <v>154830</v>
      </c>
      <c r="E106" s="33">
        <f t="shared" si="5"/>
        <v>-3.9021332323715067E-2</v>
      </c>
      <c r="F106" s="56">
        <f t="shared" si="6"/>
        <v>-0.10039045250656564</v>
      </c>
    </row>
    <row r="107" spans="1:6" x14ac:dyDescent="0.25">
      <c r="A107" s="23" t="e" vm="25">
        <v>#VALUE!</v>
      </c>
      <c r="B107" s="29">
        <v>21747</v>
      </c>
      <c r="C107" s="29">
        <v>21376</v>
      </c>
      <c r="D107" s="29">
        <v>21821</v>
      </c>
      <c r="E107" s="33">
        <f t="shared" si="5"/>
        <v>2.0817739520958084E-2</v>
      </c>
      <c r="F107" s="56">
        <f t="shared" si="6"/>
        <v>3.4027681979123558E-3</v>
      </c>
    </row>
    <row r="108" spans="1:6" x14ac:dyDescent="0.25">
      <c r="A108" s="23" t="e" vm="26">
        <v>#VALUE!</v>
      </c>
      <c r="B108" s="29">
        <v>91822</v>
      </c>
      <c r="C108" s="29">
        <v>88726</v>
      </c>
      <c r="D108" s="29">
        <v>87090</v>
      </c>
      <c r="E108" s="33">
        <f t="shared" si="5"/>
        <v>-1.8438789080990916E-2</v>
      </c>
      <c r="F108" s="56">
        <f t="shared" si="6"/>
        <v>-5.1534490644943476E-2</v>
      </c>
    </row>
    <row r="109" spans="1:6" x14ac:dyDescent="0.25">
      <c r="A109" s="23" t="e" vm="27">
        <v>#VALUE!</v>
      </c>
      <c r="B109" s="29">
        <v>199945</v>
      </c>
      <c r="C109" s="29">
        <v>198715</v>
      </c>
      <c r="D109" s="29">
        <v>196203</v>
      </c>
      <c r="E109" s="33">
        <f t="shared" si="5"/>
        <v>-1.2641219837455652E-2</v>
      </c>
      <c r="F109" s="56">
        <f t="shared" si="6"/>
        <v>-1.8715146665332968E-2</v>
      </c>
    </row>
    <row r="110" spans="1:6" x14ac:dyDescent="0.25">
      <c r="A110" s="23" t="e" vm="28">
        <v>#VALUE!</v>
      </c>
      <c r="B110" s="29">
        <v>401057</v>
      </c>
      <c r="C110" s="29">
        <v>382743</v>
      </c>
      <c r="D110" s="29">
        <v>378702</v>
      </c>
      <c r="E110" s="33">
        <f t="shared" si="5"/>
        <v>-1.0557998448044772E-2</v>
      </c>
      <c r="F110" s="56">
        <f t="shared" si="6"/>
        <v>-5.5740206504312356E-2</v>
      </c>
    </row>
    <row r="111" spans="1:6" x14ac:dyDescent="0.25">
      <c r="A111" s="23" t="e" vm="29">
        <v>#VALUE!</v>
      </c>
      <c r="B111" s="29">
        <v>54159</v>
      </c>
      <c r="C111" s="29">
        <v>52491</v>
      </c>
      <c r="D111" s="29">
        <v>51786</v>
      </c>
      <c r="E111" s="33">
        <f t="shared" si="5"/>
        <v>-1.3430873864090987E-2</v>
      </c>
      <c r="F111" s="56">
        <f t="shared" si="6"/>
        <v>-4.3815432338115551E-2</v>
      </c>
    </row>
    <row r="112" spans="1:6" x14ac:dyDescent="0.25">
      <c r="A112" s="23" t="e" vm="30">
        <v>#VALUE!</v>
      </c>
      <c r="B112" s="29">
        <v>151910</v>
      </c>
      <c r="C112" s="29">
        <v>147423</v>
      </c>
      <c r="D112" s="29">
        <v>145720</v>
      </c>
      <c r="E112" s="33">
        <f t="shared" si="5"/>
        <v>-1.1551793139469418E-2</v>
      </c>
      <c r="F112" s="56">
        <f t="shared" si="6"/>
        <v>-4.0747811204002372E-2</v>
      </c>
    </row>
    <row r="113" spans="1:14" x14ac:dyDescent="0.25">
      <c r="A113" s="23" t="e" vm="31">
        <v>#VALUE!</v>
      </c>
      <c r="B113" s="29">
        <v>900986</v>
      </c>
      <c r="C113" s="29">
        <v>873592</v>
      </c>
      <c r="D113" s="29">
        <v>858924</v>
      </c>
      <c r="E113" s="33">
        <f t="shared" si="5"/>
        <v>-1.6790446798963361E-2</v>
      </c>
      <c r="F113" s="56">
        <f t="shared" si="6"/>
        <v>-4.6684410190613396E-2</v>
      </c>
    </row>
    <row r="114" spans="1:14" x14ac:dyDescent="0.25">
      <c r="A114" s="23" t="e" vm="32">
        <v>#VALUE!</v>
      </c>
      <c r="B114" s="29">
        <v>2118</v>
      </c>
      <c r="C114" s="29">
        <v>2976</v>
      </c>
      <c r="D114" s="29">
        <v>3165</v>
      </c>
      <c r="E114" s="33">
        <f t="shared" si="5"/>
        <v>6.3508064516129031E-2</v>
      </c>
      <c r="F114" s="56">
        <f t="shared" si="6"/>
        <v>0.49433427762039661</v>
      </c>
    </row>
    <row r="115" spans="1:14" x14ac:dyDescent="0.25">
      <c r="A115" s="23" t="e" vm="33">
        <v>#VALUE!</v>
      </c>
      <c r="B115" s="29">
        <v>152018</v>
      </c>
      <c r="C115" s="29">
        <v>199891</v>
      </c>
      <c r="D115" s="29">
        <v>214958</v>
      </c>
      <c r="E115" s="33">
        <f t="shared" si="5"/>
        <v>7.5376079963580145E-2</v>
      </c>
      <c r="F115" s="56">
        <f t="shared" si="6"/>
        <v>0.41402991750976859</v>
      </c>
    </row>
    <row r="116" spans="1:14" x14ac:dyDescent="0.25">
      <c r="A116" s="23" t="s">
        <v>51</v>
      </c>
      <c r="B116" s="29">
        <v>0</v>
      </c>
      <c r="C116" s="29">
        <v>0</v>
      </c>
      <c r="D116" s="29">
        <v>0</v>
      </c>
      <c r="E116" s="33">
        <v>0</v>
      </c>
      <c r="F116" s="57">
        <v>0</v>
      </c>
    </row>
    <row r="117" spans="1:14" x14ac:dyDescent="0.25">
      <c r="A117" s="47" t="s">
        <v>8</v>
      </c>
      <c r="B117" s="43">
        <v>9413926</v>
      </c>
      <c r="C117" s="43">
        <v>9279578</v>
      </c>
      <c r="D117" s="43">
        <v>9152685</v>
      </c>
      <c r="E117" s="70">
        <f>(D117-C117)/C117</f>
        <v>-1.3674436488383415E-2</v>
      </c>
      <c r="F117" s="70">
        <f t="shared" si="6"/>
        <v>-2.7750483698299733E-2</v>
      </c>
    </row>
    <row r="122" spans="1:14" x14ac:dyDescent="0.25">
      <c r="A122" s="225" t="s">
        <v>89</v>
      </c>
      <c r="B122" s="225"/>
      <c r="C122" s="225"/>
      <c r="D122" s="225"/>
      <c r="E122" s="225"/>
      <c r="F122" s="225"/>
      <c r="G122" s="225"/>
      <c r="H122" s="225"/>
      <c r="I122" s="225"/>
      <c r="J122" s="225"/>
      <c r="K122" s="225"/>
      <c r="L122" s="225"/>
      <c r="M122" s="225"/>
      <c r="N122" s="225"/>
    </row>
    <row r="124" spans="1:14" ht="14.25" customHeight="1" x14ac:dyDescent="0.25">
      <c r="A124" s="229" t="s">
        <v>87</v>
      </c>
      <c r="B124" s="235" t="str">
        <f>B82</f>
        <v>may-23</v>
      </c>
      <c r="C124" s="236"/>
      <c r="D124" s="237"/>
      <c r="E124" s="235" t="str">
        <f>D82</f>
        <v>may-24</v>
      </c>
      <c r="F124" s="236"/>
      <c r="G124" s="237"/>
      <c r="H124" s="231" t="str">
        <f>"Mujeres por cada 100 hombres "&amp;B82</f>
        <v>Mujeres por cada 100 hombres may-23</v>
      </c>
      <c r="I124" s="233" t="str">
        <f>"Mujeres por cada 100 hombres "&amp;D82</f>
        <v>Mujeres por cada 100 hombres may-24</v>
      </c>
    </row>
    <row r="125" spans="1:14" ht="30" customHeight="1" x14ac:dyDescent="0.25">
      <c r="A125" s="230"/>
      <c r="B125" s="132" t="s">
        <v>84</v>
      </c>
      <c r="C125" s="133" t="s">
        <v>85</v>
      </c>
      <c r="D125" s="134" t="s">
        <v>86</v>
      </c>
      <c r="E125" s="132" t="s">
        <v>84</v>
      </c>
      <c r="F125" s="133" t="s">
        <v>85</v>
      </c>
      <c r="G125" s="134" t="s">
        <v>86</v>
      </c>
      <c r="H125" s="232"/>
      <c r="I125" s="234"/>
    </row>
    <row r="126" spans="1:14" x14ac:dyDescent="0.25">
      <c r="A126" s="168" t="s">
        <v>69</v>
      </c>
      <c r="B126" s="39">
        <v>44614</v>
      </c>
      <c r="C126" s="40">
        <v>25050</v>
      </c>
      <c r="D126" s="41">
        <v>0</v>
      </c>
      <c r="E126" s="39">
        <v>48853</v>
      </c>
      <c r="F126" s="40">
        <v>27992</v>
      </c>
      <c r="G126" s="41">
        <v>0</v>
      </c>
      <c r="H126" s="135">
        <f>C126/B126*100</f>
        <v>56.148294257407997</v>
      </c>
      <c r="I126" s="136">
        <f t="shared" ref="I126:I142" si="7">F126/E126*100</f>
        <v>57.29842588991464</v>
      </c>
    </row>
    <row r="127" spans="1:14" x14ac:dyDescent="0.25">
      <c r="A127" s="169" t="s">
        <v>70</v>
      </c>
      <c r="B127" s="27">
        <v>573614</v>
      </c>
      <c r="C127" s="29">
        <v>412327</v>
      </c>
      <c r="D127" s="30">
        <v>0</v>
      </c>
      <c r="E127" s="27">
        <v>553422</v>
      </c>
      <c r="F127" s="29">
        <v>402818</v>
      </c>
      <c r="G127" s="30">
        <v>0</v>
      </c>
      <c r="H127" s="137">
        <f t="shared" ref="H127:H142" si="8">C127/B127*100</f>
        <v>71.88231110119348</v>
      </c>
      <c r="I127" s="138">
        <f t="shared" si="7"/>
        <v>72.786770312708924</v>
      </c>
    </row>
    <row r="128" spans="1:14" x14ac:dyDescent="0.25">
      <c r="A128" s="169" t="s">
        <v>71</v>
      </c>
      <c r="B128" s="27">
        <v>876867</v>
      </c>
      <c r="C128" s="29">
        <v>710411</v>
      </c>
      <c r="D128" s="30">
        <v>0</v>
      </c>
      <c r="E128" s="27">
        <v>831720</v>
      </c>
      <c r="F128" s="29">
        <v>680462</v>
      </c>
      <c r="G128" s="30">
        <v>0</v>
      </c>
      <c r="H128" s="137">
        <f t="shared" si="8"/>
        <v>81.016961523241264</v>
      </c>
      <c r="I128" s="138">
        <f t="shared" si="7"/>
        <v>81.813831577934877</v>
      </c>
    </row>
    <row r="129" spans="1:12" x14ac:dyDescent="0.25">
      <c r="A129" s="169" t="s">
        <v>72</v>
      </c>
      <c r="B129" s="27">
        <v>871596</v>
      </c>
      <c r="C129" s="29">
        <v>707170</v>
      </c>
      <c r="D129" s="30">
        <v>0</v>
      </c>
      <c r="E129" s="27">
        <v>835747</v>
      </c>
      <c r="F129" s="29">
        <v>691290</v>
      </c>
      <c r="G129" s="30">
        <v>0</v>
      </c>
      <c r="H129" s="137">
        <f t="shared" si="8"/>
        <v>81.135067164144857</v>
      </c>
      <c r="I129" s="138">
        <f t="shared" si="7"/>
        <v>82.715223626288818</v>
      </c>
      <c r="J129" s="29"/>
      <c r="K129" s="29"/>
      <c r="L129" s="29"/>
    </row>
    <row r="130" spans="1:12" x14ac:dyDescent="0.25">
      <c r="A130" s="169" t="s">
        <v>73</v>
      </c>
      <c r="B130" s="27">
        <v>741303</v>
      </c>
      <c r="C130" s="29">
        <v>599223</v>
      </c>
      <c r="D130" s="30">
        <v>0</v>
      </c>
      <c r="E130" s="27">
        <v>714300</v>
      </c>
      <c r="F130" s="29">
        <v>590788</v>
      </c>
      <c r="G130" s="30">
        <v>0</v>
      </c>
      <c r="H130" s="137">
        <f t="shared" si="8"/>
        <v>80.833748143471695</v>
      </c>
      <c r="I130" s="138">
        <f t="shared" si="7"/>
        <v>82.708665826683472</v>
      </c>
      <c r="J130" s="29"/>
      <c r="K130" s="29"/>
      <c r="L130" s="29"/>
    </row>
    <row r="131" spans="1:12" x14ac:dyDescent="0.25">
      <c r="A131" s="169" t="s">
        <v>74</v>
      </c>
      <c r="B131" s="27">
        <v>661726</v>
      </c>
      <c r="C131" s="29">
        <v>524516</v>
      </c>
      <c r="D131" s="30">
        <v>0</v>
      </c>
      <c r="E131" s="27">
        <v>634742</v>
      </c>
      <c r="F131" s="29">
        <v>514676</v>
      </c>
      <c r="G131" s="30">
        <v>0</v>
      </c>
      <c r="H131" s="137">
        <f t="shared" si="8"/>
        <v>79.264831667487755</v>
      </c>
      <c r="I131" s="138">
        <f t="shared" si="7"/>
        <v>81.084283063039791</v>
      </c>
      <c r="J131" s="29"/>
      <c r="K131" s="29"/>
      <c r="L131" s="29"/>
    </row>
    <row r="132" spans="1:12" x14ac:dyDescent="0.25">
      <c r="A132" s="169" t="s">
        <v>75</v>
      </c>
      <c r="B132" s="27">
        <v>513833</v>
      </c>
      <c r="C132" s="29">
        <v>384192</v>
      </c>
      <c r="D132" s="30">
        <v>0</v>
      </c>
      <c r="E132" s="27">
        <v>504457</v>
      </c>
      <c r="F132" s="29">
        <v>388673</v>
      </c>
      <c r="G132" s="30">
        <v>0</v>
      </c>
      <c r="H132" s="137">
        <f t="shared" si="8"/>
        <v>74.769818209418233</v>
      </c>
      <c r="I132" s="138">
        <f t="shared" si="7"/>
        <v>77.047795946929071</v>
      </c>
      <c r="J132" s="29"/>
      <c r="K132" s="29"/>
      <c r="L132" s="29"/>
    </row>
    <row r="133" spans="1:12" x14ac:dyDescent="0.25">
      <c r="A133" s="169" t="s">
        <v>76</v>
      </c>
      <c r="B133" s="27">
        <v>426239</v>
      </c>
      <c r="C133" s="29">
        <v>288527</v>
      </c>
      <c r="D133" s="30">
        <v>0</v>
      </c>
      <c r="E133" s="27">
        <v>407387</v>
      </c>
      <c r="F133" s="29">
        <v>284432</v>
      </c>
      <c r="G133" s="30">
        <v>0</v>
      </c>
      <c r="H133" s="137">
        <f>C133/B133*100</f>
        <v>67.691365642280516</v>
      </c>
      <c r="I133" s="138">
        <f t="shared" si="7"/>
        <v>69.818624551102516</v>
      </c>
      <c r="J133" s="29"/>
      <c r="K133" s="29"/>
      <c r="L133" s="29"/>
    </row>
    <row r="134" spans="1:12" x14ac:dyDescent="0.25">
      <c r="A134" s="169" t="s">
        <v>77</v>
      </c>
      <c r="B134" s="27">
        <v>352471</v>
      </c>
      <c r="C134" s="29">
        <v>199884</v>
      </c>
      <c r="D134" s="30">
        <v>0</v>
      </c>
      <c r="E134" s="27">
        <v>342449</v>
      </c>
      <c r="F134" s="29">
        <v>195742</v>
      </c>
      <c r="G134" s="30">
        <v>0</v>
      </c>
      <c r="H134" s="137">
        <f t="shared" si="8"/>
        <v>56.709346300830418</v>
      </c>
      <c r="I134" s="138">
        <f t="shared" si="7"/>
        <v>57.159460240794978</v>
      </c>
    </row>
    <row r="135" spans="1:12" x14ac:dyDescent="0.25">
      <c r="A135" s="169" t="s">
        <v>78</v>
      </c>
      <c r="B135" s="27">
        <v>219769</v>
      </c>
      <c r="C135" s="29">
        <v>88101</v>
      </c>
      <c r="D135" s="30">
        <v>0</v>
      </c>
      <c r="E135" s="27">
        <v>214353</v>
      </c>
      <c r="F135" s="29">
        <v>88797</v>
      </c>
      <c r="G135" s="30">
        <v>0</v>
      </c>
      <c r="H135" s="137">
        <f t="shared" si="8"/>
        <v>40.088001492476188</v>
      </c>
      <c r="I135" s="138">
        <f t="shared" si="7"/>
        <v>41.425592363997701</v>
      </c>
    </row>
    <row r="136" spans="1:12" x14ac:dyDescent="0.25">
      <c r="A136" s="169" t="s">
        <v>79</v>
      </c>
      <c r="B136" s="27">
        <v>72363</v>
      </c>
      <c r="C136" s="29">
        <v>36745</v>
      </c>
      <c r="D136" s="30">
        <v>0</v>
      </c>
      <c r="E136" s="27">
        <v>71801</v>
      </c>
      <c r="F136" s="29">
        <v>38736</v>
      </c>
      <c r="G136" s="30">
        <v>0</v>
      </c>
      <c r="H136" s="137">
        <f t="shared" si="8"/>
        <v>50.778712878128331</v>
      </c>
      <c r="I136" s="138">
        <f t="shared" si="7"/>
        <v>53.949109343881005</v>
      </c>
    </row>
    <row r="137" spans="1:12" x14ac:dyDescent="0.25">
      <c r="A137" s="169" t="s">
        <v>80</v>
      </c>
      <c r="B137" s="27">
        <v>25099</v>
      </c>
      <c r="C137" s="29">
        <v>14267</v>
      </c>
      <c r="D137" s="30">
        <v>0</v>
      </c>
      <c r="E137" s="27">
        <v>25664</v>
      </c>
      <c r="F137" s="29">
        <v>15517</v>
      </c>
      <c r="G137" s="30">
        <v>0</v>
      </c>
      <c r="H137" s="137">
        <f t="shared" si="8"/>
        <v>56.842902107653693</v>
      </c>
      <c r="I137" s="138">
        <f t="shared" si="7"/>
        <v>60.462125935162092</v>
      </c>
    </row>
    <row r="138" spans="1:12" x14ac:dyDescent="0.25">
      <c r="A138" s="169" t="s">
        <v>81</v>
      </c>
      <c r="B138" s="27">
        <v>7935</v>
      </c>
      <c r="C138" s="29">
        <v>5927</v>
      </c>
      <c r="D138" s="30">
        <v>0</v>
      </c>
      <c r="E138" s="27">
        <v>8214</v>
      </c>
      <c r="F138" s="29">
        <v>6597</v>
      </c>
      <c r="G138" s="30">
        <v>0</v>
      </c>
      <c r="H138" s="137">
        <f t="shared" si="8"/>
        <v>74.694391934467546</v>
      </c>
      <c r="I138" s="138">
        <f t="shared" si="7"/>
        <v>80.314097881665447</v>
      </c>
    </row>
    <row r="139" spans="1:12" x14ac:dyDescent="0.25">
      <c r="A139" s="169" t="s">
        <v>82</v>
      </c>
      <c r="B139" s="27">
        <v>2689</v>
      </c>
      <c r="C139" s="29">
        <v>2786</v>
      </c>
      <c r="D139" s="30">
        <v>0</v>
      </c>
      <c r="E139" s="27">
        <v>2722</v>
      </c>
      <c r="F139" s="29">
        <v>2981</v>
      </c>
      <c r="G139" s="30">
        <v>0</v>
      </c>
      <c r="H139" s="137">
        <f t="shared" si="8"/>
        <v>103.60728895500186</v>
      </c>
      <c r="I139" s="138">
        <f t="shared" si="7"/>
        <v>109.51506245407789</v>
      </c>
    </row>
    <row r="140" spans="1:12" x14ac:dyDescent="0.25">
      <c r="A140" s="66" t="s">
        <v>1201</v>
      </c>
      <c r="B140" s="27">
        <v>1709</v>
      </c>
      <c r="C140" s="29">
        <v>1967</v>
      </c>
      <c r="D140" s="30">
        <v>0</v>
      </c>
      <c r="E140" s="27">
        <v>1704</v>
      </c>
      <c r="F140" s="29">
        <v>2102</v>
      </c>
      <c r="G140" s="30">
        <v>0</v>
      </c>
      <c r="H140" s="137">
        <f t="shared" si="8"/>
        <v>115.09654768870685</v>
      </c>
      <c r="I140" s="138">
        <f t="shared" si="7"/>
        <v>123.3568075117371</v>
      </c>
    </row>
    <row r="141" spans="1:12" x14ac:dyDescent="0.25">
      <c r="A141" s="170" t="s">
        <v>83</v>
      </c>
      <c r="B141" s="28">
        <v>177</v>
      </c>
      <c r="C141" s="31">
        <v>39</v>
      </c>
      <c r="D141" s="32">
        <v>20790</v>
      </c>
      <c r="E141" s="28">
        <v>245</v>
      </c>
      <c r="F141" s="31">
        <v>79</v>
      </c>
      <c r="G141" s="32">
        <v>23223</v>
      </c>
      <c r="H141" s="139">
        <f t="shared" si="8"/>
        <v>22.033898305084744</v>
      </c>
      <c r="I141" s="140">
        <f t="shared" si="7"/>
        <v>32.244897959183675</v>
      </c>
    </row>
    <row r="142" spans="1:12" x14ac:dyDescent="0.25">
      <c r="A142" s="171" t="s">
        <v>8</v>
      </c>
      <c r="B142" s="141">
        <v>5392004</v>
      </c>
      <c r="C142" s="142">
        <v>4001132</v>
      </c>
      <c r="D142" s="143">
        <v>20790</v>
      </c>
      <c r="E142" s="141">
        <v>5197780</v>
      </c>
      <c r="F142" s="142">
        <v>3931682</v>
      </c>
      <c r="G142" s="143">
        <v>23223</v>
      </c>
      <c r="H142" s="139">
        <f t="shared" si="8"/>
        <v>74.204915278252756</v>
      </c>
      <c r="I142" s="140">
        <f t="shared" si="7"/>
        <v>75.641562359314946</v>
      </c>
    </row>
  </sheetData>
  <sortState xmlns:xlrd2="http://schemas.microsoft.com/office/spreadsheetml/2017/richdata2" ref="A83:A115">
    <sortCondition ref="A83:A115"/>
  </sortState>
  <mergeCells count="21">
    <mergeCell ref="H124:H125"/>
    <mergeCell ref="I124:I125"/>
    <mergeCell ref="A25:A26"/>
    <mergeCell ref="A12:A13"/>
    <mergeCell ref="B124:D124"/>
    <mergeCell ref="E124:G124"/>
    <mergeCell ref="A124:A125"/>
    <mergeCell ref="B12:N12"/>
    <mergeCell ref="A10:N10"/>
    <mergeCell ref="D2:I4"/>
    <mergeCell ref="J2:K4"/>
    <mergeCell ref="A79:N79"/>
    <mergeCell ref="A122:N122"/>
    <mergeCell ref="A49:N49"/>
    <mergeCell ref="D5:K5"/>
    <mergeCell ref="A23:N23"/>
    <mergeCell ref="B25:N25"/>
    <mergeCell ref="A33:A34"/>
    <mergeCell ref="B33:N33"/>
    <mergeCell ref="A41:A42"/>
    <mergeCell ref="B41:N41"/>
  </mergeCells>
  <phoneticPr fontId="10" type="noConversion"/>
  <conditionalFormatting sqref="B20:N20">
    <cfRule type="colorScale" priority="7">
      <colorScale>
        <cfvo type="min"/>
        <cfvo type="percentile" val="50"/>
        <cfvo type="max"/>
        <color theme="5" tint="0.79998168889431442"/>
        <color rgb="FFFFFBEF"/>
        <color theme="9" tint="0.79998168889431442"/>
      </colorScale>
    </cfRule>
  </conditionalFormatting>
  <conditionalFormatting sqref="E53:E74">
    <cfRule type="colorScale" priority="4">
      <colorScale>
        <cfvo type="min"/>
        <cfvo type="max"/>
        <color rgb="FFFFFFFF"/>
        <color rgb="FF57BB8A"/>
      </colorScale>
    </cfRule>
  </conditionalFormatting>
  <conditionalFormatting sqref="F53:F75">
    <cfRule type="expression" dxfId="5" priority="2">
      <formula>F53&lt;0</formula>
    </cfRule>
  </conditionalFormatting>
  <conditionalFormatting sqref="G53:G74">
    <cfRule type="colorScale" priority="5">
      <colorScale>
        <cfvo type="formula" val="-0.005"/>
        <cfvo type="formula" val="0"/>
        <cfvo type="formula" val="0.005"/>
        <color rgb="FFE67C73"/>
        <color rgb="FFFFFFFF"/>
        <color rgb="FF57BB8A"/>
      </colorScale>
    </cfRule>
  </conditionalFormatting>
  <conditionalFormatting sqref="G76 I76">
    <cfRule type="expression" dxfId="4" priority="24">
      <formula>G76&lt;0</formula>
    </cfRule>
  </conditionalFormatting>
  <conditionalFormatting sqref="H53:H75">
    <cfRule type="expression" dxfId="3" priority="3">
      <formula>H53&lt;0</formula>
    </cfRule>
  </conditionalFormatting>
  <conditionalFormatting sqref="H126:I141">
    <cfRule type="colorScale" priority="1">
      <colorScale>
        <cfvo type="num" val="50"/>
        <cfvo type="max"/>
        <color rgb="FFFCFCFF"/>
        <color theme="9" tint="0.59999389629810485"/>
      </colorScale>
    </cfRule>
  </conditionalFormatting>
  <conditionalFormatting sqref="I53:I74">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DEF7E5D-AD30-47EA-AAB0-2921CDB154A0}">
          <x14:colorSeries rgb="FF376092"/>
          <x14:colorNegative rgb="FFD00000"/>
          <x14:colorAxis rgb="FF000000"/>
          <x14:colorMarkers rgb="FFD00000"/>
          <x14:colorFirst rgb="FFD00000"/>
          <x14:colorLast rgb="FFD00000"/>
          <x14:colorHigh rgb="FFD00000"/>
          <x14:colorLow rgb="FFD00000"/>
          <x14:sparklines>
            <x14:sparkline>
              <xm:f>'Dependientes sector privado'!B20:N20</xm:f>
              <xm:sqref>O20</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Normal="100" workbookViewId="0">
      <selection activeCell="B109" sqref="B109:G125"/>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0.88671875" style="8"/>
    <col min="11" max="11" width="10.44140625" style="8" bestFit="1" customWidth="1"/>
    <col min="12" max="16384" width="10.88671875" style="8"/>
  </cols>
  <sheetData>
    <row r="1" spans="1:14" ht="14.4" thickBot="1" x14ac:dyDescent="0.3"/>
    <row r="2" spans="1:14" ht="14.25" customHeight="1" x14ac:dyDescent="0.25">
      <c r="D2" s="241" t="s">
        <v>52</v>
      </c>
      <c r="E2" s="242"/>
      <c r="F2" s="242"/>
      <c r="G2" s="242"/>
      <c r="H2" s="242"/>
      <c r="I2" s="242"/>
      <c r="J2" s="213" t="str">
        <f>"May 24"</f>
        <v>May 24</v>
      </c>
      <c r="K2" s="214"/>
    </row>
    <row r="3" spans="1:14" ht="14.25" customHeight="1" x14ac:dyDescent="0.25">
      <c r="D3" s="243"/>
      <c r="E3" s="244"/>
      <c r="F3" s="244"/>
      <c r="G3" s="244"/>
      <c r="H3" s="244"/>
      <c r="I3" s="244"/>
      <c r="J3" s="215"/>
      <c r="K3" s="216"/>
    </row>
    <row r="4" spans="1:14" ht="14.25" customHeight="1" thickBot="1" x14ac:dyDescent="0.3">
      <c r="D4" s="245"/>
      <c r="E4" s="246"/>
      <c r="F4" s="246"/>
      <c r="G4" s="246"/>
      <c r="H4" s="246"/>
      <c r="I4" s="246"/>
      <c r="J4" s="217"/>
      <c r="K4" s="218"/>
    </row>
    <row r="5" spans="1:14" ht="14.4" thickBot="1" x14ac:dyDescent="0.3">
      <c r="D5" s="210" t="s">
        <v>2341</v>
      </c>
      <c r="E5" s="211"/>
      <c r="F5" s="211"/>
      <c r="G5" s="211"/>
      <c r="H5" s="211"/>
      <c r="I5" s="211"/>
      <c r="J5" s="211"/>
      <c r="K5" s="212"/>
    </row>
    <row r="10" spans="1:14" x14ac:dyDescent="0.25">
      <c r="A10" s="200" t="s">
        <v>53</v>
      </c>
      <c r="B10" s="200"/>
      <c r="C10" s="200"/>
      <c r="D10" s="200"/>
      <c r="E10" s="200"/>
      <c r="F10" s="200"/>
      <c r="G10" s="200"/>
      <c r="H10" s="200"/>
      <c r="I10" s="200"/>
      <c r="J10" s="200"/>
      <c r="K10" s="200"/>
      <c r="L10" s="200"/>
      <c r="M10" s="200"/>
      <c r="N10" s="200"/>
    </row>
    <row r="11" spans="1:14" x14ac:dyDescent="0.25">
      <c r="A11" s="9"/>
      <c r="B11" s="9"/>
      <c r="C11" s="9"/>
      <c r="D11" s="9"/>
      <c r="E11" s="9"/>
      <c r="F11" s="9"/>
      <c r="G11" s="9"/>
      <c r="H11" s="9"/>
      <c r="I11" s="9"/>
      <c r="J11" s="9"/>
      <c r="K11" s="9"/>
    </row>
    <row r="12" spans="1:14" x14ac:dyDescent="0.25">
      <c r="A12" s="229" t="s">
        <v>41</v>
      </c>
      <c r="B12" s="226" t="s">
        <v>30</v>
      </c>
      <c r="C12" s="227"/>
      <c r="D12" s="227"/>
      <c r="E12" s="227"/>
      <c r="F12" s="227"/>
      <c r="G12" s="227"/>
      <c r="H12" s="227"/>
      <c r="I12" s="227"/>
      <c r="J12" s="227"/>
      <c r="K12" s="227"/>
      <c r="L12" s="227"/>
      <c r="M12" s="227"/>
      <c r="N12" s="228"/>
    </row>
    <row r="13" spans="1:14" x14ac:dyDescent="0.25">
      <c r="A13" s="230"/>
      <c r="B13" s="21" t="s">
        <v>1205</v>
      </c>
      <c r="C13" s="22" t="s">
        <v>1206</v>
      </c>
      <c r="D13" s="22" t="s">
        <v>1207</v>
      </c>
      <c r="E13" s="22" t="s">
        <v>1208</v>
      </c>
      <c r="F13" s="22" t="s">
        <v>1209</v>
      </c>
      <c r="G13" s="22" t="s">
        <v>1210</v>
      </c>
      <c r="H13" s="22" t="s">
        <v>1211</v>
      </c>
      <c r="I13" s="22" t="s">
        <v>1212</v>
      </c>
      <c r="J13" s="22" t="s">
        <v>1214</v>
      </c>
      <c r="K13" s="22" t="s">
        <v>2331</v>
      </c>
      <c r="L13" s="22" t="s">
        <v>2332</v>
      </c>
      <c r="M13" s="22" t="s">
        <v>2338</v>
      </c>
      <c r="N13" s="52" t="s">
        <v>2342</v>
      </c>
    </row>
    <row r="14" spans="1:14" x14ac:dyDescent="0.25">
      <c r="A14" s="24" t="s">
        <v>43</v>
      </c>
      <c r="B14" s="39">
        <v>159450</v>
      </c>
      <c r="C14" s="40">
        <v>177998</v>
      </c>
      <c r="D14" s="40">
        <v>166468</v>
      </c>
      <c r="E14" s="40">
        <v>162535</v>
      </c>
      <c r="F14" s="40">
        <v>165469</v>
      </c>
      <c r="G14" s="40">
        <v>160665</v>
      </c>
      <c r="H14" s="40">
        <v>166335</v>
      </c>
      <c r="I14" s="40">
        <v>145136</v>
      </c>
      <c r="J14" s="40">
        <v>207621</v>
      </c>
      <c r="K14" s="40">
        <v>241609</v>
      </c>
      <c r="L14" s="40">
        <v>205328</v>
      </c>
      <c r="M14" s="40">
        <v>185825</v>
      </c>
      <c r="N14" s="41">
        <v>163130</v>
      </c>
    </row>
    <row r="15" spans="1:14" x14ac:dyDescent="0.25">
      <c r="A15" s="26" t="s">
        <v>44</v>
      </c>
      <c r="B15" s="28">
        <v>134495</v>
      </c>
      <c r="C15" s="31">
        <v>139390</v>
      </c>
      <c r="D15" s="31">
        <v>126315</v>
      </c>
      <c r="E15" s="31">
        <v>124125</v>
      </c>
      <c r="F15" s="31">
        <v>130364</v>
      </c>
      <c r="G15" s="31">
        <v>150131</v>
      </c>
      <c r="H15" s="31">
        <v>186378</v>
      </c>
      <c r="I15" s="31">
        <v>387627</v>
      </c>
      <c r="J15" s="31">
        <v>141868</v>
      </c>
      <c r="K15" s="31">
        <v>122773</v>
      </c>
      <c r="L15" s="31">
        <v>126289</v>
      </c>
      <c r="M15" s="31">
        <v>126050</v>
      </c>
      <c r="N15" s="32">
        <v>121067</v>
      </c>
    </row>
    <row r="16" spans="1:14" x14ac:dyDescent="0.25">
      <c r="A16" s="9"/>
      <c r="B16" s="9"/>
      <c r="C16" s="9"/>
      <c r="D16" s="9"/>
      <c r="E16" s="9"/>
      <c r="F16" s="9"/>
      <c r="G16" s="9"/>
      <c r="H16" s="9"/>
      <c r="I16" s="9"/>
      <c r="J16" s="9"/>
      <c r="K16" s="9"/>
    </row>
    <row r="17" spans="1:14" x14ac:dyDescent="0.25">
      <c r="A17" s="9"/>
      <c r="B17" s="9"/>
      <c r="C17" s="9"/>
      <c r="D17" s="9"/>
      <c r="E17" s="9"/>
      <c r="F17" s="9"/>
      <c r="G17" s="9"/>
      <c r="H17" s="9"/>
      <c r="I17" s="9"/>
      <c r="J17" s="9"/>
      <c r="K17" s="9"/>
    </row>
    <row r="18" spans="1:14" x14ac:dyDescent="0.25">
      <c r="A18" s="9"/>
      <c r="B18" s="9"/>
      <c r="C18" s="9"/>
      <c r="D18" s="9"/>
      <c r="E18" s="9"/>
      <c r="F18" s="9"/>
      <c r="G18" s="9"/>
      <c r="H18" s="9"/>
      <c r="I18" s="9"/>
      <c r="J18" s="9"/>
      <c r="K18" s="9"/>
    </row>
    <row r="19" spans="1:14" x14ac:dyDescent="0.25">
      <c r="A19" s="229" t="s">
        <v>41</v>
      </c>
      <c r="B19" s="226" t="s">
        <v>90</v>
      </c>
      <c r="C19" s="227"/>
      <c r="D19" s="227"/>
      <c r="E19" s="227"/>
      <c r="F19" s="227"/>
      <c r="G19" s="227"/>
      <c r="H19" s="227"/>
      <c r="I19" s="227"/>
      <c r="J19" s="227"/>
      <c r="K19" s="227"/>
      <c r="L19" s="227"/>
      <c r="M19" s="227"/>
      <c r="N19" s="228"/>
    </row>
    <row r="20" spans="1:14" x14ac:dyDescent="0.25">
      <c r="A20" s="230"/>
      <c r="B20" s="21" t="s">
        <v>1205</v>
      </c>
      <c r="C20" s="22" t="s">
        <v>1206</v>
      </c>
      <c r="D20" s="22" t="s">
        <v>1207</v>
      </c>
      <c r="E20" s="22" t="s">
        <v>1208</v>
      </c>
      <c r="F20" s="22" t="s">
        <v>1209</v>
      </c>
      <c r="G20" s="22" t="s">
        <v>1210</v>
      </c>
      <c r="H20" s="22" t="s">
        <v>1211</v>
      </c>
      <c r="I20" s="22" t="s">
        <v>1212</v>
      </c>
      <c r="J20" s="22" t="s">
        <v>1214</v>
      </c>
      <c r="K20" s="22" t="s">
        <v>2331</v>
      </c>
      <c r="L20" s="22" t="s">
        <v>2332</v>
      </c>
      <c r="M20" s="22" t="s">
        <v>2338</v>
      </c>
      <c r="N20" s="52" t="s">
        <v>2342</v>
      </c>
    </row>
    <row r="21" spans="1:14" x14ac:dyDescent="0.25">
      <c r="A21" s="24" t="s">
        <v>43</v>
      </c>
      <c r="B21" s="44">
        <v>5.6331030096656444E-2</v>
      </c>
      <c r="C21" s="45">
        <v>0.11632486672938225</v>
      </c>
      <c r="D21" s="45">
        <v>-6.4776008719199085E-2</v>
      </c>
      <c r="E21" s="45">
        <v>-2.3626162385563591E-2</v>
      </c>
      <c r="F21" s="45">
        <v>1.8051496600732152E-2</v>
      </c>
      <c r="G21" s="45">
        <v>-2.9032628468172287E-2</v>
      </c>
      <c r="H21" s="45">
        <v>3.52908225189058E-2</v>
      </c>
      <c r="I21" s="45">
        <v>-0.12744762076532298</v>
      </c>
      <c r="J21" s="45">
        <v>0.43052722963289602</v>
      </c>
      <c r="K21" s="45">
        <v>0.16370213032400383</v>
      </c>
      <c r="L21" s="45">
        <v>-0.15016410812511125</v>
      </c>
      <c r="M21" s="45">
        <v>-9.4984609989869864E-2</v>
      </c>
      <c r="N21" s="46">
        <v>-0.12213103726624512</v>
      </c>
    </row>
    <row r="22" spans="1:14" x14ac:dyDescent="0.25">
      <c r="A22" s="26" t="s">
        <v>44</v>
      </c>
      <c r="B22" s="36">
        <v>0.11040933934380212</v>
      </c>
      <c r="C22" s="37">
        <v>3.6395405033644371E-2</v>
      </c>
      <c r="D22" s="37">
        <v>-9.3801563957242276E-2</v>
      </c>
      <c r="E22" s="37">
        <v>-1.7337608360052249E-2</v>
      </c>
      <c r="F22" s="37">
        <v>5.0263846928499493E-2</v>
      </c>
      <c r="G22" s="37">
        <v>0.15162928415820318</v>
      </c>
      <c r="H22" s="37">
        <v>0.24143581272355477</v>
      </c>
      <c r="I22" s="37">
        <v>1.0797894601294145</v>
      </c>
      <c r="J22" s="37">
        <v>-0.63400898286239094</v>
      </c>
      <c r="K22" s="37">
        <v>-0.1345969492767925</v>
      </c>
      <c r="L22" s="37">
        <v>2.8638218500810438E-2</v>
      </c>
      <c r="M22" s="37">
        <v>-1.8924846977963242E-3</v>
      </c>
      <c r="N22" s="38">
        <v>-3.9531931773105912E-2</v>
      </c>
    </row>
    <row r="23" spans="1:14" x14ac:dyDescent="0.25">
      <c r="A23" s="9"/>
      <c r="B23" s="9"/>
      <c r="C23" s="9"/>
      <c r="D23" s="9"/>
      <c r="E23" s="9"/>
      <c r="F23" s="9"/>
      <c r="G23" s="9"/>
      <c r="H23" s="9"/>
      <c r="I23" s="9"/>
      <c r="J23" s="9"/>
      <c r="K23" s="9"/>
    </row>
    <row r="24" spans="1:14" x14ac:dyDescent="0.25">
      <c r="A24" s="9"/>
      <c r="B24" s="9"/>
      <c r="C24" s="9"/>
      <c r="D24" s="9"/>
      <c r="E24" s="9"/>
      <c r="F24" s="9"/>
      <c r="G24" s="9"/>
      <c r="H24" s="9"/>
      <c r="I24" s="9"/>
      <c r="J24" s="9"/>
      <c r="K24" s="9"/>
    </row>
    <row r="25" spans="1:14" x14ac:dyDescent="0.25">
      <c r="A25" s="9"/>
      <c r="B25" s="9"/>
      <c r="C25" s="9"/>
      <c r="D25" s="9"/>
      <c r="E25" s="9"/>
      <c r="F25" s="9"/>
      <c r="G25" s="9"/>
      <c r="H25" s="9"/>
      <c r="I25" s="9"/>
      <c r="J25" s="9"/>
      <c r="K25" s="9"/>
    </row>
    <row r="26" spans="1:14" x14ac:dyDescent="0.25">
      <c r="A26" s="229" t="s">
        <v>41</v>
      </c>
      <c r="B26" s="226" t="s">
        <v>46</v>
      </c>
      <c r="C26" s="227"/>
      <c r="D26" s="227"/>
      <c r="E26" s="227"/>
      <c r="F26" s="227"/>
      <c r="G26" s="227"/>
      <c r="H26" s="227"/>
      <c r="I26" s="227"/>
      <c r="J26" s="227"/>
      <c r="K26" s="227"/>
      <c r="L26" s="227"/>
      <c r="M26" s="227"/>
      <c r="N26" s="228"/>
    </row>
    <row r="27" spans="1:14" x14ac:dyDescent="0.25">
      <c r="A27" s="230"/>
      <c r="B27" s="21" t="s">
        <v>1205</v>
      </c>
      <c r="C27" s="22" t="s">
        <v>1206</v>
      </c>
      <c r="D27" s="22" t="s">
        <v>1207</v>
      </c>
      <c r="E27" s="22" t="s">
        <v>1208</v>
      </c>
      <c r="F27" s="22" t="s">
        <v>1209</v>
      </c>
      <c r="G27" s="22" t="s">
        <v>1210</v>
      </c>
      <c r="H27" s="22" t="s">
        <v>1211</v>
      </c>
      <c r="I27" s="22" t="s">
        <v>1212</v>
      </c>
      <c r="J27" s="22" t="s">
        <v>1214</v>
      </c>
      <c r="K27" s="22" t="s">
        <v>2331</v>
      </c>
      <c r="L27" s="22" t="s">
        <v>2332</v>
      </c>
      <c r="M27" s="22" t="s">
        <v>2338</v>
      </c>
      <c r="N27" s="52" t="s">
        <v>2342</v>
      </c>
    </row>
    <row r="28" spans="1:14" x14ac:dyDescent="0.25">
      <c r="A28" s="24" t="s">
        <v>43</v>
      </c>
      <c r="B28" s="45">
        <v>0.19148141229217261</v>
      </c>
      <c r="C28" s="45">
        <v>0.27086962730258463</v>
      </c>
      <c r="D28" s="45">
        <v>-5.2333756496888893E-2</v>
      </c>
      <c r="E28" s="45">
        <v>-0.14930755461577916</v>
      </c>
      <c r="F28" s="45">
        <v>-9.8246837822961688E-2</v>
      </c>
      <c r="G28" s="45">
        <v>-4.0823149436129504E-2</v>
      </c>
      <c r="H28" s="45">
        <v>4.0806717413481913E-3</v>
      </c>
      <c r="I28" s="45">
        <v>-3.4775379908888369E-2</v>
      </c>
      <c r="J28" s="45">
        <v>-1.0876400640292706E-2</v>
      </c>
      <c r="K28" s="45">
        <v>-3.8942080119650439E-2</v>
      </c>
      <c r="L28" s="45">
        <v>5.0185151087379039E-2</v>
      </c>
      <c r="M28" s="45">
        <v>0.23106123341305226</v>
      </c>
      <c r="N28" s="46">
        <v>2.3079335214800878E-2</v>
      </c>
    </row>
    <row r="29" spans="1:14" x14ac:dyDescent="0.25">
      <c r="A29" s="26" t="s">
        <v>44</v>
      </c>
      <c r="B29" s="37">
        <v>8.9875530776960227E-2</v>
      </c>
      <c r="C29" s="37">
        <v>-0.10850308592625756</v>
      </c>
      <c r="D29" s="37">
        <v>-0.18221546031334973</v>
      </c>
      <c r="E29" s="37">
        <v>-9.9597403068441476E-2</v>
      </c>
      <c r="F29" s="37">
        <v>-2.3900086854952231E-2</v>
      </c>
      <c r="G29" s="37">
        <v>0.1276090760922631</v>
      </c>
      <c r="H29" s="37">
        <v>6.5345878156688353E-2</v>
      </c>
      <c r="I29" s="37">
        <v>0.12761265886856779</v>
      </c>
      <c r="J29" s="37">
        <v>-1.2783132110921681E-2</v>
      </c>
      <c r="K29" s="37">
        <v>-4.2936989889383465E-2</v>
      </c>
      <c r="L29" s="37">
        <v>2.8236213676814226E-2</v>
      </c>
      <c r="M29" s="37">
        <v>4.0686250227043808E-2</v>
      </c>
      <c r="N29" s="38">
        <v>-9.9840142756236289E-2</v>
      </c>
    </row>
    <row r="30" spans="1:14" x14ac:dyDescent="0.25">
      <c r="A30" s="9"/>
      <c r="B30" s="9"/>
      <c r="C30" s="9"/>
      <c r="D30" s="9"/>
      <c r="E30" s="9"/>
      <c r="F30" s="9"/>
      <c r="G30" s="9"/>
      <c r="H30" s="9"/>
      <c r="I30" s="9"/>
      <c r="J30" s="9"/>
      <c r="K30" s="9"/>
    </row>
    <row r="31" spans="1:14" x14ac:dyDescent="0.25">
      <c r="A31" s="9"/>
      <c r="B31" s="9"/>
      <c r="C31" s="9"/>
      <c r="D31" s="9"/>
      <c r="E31" s="9"/>
      <c r="F31" s="9"/>
      <c r="G31" s="9"/>
      <c r="H31" s="9"/>
      <c r="I31" s="9"/>
      <c r="J31" s="9"/>
      <c r="K31" s="9"/>
    </row>
    <row r="32" spans="1:14" x14ac:dyDescent="0.25">
      <c r="A32" s="225" t="s">
        <v>54</v>
      </c>
      <c r="B32" s="225"/>
      <c r="C32" s="225"/>
      <c r="D32" s="225"/>
      <c r="E32" s="225"/>
      <c r="F32" s="225"/>
      <c r="G32" s="225"/>
      <c r="H32" s="225"/>
      <c r="I32" s="225"/>
      <c r="J32" s="225"/>
      <c r="K32" s="225"/>
      <c r="L32" s="225"/>
      <c r="M32" s="225"/>
      <c r="N32" s="225"/>
    </row>
    <row r="33" spans="1:11" ht="14.4" x14ac:dyDescent="0.3">
      <c r="A33"/>
      <c r="B33" s="9"/>
      <c r="C33" s="9"/>
      <c r="D33" s="9"/>
      <c r="E33" s="9"/>
      <c r="F33" s="9"/>
      <c r="G33" s="9"/>
      <c r="H33" s="9"/>
      <c r="I33" s="9"/>
      <c r="J33" s="9"/>
      <c r="K33" s="9"/>
    </row>
    <row r="34" spans="1:11" x14ac:dyDescent="0.25">
      <c r="A34" s="9"/>
      <c r="B34" s="9"/>
      <c r="C34" s="9"/>
      <c r="D34" s="9"/>
      <c r="E34" s="9"/>
      <c r="F34" s="9"/>
      <c r="G34" s="9"/>
      <c r="H34" s="9"/>
      <c r="I34" s="9"/>
      <c r="J34" s="9"/>
      <c r="K34" s="9"/>
    </row>
    <row r="35" spans="1:11" ht="33.6" customHeight="1" x14ac:dyDescent="0.25">
      <c r="A35" s="10" t="s">
        <v>9</v>
      </c>
      <c r="B35" s="73" t="s">
        <v>1205</v>
      </c>
      <c r="C35" s="74" t="s">
        <v>2338</v>
      </c>
      <c r="D35" s="74" t="s">
        <v>2342</v>
      </c>
      <c r="E35" s="72" t="s">
        <v>2333</v>
      </c>
      <c r="F35" s="156" t="s">
        <v>2334</v>
      </c>
      <c r="G35" s="10" t="s">
        <v>1213</v>
      </c>
      <c r="H35" s="75" t="s">
        <v>2335</v>
      </c>
      <c r="I35" s="10" t="s">
        <v>1213</v>
      </c>
    </row>
    <row r="36" spans="1:11" x14ac:dyDescent="0.25">
      <c r="A36" s="11" t="s">
        <v>101</v>
      </c>
      <c r="B36" s="27">
        <v>1001727</v>
      </c>
      <c r="C36" s="29">
        <v>971979</v>
      </c>
      <c r="D36" s="29">
        <v>948999</v>
      </c>
      <c r="E36" s="163">
        <f>D36/$D$58</f>
        <v>0.4231039994293217</v>
      </c>
      <c r="F36" s="161">
        <f>(D36-C36)/C36</f>
        <v>-2.3642486103094822E-2</v>
      </c>
      <c r="G36" s="124">
        <f>(D36-C36)/$C$58</f>
        <v>-1.0032345364144013E-2</v>
      </c>
      <c r="H36" s="125">
        <f t="shared" ref="H36:H56" si="0">(D36-B36)/B36</f>
        <v>-5.263709573566451E-2</v>
      </c>
      <c r="I36" s="124">
        <f t="shared" ref="I36:I58" si="1">(D36-B36)/$B$58</f>
        <v>-2.2453164023326967E-2</v>
      </c>
      <c r="K36" s="49"/>
    </row>
    <row r="37" spans="1:11" x14ac:dyDescent="0.25">
      <c r="A37" s="11" t="s">
        <v>15</v>
      </c>
      <c r="B37" s="27">
        <v>264290</v>
      </c>
      <c r="C37" s="29">
        <v>264037</v>
      </c>
      <c r="D37" s="29">
        <v>258415</v>
      </c>
      <c r="E37" s="163">
        <f t="shared" ref="E37:E57" si="2">D37/$D$58</f>
        <v>0.11521236588503062</v>
      </c>
      <c r="F37" s="161">
        <f t="shared" ref="F37:F56" si="3">(D37-C37)/C37</f>
        <v>-2.1292470373470384E-2</v>
      </c>
      <c r="G37" s="124">
        <f t="shared" ref="G37:G58" si="4">(D37-C37)/$C$58</f>
        <v>-2.4543884089302716E-3</v>
      </c>
      <c r="H37" s="125">
        <f t="shared" si="0"/>
        <v>-2.2229369253471565E-2</v>
      </c>
      <c r="I37" s="124">
        <f t="shared" si="1"/>
        <v>-2.5017512258581009E-3</v>
      </c>
      <c r="K37" s="49"/>
    </row>
    <row r="38" spans="1:11" x14ac:dyDescent="0.25">
      <c r="A38" s="11" t="s">
        <v>63</v>
      </c>
      <c r="B38" s="27">
        <v>252619</v>
      </c>
      <c r="C38" s="29">
        <v>229986</v>
      </c>
      <c r="D38" s="29">
        <v>227089</v>
      </c>
      <c r="E38" s="163">
        <f t="shared" si="2"/>
        <v>0.10124590660939078</v>
      </c>
      <c r="F38" s="161">
        <f t="shared" si="3"/>
        <v>-1.2596418912455542E-2</v>
      </c>
      <c r="G38" s="124">
        <f t="shared" si="4"/>
        <v>-1.2647391000837776E-3</v>
      </c>
      <c r="H38" s="125">
        <f t="shared" si="0"/>
        <v>-0.10106128200966673</v>
      </c>
      <c r="I38" s="124">
        <f t="shared" si="1"/>
        <v>-1.0871439795090606E-2</v>
      </c>
      <c r="K38" s="49"/>
    </row>
    <row r="39" spans="1:11" x14ac:dyDescent="0.25">
      <c r="A39" s="11" t="s">
        <v>62</v>
      </c>
      <c r="B39" s="27">
        <v>209376</v>
      </c>
      <c r="C39" s="29">
        <v>205221</v>
      </c>
      <c r="D39" s="29">
        <v>200970</v>
      </c>
      <c r="E39" s="163">
        <f t="shared" si="2"/>
        <v>8.9600948752644405E-2</v>
      </c>
      <c r="F39" s="161">
        <f t="shared" si="3"/>
        <v>-2.0714254389170701E-2</v>
      </c>
      <c r="G39" s="124">
        <f t="shared" si="4"/>
        <v>-1.8558529218005309E-3</v>
      </c>
      <c r="H39" s="125">
        <f t="shared" si="0"/>
        <v>-4.0147867950481433E-2</v>
      </c>
      <c r="I39" s="124">
        <f t="shared" si="1"/>
        <v>-3.5795269454575651E-3</v>
      </c>
      <c r="K39" s="49"/>
    </row>
    <row r="40" spans="1:11" x14ac:dyDescent="0.25">
      <c r="A40" s="11" t="s">
        <v>102</v>
      </c>
      <c r="B40" s="27">
        <v>168956</v>
      </c>
      <c r="C40" s="29">
        <v>172730</v>
      </c>
      <c r="D40" s="29">
        <v>170478</v>
      </c>
      <c r="E40" s="163">
        <f t="shared" si="2"/>
        <v>7.600632204534663E-2</v>
      </c>
      <c r="F40" s="161">
        <f t="shared" si="3"/>
        <v>-1.3037688878596654E-2</v>
      </c>
      <c r="G40" s="124">
        <f t="shared" si="4"/>
        <v>-9.8315238294396511E-4</v>
      </c>
      <c r="H40" s="125">
        <f t="shared" si="0"/>
        <v>9.0082625062146357E-3</v>
      </c>
      <c r="I40" s="124">
        <f t="shared" si="1"/>
        <v>6.4811325374570714E-4</v>
      </c>
      <c r="K40" s="49"/>
    </row>
    <row r="41" spans="1:11" x14ac:dyDescent="0.25">
      <c r="A41" s="11" t="s">
        <v>13</v>
      </c>
      <c r="B41" s="27">
        <v>77127</v>
      </c>
      <c r="C41" s="29">
        <v>78382</v>
      </c>
      <c r="D41" s="29">
        <v>75900</v>
      </c>
      <c r="E41" s="163">
        <f t="shared" si="2"/>
        <v>3.3839438773576702E-2</v>
      </c>
      <c r="F41" s="161">
        <f t="shared" si="3"/>
        <v>-3.1665433390319207E-2</v>
      </c>
      <c r="G41" s="124">
        <f t="shared" si="4"/>
        <v>-1.0835631502961462E-3</v>
      </c>
      <c r="H41" s="125">
        <f t="shared" si="0"/>
        <v>-1.5908825703061184E-2</v>
      </c>
      <c r="I41" s="124">
        <f t="shared" si="1"/>
        <v>-5.2249340495793867E-4</v>
      </c>
      <c r="K41" s="49"/>
    </row>
    <row r="42" spans="1:11" x14ac:dyDescent="0.25">
      <c r="A42" s="11" t="s">
        <v>1198</v>
      </c>
      <c r="B42" s="27">
        <v>71666</v>
      </c>
      <c r="C42" s="29">
        <v>74345</v>
      </c>
      <c r="D42" s="29">
        <v>74409</v>
      </c>
      <c r="E42" s="163">
        <f t="shared" si="2"/>
        <v>3.3174687743123439E-2</v>
      </c>
      <c r="F42" s="161">
        <f t="shared" si="3"/>
        <v>8.6085143587329345E-4</v>
      </c>
      <c r="G42" s="124">
        <f t="shared" si="4"/>
        <v>2.7940387437128671E-5</v>
      </c>
      <c r="H42" s="125">
        <f t="shared" si="0"/>
        <v>3.8274774649066506E-2</v>
      </c>
      <c r="I42" s="124">
        <f t="shared" si="1"/>
        <v>1.1680516787283012E-3</v>
      </c>
      <c r="K42" s="49"/>
    </row>
    <row r="43" spans="1:11" x14ac:dyDescent="0.25">
      <c r="A43" s="11" t="s">
        <v>19</v>
      </c>
      <c r="B43" s="27">
        <v>45448</v>
      </c>
      <c r="C43" s="29">
        <v>43922</v>
      </c>
      <c r="D43" s="29">
        <v>43177</v>
      </c>
      <c r="E43" s="163">
        <f t="shared" si="2"/>
        <v>1.9250137653843497E-2</v>
      </c>
      <c r="F43" s="161">
        <f t="shared" si="3"/>
        <v>-1.6961886981467146E-2</v>
      </c>
      <c r="G43" s="124">
        <f t="shared" si="4"/>
        <v>-3.2524357251032595E-4</v>
      </c>
      <c r="H43" s="125">
        <f t="shared" si="0"/>
        <v>-4.996919556416124E-2</v>
      </c>
      <c r="I43" s="124">
        <f t="shared" si="1"/>
        <v>-9.6705992066787173E-4</v>
      </c>
      <c r="K43" s="49"/>
    </row>
    <row r="44" spans="1:11" x14ac:dyDescent="0.25">
      <c r="A44" s="11" t="s">
        <v>10</v>
      </c>
      <c r="B44" s="27">
        <v>39015</v>
      </c>
      <c r="C44" s="29">
        <v>37517</v>
      </c>
      <c r="D44" s="29">
        <v>37516</v>
      </c>
      <c r="E44" s="163">
        <f t="shared" si="2"/>
        <v>1.6726223781679889E-2</v>
      </c>
      <c r="F44" s="161">
        <f t="shared" si="3"/>
        <v>-2.66545832555908E-5</v>
      </c>
      <c r="G44" s="124">
        <f t="shared" si="4"/>
        <v>-4.3656855370513549E-7</v>
      </c>
      <c r="H44" s="125">
        <f t="shared" si="0"/>
        <v>-3.8421120082019734E-2</v>
      </c>
      <c r="I44" s="124">
        <f t="shared" si="1"/>
        <v>-6.3831916384022008E-4</v>
      </c>
      <c r="K44" s="49"/>
    </row>
    <row r="45" spans="1:11" x14ac:dyDescent="0.25">
      <c r="A45" s="11" t="s">
        <v>14</v>
      </c>
      <c r="B45" s="27">
        <v>40810</v>
      </c>
      <c r="C45" s="29">
        <v>37271</v>
      </c>
      <c r="D45" s="29">
        <v>35339</v>
      </c>
      <c r="E45" s="163">
        <f t="shared" si="2"/>
        <v>1.5755624859280989E-2</v>
      </c>
      <c r="F45" s="161">
        <f t="shared" si="3"/>
        <v>-5.1836548522980336E-2</v>
      </c>
      <c r="G45" s="124">
        <f t="shared" si="4"/>
        <v>-8.4345044575832178E-4</v>
      </c>
      <c r="H45" s="125">
        <f t="shared" si="0"/>
        <v>-0.1340602793432982</v>
      </c>
      <c r="I45" s="124">
        <f t="shared" si="1"/>
        <v>-2.3297159075182415E-3</v>
      </c>
      <c r="K45" s="49"/>
    </row>
    <row r="46" spans="1:11" x14ac:dyDescent="0.25">
      <c r="A46" s="11" t="s">
        <v>1199</v>
      </c>
      <c r="B46" s="27">
        <v>36722</v>
      </c>
      <c r="C46" s="29">
        <v>35733</v>
      </c>
      <c r="D46" s="29">
        <v>34492</v>
      </c>
      <c r="E46" s="163">
        <f t="shared" si="2"/>
        <v>1.5377996339633829E-2</v>
      </c>
      <c r="F46" s="161">
        <f t="shared" si="3"/>
        <v>-3.4729801583970002E-2</v>
      </c>
      <c r="G46" s="124">
        <f>(D46-C46)/$C$58</f>
        <v>-5.4178157514807312E-4</v>
      </c>
      <c r="H46" s="125">
        <f t="shared" si="0"/>
        <v>-6.0726539948804531E-2</v>
      </c>
      <c r="I46" s="124">
        <f t="shared" si="1"/>
        <v>-9.496008908363514E-4</v>
      </c>
      <c r="K46" s="49"/>
    </row>
    <row r="47" spans="1:11" x14ac:dyDescent="0.25">
      <c r="A47" s="11" t="s">
        <v>11</v>
      </c>
      <c r="B47" s="27">
        <v>34866</v>
      </c>
      <c r="C47" s="29">
        <v>34266</v>
      </c>
      <c r="D47" s="29">
        <v>33131</v>
      </c>
      <c r="E47" s="163">
        <f t="shared" si="2"/>
        <v>1.4771204822231486E-2</v>
      </c>
      <c r="F47" s="161">
        <f t="shared" si="3"/>
        <v>-3.3123212513862139E-2</v>
      </c>
      <c r="G47" s="124">
        <f t="shared" si="4"/>
        <v>-4.955053084553288E-4</v>
      </c>
      <c r="H47" s="125">
        <f t="shared" si="0"/>
        <v>-4.9761945735100101E-2</v>
      </c>
      <c r="I47" s="124">
        <f t="shared" si="1"/>
        <v>-7.3881504287043483E-4</v>
      </c>
      <c r="K47" s="49"/>
    </row>
    <row r="48" spans="1:11" x14ac:dyDescent="0.25">
      <c r="A48" s="11" t="s">
        <v>64</v>
      </c>
      <c r="B48" s="27">
        <v>30206</v>
      </c>
      <c r="C48" s="29">
        <v>30194</v>
      </c>
      <c r="D48" s="29">
        <v>29375</v>
      </c>
      <c r="E48" s="163">
        <f t="shared" si="2"/>
        <v>1.3096620737467927E-2</v>
      </c>
      <c r="F48" s="161">
        <f t="shared" si="3"/>
        <v>-2.7124594290256342E-2</v>
      </c>
      <c r="G48" s="124">
        <f t="shared" si="4"/>
        <v>-3.5754964548450599E-4</v>
      </c>
      <c r="H48" s="125">
        <f t="shared" si="0"/>
        <v>-2.7511090511818843E-2</v>
      </c>
      <c r="I48" s="124">
        <f t="shared" si="1"/>
        <v>-3.5386472658520537E-4</v>
      </c>
      <c r="K48" s="49"/>
    </row>
    <row r="49" spans="1:14" x14ac:dyDescent="0.25">
      <c r="A49" s="11" t="s">
        <v>61</v>
      </c>
      <c r="B49" s="27">
        <v>18503</v>
      </c>
      <c r="C49" s="29">
        <v>18496</v>
      </c>
      <c r="D49" s="29">
        <v>17880</v>
      </c>
      <c r="E49" s="163">
        <f t="shared" si="2"/>
        <v>7.9716622565421807E-3</v>
      </c>
      <c r="F49" s="161">
        <f t="shared" si="3"/>
        <v>-3.3304498269896191E-2</v>
      </c>
      <c r="G49" s="124">
        <f t="shared" si="4"/>
        <v>-2.6892622908236344E-4</v>
      </c>
      <c r="H49" s="125">
        <f t="shared" si="0"/>
        <v>-3.3670215640706914E-2</v>
      </c>
      <c r="I49" s="124">
        <f t="shared" si="1"/>
        <v>-2.6529208743993136E-4</v>
      </c>
      <c r="K49" s="49"/>
    </row>
    <row r="50" spans="1:14" x14ac:dyDescent="0.25">
      <c r="A50" s="11" t="s">
        <v>17</v>
      </c>
      <c r="B50" s="27">
        <v>17563</v>
      </c>
      <c r="C50" s="29">
        <v>17527</v>
      </c>
      <c r="D50" s="29">
        <v>17713</v>
      </c>
      <c r="E50" s="163">
        <f t="shared" si="2"/>
        <v>7.8972065743921488E-3</v>
      </c>
      <c r="F50" s="161">
        <f t="shared" si="3"/>
        <v>1.0612198322588006E-2</v>
      </c>
      <c r="G50" s="124">
        <f t="shared" si="4"/>
        <v>8.1201750989155205E-5</v>
      </c>
      <c r="H50" s="125">
        <f t="shared" si="0"/>
        <v>8.5406821158116493E-3</v>
      </c>
      <c r="I50" s="124">
        <f t="shared" si="1"/>
        <v>6.3874499383611075E-5</v>
      </c>
      <c r="K50" s="49"/>
    </row>
    <row r="51" spans="1:14" x14ac:dyDescent="0.25">
      <c r="A51" s="11" t="s">
        <v>12</v>
      </c>
      <c r="B51" s="27">
        <v>17962</v>
      </c>
      <c r="C51" s="29">
        <v>17490</v>
      </c>
      <c r="D51" s="29">
        <v>16847</v>
      </c>
      <c r="E51" s="163">
        <f t="shared" si="2"/>
        <v>7.5111070489913929E-3</v>
      </c>
      <c r="F51" s="161">
        <f t="shared" si="3"/>
        <v>-3.6763865065751855E-2</v>
      </c>
      <c r="G51" s="124">
        <f>(D51-C51)/$C$58</f>
        <v>-2.8071358003240213E-4</v>
      </c>
      <c r="H51" s="125">
        <f t="shared" si="0"/>
        <v>-6.2075492706825518E-2</v>
      </c>
      <c r="I51" s="124">
        <f t="shared" si="1"/>
        <v>-4.748004454181757E-4</v>
      </c>
      <c r="K51" s="49"/>
    </row>
    <row r="52" spans="1:14" x14ac:dyDescent="0.25">
      <c r="A52" s="11" t="s">
        <v>18</v>
      </c>
      <c r="B52" s="27">
        <v>12203</v>
      </c>
      <c r="C52" s="29">
        <v>12777</v>
      </c>
      <c r="D52" s="29">
        <v>12496</v>
      </c>
      <c r="E52" s="163">
        <f t="shared" si="2"/>
        <v>5.5712467314178457E-3</v>
      </c>
      <c r="F52" s="161">
        <f t="shared" si="3"/>
        <v>-2.1992643030445333E-2</v>
      </c>
      <c r="G52" s="124">
        <f t="shared" si="4"/>
        <v>-1.2267576359114307E-4</v>
      </c>
      <c r="H52" s="125">
        <f t="shared" si="0"/>
        <v>2.4010489223961321E-2</v>
      </c>
      <c r="I52" s="124">
        <f t="shared" si="1"/>
        <v>1.2476818879598699E-4</v>
      </c>
      <c r="K52" s="49"/>
    </row>
    <row r="53" spans="1:14" x14ac:dyDescent="0.25">
      <c r="A53" s="11" t="s">
        <v>65</v>
      </c>
      <c r="B53" s="27">
        <v>3666</v>
      </c>
      <c r="C53" s="29">
        <v>3483</v>
      </c>
      <c r="D53" s="29">
        <v>3583</v>
      </c>
      <c r="E53" s="163">
        <f t="shared" si="2"/>
        <v>1.5974533481650241E-3</v>
      </c>
      <c r="F53" s="161">
        <f t="shared" si="3"/>
        <v>2.8710881424059718E-2</v>
      </c>
      <c r="G53" s="124">
        <f t="shared" si="4"/>
        <v>4.3656855370513552E-5</v>
      </c>
      <c r="H53" s="125">
        <f t="shared" si="0"/>
        <v>-2.2640480087288598E-2</v>
      </c>
      <c r="I53" s="124">
        <f t="shared" si="1"/>
        <v>-3.5343889658931462E-5</v>
      </c>
      <c r="K53" s="49"/>
    </row>
    <row r="54" spans="1:14" x14ac:dyDescent="0.25">
      <c r="A54" s="11" t="s">
        <v>16</v>
      </c>
      <c r="B54" s="27">
        <v>3700</v>
      </c>
      <c r="C54" s="29">
        <v>3379</v>
      </c>
      <c r="D54" s="29">
        <v>3299</v>
      </c>
      <c r="E54" s="163">
        <f t="shared" si="2"/>
        <v>1.4708341042691639E-3</v>
      </c>
      <c r="F54" s="161">
        <f t="shared" si="3"/>
        <v>-2.3675643681562591E-2</v>
      </c>
      <c r="G54" s="124">
        <f t="shared" si="4"/>
        <v>-3.4925484296410837E-5</v>
      </c>
      <c r="H54" s="125">
        <f t="shared" si="0"/>
        <v>-0.10837837837837838</v>
      </c>
      <c r="I54" s="124">
        <f t="shared" si="1"/>
        <v>-1.7075782835218695E-4</v>
      </c>
      <c r="K54" s="49"/>
    </row>
    <row r="55" spans="1:14" x14ac:dyDescent="0.25">
      <c r="A55" s="11" t="s">
        <v>67</v>
      </c>
      <c r="B55" s="27">
        <v>980</v>
      </c>
      <c r="C55" s="29">
        <v>993</v>
      </c>
      <c r="D55" s="29">
        <v>997</v>
      </c>
      <c r="E55" s="163">
        <f t="shared" si="2"/>
        <v>4.4450488085976249E-4</v>
      </c>
      <c r="F55" s="161">
        <f t="shared" si="3"/>
        <v>4.0281973816717019E-3</v>
      </c>
      <c r="G55" s="124">
        <f t="shared" si="4"/>
        <v>1.746274214820542E-6</v>
      </c>
      <c r="H55" s="125">
        <f t="shared" si="0"/>
        <v>1.7346938775510204E-2</v>
      </c>
      <c r="I55" s="124">
        <f t="shared" si="1"/>
        <v>7.2391099301425888E-6</v>
      </c>
      <c r="K55" s="49"/>
    </row>
    <row r="56" spans="1:14" x14ac:dyDescent="0.25">
      <c r="A56" s="11" t="s">
        <v>66</v>
      </c>
      <c r="B56" s="27">
        <v>950</v>
      </c>
      <c r="C56" s="29">
        <v>863</v>
      </c>
      <c r="D56" s="29">
        <v>840</v>
      </c>
      <c r="E56" s="163">
        <f t="shared" si="2"/>
        <v>3.745076227905722E-4</v>
      </c>
      <c r="F56" s="161">
        <f t="shared" si="3"/>
        <v>-2.6651216685979143E-2</v>
      </c>
      <c r="G56" s="124">
        <f t="shared" si="4"/>
        <v>-1.0041076735218116E-5</v>
      </c>
      <c r="H56" s="125">
        <f t="shared" si="0"/>
        <v>-0.11578947368421053</v>
      </c>
      <c r="I56" s="124">
        <f t="shared" si="1"/>
        <v>-4.6841299547981459E-5</v>
      </c>
      <c r="K56" s="49"/>
    </row>
    <row r="57" spans="1:14" x14ac:dyDescent="0.25">
      <c r="A57" s="11" t="s">
        <v>68</v>
      </c>
      <c r="B57" s="27">
        <v>0</v>
      </c>
      <c r="C57" s="29">
        <v>0</v>
      </c>
      <c r="D57" s="29">
        <v>0</v>
      </c>
      <c r="E57" s="163">
        <f t="shared" si="2"/>
        <v>0</v>
      </c>
      <c r="F57" s="161">
        <v>0</v>
      </c>
      <c r="G57" s="124">
        <f t="shared" si="4"/>
        <v>0</v>
      </c>
      <c r="H57" s="125">
        <v>0</v>
      </c>
      <c r="I57" s="124">
        <f t="shared" si="1"/>
        <v>0</v>
      </c>
      <c r="K57" s="49"/>
    </row>
    <row r="58" spans="1:14" x14ac:dyDescent="0.25">
      <c r="A58" s="85" t="s">
        <v>20</v>
      </c>
      <c r="B58" s="42">
        <v>2348355</v>
      </c>
      <c r="C58" s="43">
        <v>2290591</v>
      </c>
      <c r="D58" s="43">
        <v>2242945</v>
      </c>
      <c r="E58" s="164">
        <v>1</v>
      </c>
      <c r="F58" s="162">
        <f>(D58-C58)/C58</f>
        <v>-2.0800745309834886E-2</v>
      </c>
      <c r="G58" s="126">
        <f t="shared" si="4"/>
        <v>-2.0800745309834886E-2</v>
      </c>
      <c r="H58" s="127">
        <f>(D58-B58)/B58</f>
        <v>-4.488673986684296E-2</v>
      </c>
      <c r="I58" s="126">
        <f t="shared" si="1"/>
        <v>-4.488673986684296E-2</v>
      </c>
      <c r="J58" s="49"/>
    </row>
    <row r="59" spans="1:14" x14ac:dyDescent="0.25">
      <c r="A59" s="12"/>
      <c r="B59" s="13"/>
      <c r="C59" s="13"/>
      <c r="D59" s="13"/>
      <c r="E59" s="13"/>
      <c r="F59" s="14"/>
      <c r="G59" s="14"/>
      <c r="H59" s="14"/>
      <c r="I59" s="14"/>
      <c r="J59" s="14"/>
      <c r="K59" s="9"/>
    </row>
    <row r="61" spans="1:14" ht="14.4" customHeight="1" x14ac:dyDescent="0.25"/>
    <row r="62" spans="1:14" x14ac:dyDescent="0.25">
      <c r="A62" s="225" t="s">
        <v>55</v>
      </c>
      <c r="B62" s="225"/>
      <c r="C62" s="225"/>
      <c r="D62" s="225"/>
      <c r="E62" s="225"/>
      <c r="F62" s="225"/>
      <c r="G62" s="225"/>
      <c r="H62" s="225"/>
      <c r="I62" s="225"/>
      <c r="J62" s="225"/>
      <c r="K62" s="225"/>
      <c r="L62" s="225"/>
      <c r="M62" s="225"/>
      <c r="N62" s="225"/>
    </row>
    <row r="63" spans="1:14" x14ac:dyDescent="0.25">
      <c r="A63" s="9"/>
      <c r="B63" s="9"/>
      <c r="C63" s="9"/>
      <c r="D63" s="9"/>
      <c r="E63" s="9"/>
      <c r="F63" s="9"/>
      <c r="G63" s="9"/>
    </row>
    <row r="64" spans="1:14" x14ac:dyDescent="0.25">
      <c r="A64" s="9"/>
      <c r="B64" s="9"/>
      <c r="C64" s="9"/>
      <c r="D64" s="9"/>
      <c r="E64" s="9"/>
      <c r="F64" s="9"/>
      <c r="G64" s="9"/>
    </row>
    <row r="65" spans="1:6" x14ac:dyDescent="0.25">
      <c r="A65" s="48" t="s">
        <v>48</v>
      </c>
      <c r="B65" s="73" t="s">
        <v>1205</v>
      </c>
      <c r="C65" s="74" t="s">
        <v>2338</v>
      </c>
      <c r="D65" s="74" t="s">
        <v>2342</v>
      </c>
      <c r="E65" s="48" t="s">
        <v>49</v>
      </c>
      <c r="F65" s="69" t="s">
        <v>50</v>
      </c>
    </row>
    <row r="66" spans="1:6" x14ac:dyDescent="0.25">
      <c r="A66" s="23" t="e" vm="1">
        <v>#VALUE!</v>
      </c>
      <c r="B66" s="29">
        <v>3550</v>
      </c>
      <c r="C66" s="29">
        <v>3903</v>
      </c>
      <c r="D66" s="29">
        <v>3883</v>
      </c>
      <c r="E66" s="123">
        <f t="shared" ref="E66:E98" si="5">D66/C66-1</f>
        <v>-5.1242633871381171E-3</v>
      </c>
      <c r="F66" s="128">
        <f t="shared" ref="F66:F98" si="6">D66/B66-1</f>
        <v>9.3802816901408459E-2</v>
      </c>
    </row>
    <row r="67" spans="1:6" x14ac:dyDescent="0.25">
      <c r="A67" s="23" t="e" vm="2">
        <v>#VALUE!</v>
      </c>
      <c r="B67" s="29">
        <v>353489</v>
      </c>
      <c r="C67" s="29">
        <v>347192</v>
      </c>
      <c r="D67" s="29">
        <v>340550</v>
      </c>
      <c r="E67" s="123">
        <f t="shared" si="5"/>
        <v>-1.9130625129611278E-2</v>
      </c>
      <c r="F67" s="129">
        <f t="shared" si="6"/>
        <v>-3.6603684980296425E-2</v>
      </c>
    </row>
    <row r="68" spans="1:6" x14ac:dyDescent="0.25">
      <c r="A68" s="23" t="e" vm="3">
        <v>#VALUE!</v>
      </c>
      <c r="B68" s="29">
        <v>10143</v>
      </c>
      <c r="C68" s="29">
        <v>10374</v>
      </c>
      <c r="D68" s="29">
        <v>9688</v>
      </c>
      <c r="E68" s="123">
        <f t="shared" si="5"/>
        <v>-6.6126855600539769E-2</v>
      </c>
      <c r="F68" s="129">
        <f t="shared" si="6"/>
        <v>-4.4858523119392646E-2</v>
      </c>
    </row>
    <row r="69" spans="1:6" x14ac:dyDescent="0.25">
      <c r="A69" s="23" t="e" vm="4">
        <v>#VALUE!</v>
      </c>
      <c r="B69" s="29">
        <v>7347</v>
      </c>
      <c r="C69" s="29">
        <v>6559</v>
      </c>
      <c r="D69" s="29">
        <v>6491</v>
      </c>
      <c r="E69" s="123">
        <f>D69/C69-1</f>
        <v>-1.0367434060070124E-2</v>
      </c>
      <c r="F69" s="129">
        <f t="shared" si="6"/>
        <v>-0.11651014019327621</v>
      </c>
    </row>
    <row r="70" spans="1:6" x14ac:dyDescent="0.25">
      <c r="A70" s="23" t="e" vm="5">
        <v>#VALUE!</v>
      </c>
      <c r="B70" s="29">
        <v>86040</v>
      </c>
      <c r="C70" s="29">
        <v>82269</v>
      </c>
      <c r="D70" s="29">
        <v>79170</v>
      </c>
      <c r="E70" s="123">
        <f t="shared" si="5"/>
        <v>-3.7669109871275919E-2</v>
      </c>
      <c r="F70" s="129">
        <f t="shared" si="6"/>
        <v>-7.9846582984658299E-2</v>
      </c>
    </row>
    <row r="71" spans="1:6" x14ac:dyDescent="0.25">
      <c r="A71" s="23" t="e" vm="6">
        <v>#VALUE!</v>
      </c>
      <c r="B71" s="29">
        <v>715135</v>
      </c>
      <c r="C71" s="29">
        <v>703049</v>
      </c>
      <c r="D71" s="29">
        <v>682410</v>
      </c>
      <c r="E71" s="123">
        <f t="shared" si="5"/>
        <v>-2.9356417546998803E-2</v>
      </c>
      <c r="F71" s="129">
        <f t="shared" si="6"/>
        <v>-4.5760590657707989E-2</v>
      </c>
    </row>
    <row r="72" spans="1:6" x14ac:dyDescent="0.25">
      <c r="A72" s="23" t="e" vm="7">
        <v>#VALUE!</v>
      </c>
      <c r="B72" s="29">
        <v>54043</v>
      </c>
      <c r="C72" s="29">
        <v>52446</v>
      </c>
      <c r="D72" s="29">
        <v>50976</v>
      </c>
      <c r="E72" s="123">
        <f t="shared" si="5"/>
        <v>-2.8028829653357734E-2</v>
      </c>
      <c r="F72" s="129">
        <f t="shared" si="6"/>
        <v>-5.675110560109542E-2</v>
      </c>
    </row>
    <row r="73" spans="1:6" x14ac:dyDescent="0.25">
      <c r="A73" s="23" t="e" vm="8">
        <v>#VALUE!</v>
      </c>
      <c r="B73" s="29">
        <v>53309</v>
      </c>
      <c r="C73" s="29">
        <v>51162</v>
      </c>
      <c r="D73" s="29">
        <v>50539</v>
      </c>
      <c r="E73" s="123">
        <f t="shared" si="5"/>
        <v>-1.2177006371916654E-2</v>
      </c>
      <c r="F73" s="129">
        <f t="shared" si="6"/>
        <v>-5.196120730083098E-2</v>
      </c>
    </row>
    <row r="74" spans="1:6" x14ac:dyDescent="0.25">
      <c r="A74" s="23" t="e" vm="9">
        <v>#VALUE!</v>
      </c>
      <c r="B74" s="29">
        <v>47295</v>
      </c>
      <c r="C74" s="29">
        <v>46914</v>
      </c>
      <c r="D74" s="29">
        <v>46203</v>
      </c>
      <c r="E74" s="123">
        <f t="shared" si="5"/>
        <v>-1.5155390714925221E-2</v>
      </c>
      <c r="F74" s="129">
        <f t="shared" si="6"/>
        <v>-2.3089121471614349E-2</v>
      </c>
    </row>
    <row r="75" spans="1:6" x14ac:dyDescent="0.25">
      <c r="A75" s="23" t="e" vm="10">
        <v>#VALUE!</v>
      </c>
      <c r="B75" s="29">
        <v>12823</v>
      </c>
      <c r="C75" s="29">
        <v>13124</v>
      </c>
      <c r="D75" s="29">
        <v>13105</v>
      </c>
      <c r="E75" s="123">
        <f t="shared" si="5"/>
        <v>-1.4477293508077249E-3</v>
      </c>
      <c r="F75" s="129">
        <f t="shared" si="6"/>
        <v>2.1991733603680785E-2</v>
      </c>
    </row>
    <row r="76" spans="1:6" x14ac:dyDescent="0.25">
      <c r="A76" s="23" t="e" vm="11">
        <v>#VALUE!</v>
      </c>
      <c r="B76" s="29">
        <v>20524</v>
      </c>
      <c r="C76" s="29">
        <v>20349</v>
      </c>
      <c r="D76" s="29">
        <v>20054</v>
      </c>
      <c r="E76" s="123">
        <f t="shared" si="5"/>
        <v>-1.4497026880927799E-2</v>
      </c>
      <c r="F76" s="129">
        <f t="shared" si="6"/>
        <v>-2.2900019489378254E-2</v>
      </c>
    </row>
    <row r="77" spans="1:6" x14ac:dyDescent="0.25">
      <c r="A77" s="23" t="e" vm="12">
        <v>#VALUE!</v>
      </c>
      <c r="B77" s="29">
        <v>33842</v>
      </c>
      <c r="C77" s="29">
        <v>32699</v>
      </c>
      <c r="D77" s="29">
        <v>32296</v>
      </c>
      <c r="E77" s="123">
        <f t="shared" si="5"/>
        <v>-1.2324535918529667E-2</v>
      </c>
      <c r="F77" s="129">
        <f t="shared" si="6"/>
        <v>-4.5682879262454956E-2</v>
      </c>
    </row>
    <row r="78" spans="1:6" x14ac:dyDescent="0.25">
      <c r="A78" s="23" t="e" vm="13">
        <v>#VALUE!</v>
      </c>
      <c r="B78" s="29">
        <v>32196</v>
      </c>
      <c r="C78" s="29">
        <v>31245</v>
      </c>
      <c r="D78" s="29">
        <v>30693</v>
      </c>
      <c r="E78" s="123">
        <f t="shared" si="5"/>
        <v>-1.766682669227071E-2</v>
      </c>
      <c r="F78" s="129">
        <f t="shared" si="6"/>
        <v>-4.6682817741334315E-2</v>
      </c>
    </row>
    <row r="79" spans="1:6" x14ac:dyDescent="0.25">
      <c r="A79" s="23" t="e" vm="14">
        <v>#VALUE!</v>
      </c>
      <c r="B79" s="29">
        <v>11102</v>
      </c>
      <c r="C79" s="29">
        <v>11558</v>
      </c>
      <c r="D79" s="29">
        <v>11078</v>
      </c>
      <c r="E79" s="123">
        <f t="shared" si="5"/>
        <v>-4.1529676414604588E-2</v>
      </c>
      <c r="F79" s="129">
        <f t="shared" si="6"/>
        <v>-2.1617726535759774E-3</v>
      </c>
    </row>
    <row r="80" spans="1:6" x14ac:dyDescent="0.25">
      <c r="A80" s="23" t="e" vm="15">
        <v>#VALUE!</v>
      </c>
      <c r="B80" s="29">
        <v>31168</v>
      </c>
      <c r="C80" s="29">
        <v>29775</v>
      </c>
      <c r="D80" s="29">
        <v>29443</v>
      </c>
      <c r="E80" s="123">
        <f t="shared" si="5"/>
        <v>-1.1150293870696881E-2</v>
      </c>
      <c r="F80" s="129">
        <f t="shared" si="6"/>
        <v>-5.5345225872689974E-2</v>
      </c>
    </row>
    <row r="81" spans="1:6" x14ac:dyDescent="0.25">
      <c r="A81" s="23" t="e" vm="16">
        <v>#VALUE!</v>
      </c>
      <c r="B81" s="29">
        <v>123716</v>
      </c>
      <c r="C81" s="29">
        <v>121383</v>
      </c>
      <c r="D81" s="29">
        <v>119569</v>
      </c>
      <c r="E81" s="123">
        <f t="shared" si="5"/>
        <v>-1.4944432086865578E-2</v>
      </c>
      <c r="F81" s="129">
        <f t="shared" si="6"/>
        <v>-3.3520320734585662E-2</v>
      </c>
    </row>
    <row r="82" spans="1:6" x14ac:dyDescent="0.25">
      <c r="A82" s="23" t="e" vm="17">
        <v>#VALUE!</v>
      </c>
      <c r="B82" s="29">
        <v>1877</v>
      </c>
      <c r="C82" s="29">
        <v>2080</v>
      </c>
      <c r="D82" s="29">
        <v>2055</v>
      </c>
      <c r="E82" s="123">
        <f t="shared" si="5"/>
        <v>-1.2019230769230727E-2</v>
      </c>
      <c r="F82" s="129">
        <f t="shared" si="6"/>
        <v>9.4832179009056938E-2</v>
      </c>
    </row>
    <row r="83" spans="1:6" x14ac:dyDescent="0.25">
      <c r="A83" s="23" t="e" vm="18">
        <v>#VALUE!</v>
      </c>
      <c r="B83" s="29">
        <v>4066</v>
      </c>
      <c r="C83" s="29">
        <v>4193</v>
      </c>
      <c r="D83" s="29">
        <v>4222</v>
      </c>
      <c r="E83" s="123">
        <f t="shared" si="5"/>
        <v>6.9162890531839771E-3</v>
      </c>
      <c r="F83" s="129">
        <f t="shared" si="6"/>
        <v>3.8366945400885477E-2</v>
      </c>
    </row>
    <row r="84" spans="1:6" x14ac:dyDescent="0.25">
      <c r="A84" s="23" t="e" vm="19">
        <v>#VALUE!</v>
      </c>
      <c r="B84" s="29">
        <v>42921</v>
      </c>
      <c r="C84" s="29">
        <v>41711</v>
      </c>
      <c r="D84" s="29">
        <v>41152</v>
      </c>
      <c r="E84" s="123">
        <f t="shared" si="5"/>
        <v>-1.3401740548056873E-2</v>
      </c>
      <c r="F84" s="129">
        <f t="shared" si="6"/>
        <v>-4.1215255935323047E-2</v>
      </c>
    </row>
    <row r="85" spans="1:6" x14ac:dyDescent="0.25">
      <c r="A85" s="23" t="e" vm="20">
        <v>#VALUE!</v>
      </c>
      <c r="B85" s="29">
        <v>23641</v>
      </c>
      <c r="C85" s="29">
        <v>18084</v>
      </c>
      <c r="D85" s="29">
        <v>18534</v>
      </c>
      <c r="E85" s="123">
        <f t="shared" si="5"/>
        <v>2.4883875248838727E-2</v>
      </c>
      <c r="F85" s="129">
        <f t="shared" si="6"/>
        <v>-0.21602301087094455</v>
      </c>
    </row>
    <row r="86" spans="1:6" x14ac:dyDescent="0.25">
      <c r="A86" s="23" t="e" vm="21">
        <v>#VALUE!</v>
      </c>
      <c r="B86" s="29">
        <v>31959</v>
      </c>
      <c r="C86" s="29">
        <v>32855</v>
      </c>
      <c r="D86" s="29">
        <v>31980</v>
      </c>
      <c r="E86" s="123">
        <f t="shared" si="5"/>
        <v>-2.6632171663369397E-2</v>
      </c>
      <c r="F86" s="129">
        <f t="shared" si="6"/>
        <v>6.5709189899565423E-4</v>
      </c>
    </row>
    <row r="87" spans="1:6" x14ac:dyDescent="0.25">
      <c r="A87" s="23" t="e" vm="22">
        <v>#VALUE!</v>
      </c>
      <c r="B87" s="29">
        <v>46020</v>
      </c>
      <c r="C87" s="29">
        <v>44238</v>
      </c>
      <c r="D87" s="29">
        <v>43534</v>
      </c>
      <c r="E87" s="123">
        <f t="shared" si="5"/>
        <v>-1.5913920159139172E-2</v>
      </c>
      <c r="F87" s="129">
        <f t="shared" si="6"/>
        <v>-5.4019991308126847E-2</v>
      </c>
    </row>
    <row r="88" spans="1:6" x14ac:dyDescent="0.25">
      <c r="A88" s="23" t="e" vm="23">
        <v>#VALUE!</v>
      </c>
      <c r="B88" s="29">
        <v>45591</v>
      </c>
      <c r="C88" s="29">
        <v>45690</v>
      </c>
      <c r="D88" s="29">
        <v>45503</v>
      </c>
      <c r="E88" s="123">
        <f t="shared" si="5"/>
        <v>-4.0927992996279139E-3</v>
      </c>
      <c r="F88" s="129">
        <f t="shared" si="6"/>
        <v>-1.9302055230199233E-3</v>
      </c>
    </row>
    <row r="89" spans="1:6" x14ac:dyDescent="0.25">
      <c r="A89" s="23" t="e" vm="24">
        <v>#VALUE!</v>
      </c>
      <c r="B89" s="29">
        <v>49024</v>
      </c>
      <c r="C89" s="29">
        <v>46112</v>
      </c>
      <c r="D89" s="29">
        <v>45793</v>
      </c>
      <c r="E89" s="123">
        <f t="shared" si="5"/>
        <v>-6.9179389312976625E-3</v>
      </c>
      <c r="F89" s="129">
        <f t="shared" si="6"/>
        <v>-6.590649477806787E-2</v>
      </c>
    </row>
    <row r="90" spans="1:6" x14ac:dyDescent="0.25">
      <c r="A90" s="23" t="e" vm="25">
        <v>#VALUE!</v>
      </c>
      <c r="B90" s="29">
        <v>11895</v>
      </c>
      <c r="C90" s="29">
        <v>12318</v>
      </c>
      <c r="D90" s="29">
        <v>12351</v>
      </c>
      <c r="E90" s="123">
        <f t="shared" si="5"/>
        <v>2.6790063321968649E-3</v>
      </c>
      <c r="F90" s="129">
        <f t="shared" si="6"/>
        <v>3.8335435056746636E-2</v>
      </c>
    </row>
    <row r="91" spans="1:6" x14ac:dyDescent="0.25">
      <c r="A91" s="23" t="e" vm="26">
        <v>#VALUE!</v>
      </c>
      <c r="B91" s="29">
        <v>32073</v>
      </c>
      <c r="C91" s="29">
        <v>30971</v>
      </c>
      <c r="D91" s="29">
        <v>30640</v>
      </c>
      <c r="E91" s="123">
        <f t="shared" si="5"/>
        <v>-1.0687417261308951E-2</v>
      </c>
      <c r="F91" s="129">
        <f t="shared" si="6"/>
        <v>-4.4679325289184058E-2</v>
      </c>
    </row>
    <row r="92" spans="1:6" x14ac:dyDescent="0.25">
      <c r="A92" s="23" t="e" vm="27">
        <v>#VALUE!</v>
      </c>
      <c r="B92" s="29">
        <v>55910</v>
      </c>
      <c r="C92" s="29">
        <v>54891</v>
      </c>
      <c r="D92" s="29">
        <v>54242</v>
      </c>
      <c r="E92" s="123">
        <f t="shared" si="5"/>
        <v>-1.1823431892295622E-2</v>
      </c>
      <c r="F92" s="129">
        <f t="shared" si="6"/>
        <v>-2.9833661241280618E-2</v>
      </c>
    </row>
    <row r="93" spans="1:6" x14ac:dyDescent="0.25">
      <c r="A93" s="23" t="e" vm="28">
        <v>#VALUE!</v>
      </c>
      <c r="B93" s="29">
        <v>114163</v>
      </c>
      <c r="C93" s="29">
        <v>108990</v>
      </c>
      <c r="D93" s="29">
        <v>107673</v>
      </c>
      <c r="E93" s="123">
        <f t="shared" si="5"/>
        <v>-1.2083677401596438E-2</v>
      </c>
      <c r="F93" s="129">
        <f t="shared" si="6"/>
        <v>-5.6848541121028662E-2</v>
      </c>
    </row>
    <row r="94" spans="1:6" x14ac:dyDescent="0.25">
      <c r="A94" s="23" t="e" vm="29">
        <v>#VALUE!</v>
      </c>
      <c r="B94" s="29">
        <v>16598</v>
      </c>
      <c r="C94" s="29">
        <v>15521</v>
      </c>
      <c r="D94" s="29">
        <v>15106</v>
      </c>
      <c r="E94" s="123">
        <f t="shared" si="5"/>
        <v>-2.6737967914438499E-2</v>
      </c>
      <c r="F94" s="129">
        <f t="shared" si="6"/>
        <v>-8.989034823472708E-2</v>
      </c>
    </row>
    <row r="95" spans="1:6" x14ac:dyDescent="0.25">
      <c r="A95" s="23" t="e" vm="30">
        <v>#VALUE!</v>
      </c>
      <c r="B95" s="29">
        <v>50604</v>
      </c>
      <c r="C95" s="29">
        <v>50853</v>
      </c>
      <c r="D95" s="29">
        <v>50403</v>
      </c>
      <c r="E95" s="123">
        <f t="shared" si="5"/>
        <v>-8.8490354551353789E-3</v>
      </c>
      <c r="F95" s="129">
        <f t="shared" si="6"/>
        <v>-3.9720180222907464E-3</v>
      </c>
    </row>
    <row r="96" spans="1:6" x14ac:dyDescent="0.25">
      <c r="A96" s="23" t="e" vm="31">
        <v>#VALUE!</v>
      </c>
      <c r="B96" s="29">
        <v>222277</v>
      </c>
      <c r="C96" s="29">
        <v>213832</v>
      </c>
      <c r="D96" s="29">
        <v>209310</v>
      </c>
      <c r="E96" s="123">
        <f t="shared" si="5"/>
        <v>-2.1147442852332721E-2</v>
      </c>
      <c r="F96" s="129">
        <f t="shared" si="6"/>
        <v>-5.8337119899944612E-2</v>
      </c>
    </row>
    <row r="97" spans="1:14" x14ac:dyDescent="0.25">
      <c r="A97" s="23" t="e" vm="32">
        <v>#VALUE!</v>
      </c>
      <c r="B97" s="29">
        <v>1611</v>
      </c>
      <c r="C97" s="29">
        <v>1663</v>
      </c>
      <c r="D97" s="29">
        <v>1729</v>
      </c>
      <c r="E97" s="123">
        <f t="shared" si="5"/>
        <v>3.9687312086590598E-2</v>
      </c>
      <c r="F97" s="129">
        <f t="shared" si="6"/>
        <v>7.3246430788330263E-2</v>
      </c>
    </row>
    <row r="98" spans="1:14" x14ac:dyDescent="0.25">
      <c r="A98" s="23" t="e" vm="33">
        <v>#VALUE!</v>
      </c>
      <c r="B98" s="29">
        <v>2374</v>
      </c>
      <c r="C98" s="29">
        <v>2588</v>
      </c>
      <c r="D98" s="29">
        <v>2570</v>
      </c>
      <c r="E98" s="123">
        <f t="shared" si="5"/>
        <v>-6.9551777434312401E-3</v>
      </c>
      <c r="F98" s="129">
        <f t="shared" si="6"/>
        <v>8.2561078348778461E-2</v>
      </c>
    </row>
    <row r="99" spans="1:14" x14ac:dyDescent="0.25">
      <c r="A99" s="23" t="s">
        <v>51</v>
      </c>
      <c r="B99" s="29">
        <v>0</v>
      </c>
      <c r="C99" s="29">
        <v>0</v>
      </c>
      <c r="D99" s="29">
        <v>0</v>
      </c>
      <c r="E99" s="123">
        <v>0</v>
      </c>
      <c r="F99" s="130">
        <v>0</v>
      </c>
      <c r="H99" s="144"/>
    </row>
    <row r="100" spans="1:14" x14ac:dyDescent="0.25">
      <c r="A100" s="47" t="s">
        <v>8</v>
      </c>
      <c r="B100" s="43">
        <v>2348326</v>
      </c>
      <c r="C100" s="43">
        <v>2290591</v>
      </c>
      <c r="D100" s="43">
        <v>2242945</v>
      </c>
      <c r="E100" s="131">
        <f>D100/C100-1</f>
        <v>-2.0800745309834889E-2</v>
      </c>
      <c r="F100" s="131">
        <f>D100/B100-1</f>
        <v>-4.4874944960793361E-2</v>
      </c>
    </row>
    <row r="105" spans="1:14" x14ac:dyDescent="0.25">
      <c r="A105" s="225" t="s">
        <v>88</v>
      </c>
      <c r="B105" s="225"/>
      <c r="C105" s="225"/>
      <c r="D105" s="225"/>
      <c r="E105" s="225"/>
      <c r="F105" s="225"/>
      <c r="G105" s="225"/>
      <c r="H105" s="225"/>
      <c r="I105" s="225"/>
      <c r="J105" s="225"/>
      <c r="K105" s="225"/>
      <c r="L105" s="225"/>
      <c r="M105" s="225"/>
      <c r="N105" s="225"/>
    </row>
    <row r="107" spans="1:14" ht="14.25" customHeight="1" x14ac:dyDescent="0.25">
      <c r="A107" s="229" t="s">
        <v>87</v>
      </c>
      <c r="B107" s="235">
        <v>45047</v>
      </c>
      <c r="C107" s="236"/>
      <c r="D107" s="237"/>
      <c r="E107" s="235">
        <v>45413</v>
      </c>
      <c r="F107" s="236"/>
      <c r="G107" s="237"/>
      <c r="H107" s="231" t="s">
        <v>2343</v>
      </c>
      <c r="I107" s="233" t="s">
        <v>2344</v>
      </c>
    </row>
    <row r="108" spans="1:14" ht="32.25" customHeight="1" x14ac:dyDescent="0.25">
      <c r="A108" s="230"/>
      <c r="B108" s="132" t="s">
        <v>84</v>
      </c>
      <c r="C108" s="133" t="s">
        <v>85</v>
      </c>
      <c r="D108" s="134" t="s">
        <v>86</v>
      </c>
      <c r="E108" s="132" t="s">
        <v>84</v>
      </c>
      <c r="F108" s="133" t="s">
        <v>85</v>
      </c>
      <c r="G108" s="134" t="s">
        <v>86</v>
      </c>
      <c r="H108" s="232"/>
      <c r="I108" s="234"/>
    </row>
    <row r="109" spans="1:14" x14ac:dyDescent="0.25">
      <c r="A109" s="168" t="s">
        <v>69</v>
      </c>
      <c r="B109" s="39">
        <v>2105</v>
      </c>
      <c r="C109" s="40">
        <v>1781</v>
      </c>
      <c r="D109" s="41">
        <v>0</v>
      </c>
      <c r="E109" s="39">
        <v>2459</v>
      </c>
      <c r="F109" s="40">
        <v>2130</v>
      </c>
      <c r="G109" s="41">
        <v>0</v>
      </c>
      <c r="H109" s="137">
        <f t="shared" ref="H109:H125" si="7">C109/B109*100</f>
        <v>84.60807600950119</v>
      </c>
      <c r="I109" s="138">
        <f t="shared" ref="I109:I125" si="8">F109/E109*100</f>
        <v>86.620577470516466</v>
      </c>
    </row>
    <row r="110" spans="1:14" x14ac:dyDescent="0.25">
      <c r="A110" s="169" t="s">
        <v>70</v>
      </c>
      <c r="B110" s="27">
        <v>35369</v>
      </c>
      <c r="C110" s="29">
        <v>41818</v>
      </c>
      <c r="D110" s="30">
        <v>0</v>
      </c>
      <c r="E110" s="27">
        <v>34933</v>
      </c>
      <c r="F110" s="29">
        <v>41634</v>
      </c>
      <c r="G110" s="30">
        <v>0</v>
      </c>
      <c r="H110" s="137">
        <f t="shared" si="7"/>
        <v>118.23348129718114</v>
      </c>
      <c r="I110" s="138">
        <f t="shared" si="8"/>
        <v>119.18243494689835</v>
      </c>
    </row>
    <row r="111" spans="1:14" x14ac:dyDescent="0.25">
      <c r="A111" s="169" t="s">
        <v>71</v>
      </c>
      <c r="B111" s="27">
        <v>94735</v>
      </c>
      <c r="C111" s="29">
        <v>120039</v>
      </c>
      <c r="D111" s="30">
        <v>0</v>
      </c>
      <c r="E111" s="27">
        <v>89591</v>
      </c>
      <c r="F111" s="29">
        <v>114255</v>
      </c>
      <c r="G111" s="30">
        <v>0</v>
      </c>
      <c r="H111" s="137">
        <f t="shared" si="7"/>
        <v>126.71029714466671</v>
      </c>
      <c r="I111" s="138">
        <f t="shared" si="8"/>
        <v>127.52955095935977</v>
      </c>
    </row>
    <row r="112" spans="1:14" x14ac:dyDescent="0.25">
      <c r="A112" s="169" t="s">
        <v>72</v>
      </c>
      <c r="B112" s="27">
        <v>123244</v>
      </c>
      <c r="C112" s="29">
        <v>139211</v>
      </c>
      <c r="D112" s="30">
        <v>0</v>
      </c>
      <c r="E112" s="27">
        <v>117166</v>
      </c>
      <c r="F112" s="29">
        <v>134357</v>
      </c>
      <c r="G112" s="30">
        <v>0</v>
      </c>
      <c r="H112" s="137">
        <f t="shared" si="7"/>
        <v>112.95560027262989</v>
      </c>
      <c r="I112" s="138">
        <f t="shared" si="8"/>
        <v>114.67234521960296</v>
      </c>
    </row>
    <row r="113" spans="1:9" x14ac:dyDescent="0.25">
      <c r="A113" s="169" t="s">
        <v>73</v>
      </c>
      <c r="B113" s="27">
        <v>126744</v>
      </c>
      <c r="C113" s="29">
        <v>135724</v>
      </c>
      <c r="D113" s="30">
        <v>0</v>
      </c>
      <c r="E113" s="27">
        <v>120751</v>
      </c>
      <c r="F113" s="29">
        <v>130974</v>
      </c>
      <c r="G113" s="30">
        <v>0</v>
      </c>
      <c r="H113" s="137">
        <f t="shared" si="7"/>
        <v>107.08514801489616</v>
      </c>
      <c r="I113" s="138">
        <f t="shared" si="8"/>
        <v>108.4661824746793</v>
      </c>
    </row>
    <row r="114" spans="1:9" x14ac:dyDescent="0.25">
      <c r="A114" s="169" t="s">
        <v>74</v>
      </c>
      <c r="B114" s="27">
        <v>135394</v>
      </c>
      <c r="C114" s="29">
        <v>134185</v>
      </c>
      <c r="D114" s="30">
        <v>0</v>
      </c>
      <c r="E114" s="27">
        <v>126830</v>
      </c>
      <c r="F114" s="29">
        <v>128160</v>
      </c>
      <c r="G114" s="30">
        <v>0</v>
      </c>
      <c r="H114" s="137">
        <f t="shared" si="7"/>
        <v>99.107050533997082</v>
      </c>
      <c r="I114" s="138">
        <f t="shared" si="8"/>
        <v>101.0486477962627</v>
      </c>
    </row>
    <row r="115" spans="1:9" x14ac:dyDescent="0.25">
      <c r="A115" s="169" t="s">
        <v>75</v>
      </c>
      <c r="B115" s="27">
        <v>121723</v>
      </c>
      <c r="C115" s="29">
        <v>113640</v>
      </c>
      <c r="D115" s="30">
        <v>0</v>
      </c>
      <c r="E115" s="27">
        <v>118094</v>
      </c>
      <c r="F115" s="29">
        <v>111958</v>
      </c>
      <c r="G115" s="30">
        <v>0</v>
      </c>
      <c r="H115" s="137">
        <f t="shared" si="7"/>
        <v>93.359512992614384</v>
      </c>
      <c r="I115" s="138">
        <f t="shared" si="8"/>
        <v>94.804139075651591</v>
      </c>
    </row>
    <row r="116" spans="1:9" x14ac:dyDescent="0.25">
      <c r="A116" s="169" t="s">
        <v>76</v>
      </c>
      <c r="B116" s="27">
        <v>117535</v>
      </c>
      <c r="C116" s="29">
        <v>104182</v>
      </c>
      <c r="D116" s="30">
        <v>0</v>
      </c>
      <c r="E116" s="27">
        <v>109449</v>
      </c>
      <c r="F116" s="29">
        <v>98786</v>
      </c>
      <c r="G116" s="30">
        <v>0</v>
      </c>
      <c r="H116" s="137">
        <f t="shared" si="7"/>
        <v>88.639128770153576</v>
      </c>
      <c r="I116" s="138">
        <f t="shared" si="8"/>
        <v>90.257562883169328</v>
      </c>
    </row>
    <row r="117" spans="1:9" x14ac:dyDescent="0.25">
      <c r="A117" s="169" t="s">
        <v>77</v>
      </c>
      <c r="B117" s="27">
        <v>124868</v>
      </c>
      <c r="C117" s="29">
        <v>104911</v>
      </c>
      <c r="D117" s="30">
        <v>0</v>
      </c>
      <c r="E117" s="27">
        <v>115958</v>
      </c>
      <c r="F117" s="29">
        <v>97699</v>
      </c>
      <c r="G117" s="30">
        <v>0</v>
      </c>
      <c r="H117" s="137">
        <f t="shared" si="7"/>
        <v>84.017522503763971</v>
      </c>
      <c r="I117" s="138">
        <f t="shared" si="8"/>
        <v>84.253781541592645</v>
      </c>
    </row>
    <row r="118" spans="1:9" x14ac:dyDescent="0.25">
      <c r="A118" s="169" t="s">
        <v>78</v>
      </c>
      <c r="B118" s="27">
        <v>115621</v>
      </c>
      <c r="C118" s="29">
        <v>86417</v>
      </c>
      <c r="D118" s="30">
        <v>0</v>
      </c>
      <c r="E118" s="27">
        <v>108127</v>
      </c>
      <c r="F118" s="29">
        <v>81608</v>
      </c>
      <c r="G118" s="30">
        <v>0</v>
      </c>
      <c r="H118" s="137">
        <f t="shared" si="7"/>
        <v>74.741612682817134</v>
      </c>
      <c r="I118" s="138">
        <f t="shared" si="8"/>
        <v>75.474210881648432</v>
      </c>
    </row>
    <row r="119" spans="1:9" x14ac:dyDescent="0.25">
      <c r="A119" s="169" t="s">
        <v>79</v>
      </c>
      <c r="B119" s="27">
        <v>73562</v>
      </c>
      <c r="C119" s="29">
        <v>65878</v>
      </c>
      <c r="D119" s="30">
        <v>0</v>
      </c>
      <c r="E119" s="27">
        <v>69548</v>
      </c>
      <c r="F119" s="29">
        <v>63418</v>
      </c>
      <c r="G119" s="30">
        <v>0</v>
      </c>
      <c r="H119" s="137">
        <f t="shared" si="7"/>
        <v>89.554389494576</v>
      </c>
      <c r="I119" s="138">
        <f t="shared" si="8"/>
        <v>91.185943521021457</v>
      </c>
    </row>
    <row r="120" spans="1:9" x14ac:dyDescent="0.25">
      <c r="A120" s="169" t="s">
        <v>80</v>
      </c>
      <c r="B120" s="27">
        <v>43572</v>
      </c>
      <c r="C120" s="29">
        <v>46359</v>
      </c>
      <c r="D120" s="30">
        <v>0</v>
      </c>
      <c r="E120" s="27">
        <v>42246</v>
      </c>
      <c r="F120" s="29">
        <v>45158</v>
      </c>
      <c r="G120" s="30">
        <v>0</v>
      </c>
      <c r="H120" s="137">
        <f t="shared" si="7"/>
        <v>106.39630955659598</v>
      </c>
      <c r="I120" s="138">
        <f t="shared" si="8"/>
        <v>106.89296028026322</v>
      </c>
    </row>
    <row r="121" spans="1:9" x14ac:dyDescent="0.25">
      <c r="A121" s="169" t="s">
        <v>81</v>
      </c>
      <c r="B121" s="27">
        <v>23765</v>
      </c>
      <c r="C121" s="29">
        <v>34242</v>
      </c>
      <c r="D121" s="30">
        <v>0</v>
      </c>
      <c r="E121" s="27">
        <v>23638</v>
      </c>
      <c r="F121" s="29">
        <v>33869</v>
      </c>
      <c r="G121" s="30">
        <v>0</v>
      </c>
      <c r="H121" s="137">
        <f t="shared" si="7"/>
        <v>144.08584052177571</v>
      </c>
      <c r="I121" s="138">
        <f t="shared" si="8"/>
        <v>143.28200355360013</v>
      </c>
    </row>
    <row r="122" spans="1:9" x14ac:dyDescent="0.25">
      <c r="A122" s="169" t="s">
        <v>82</v>
      </c>
      <c r="B122" s="27">
        <v>13365</v>
      </c>
      <c r="C122" s="29">
        <v>25182</v>
      </c>
      <c r="D122" s="30">
        <v>0</v>
      </c>
      <c r="E122" s="27">
        <v>13073</v>
      </c>
      <c r="F122" s="29">
        <v>24369</v>
      </c>
      <c r="G122" s="30">
        <v>0</v>
      </c>
      <c r="H122" s="137">
        <f t="shared" si="7"/>
        <v>188.41750841750843</v>
      </c>
      <c r="I122" s="138">
        <f t="shared" si="8"/>
        <v>186.4070986001683</v>
      </c>
    </row>
    <row r="123" spans="1:9" x14ac:dyDescent="0.25">
      <c r="A123" s="66" t="s">
        <v>1201</v>
      </c>
      <c r="B123" s="27">
        <v>11298</v>
      </c>
      <c r="C123" s="29">
        <v>28411</v>
      </c>
      <c r="D123" s="30">
        <v>0</v>
      </c>
      <c r="E123" s="27">
        <v>11126</v>
      </c>
      <c r="F123" s="29">
        <v>27892</v>
      </c>
      <c r="G123" s="30">
        <v>0</v>
      </c>
      <c r="H123" s="137">
        <f t="shared" si="7"/>
        <v>251.46928659939812</v>
      </c>
      <c r="I123" s="138">
        <f t="shared" si="8"/>
        <v>250.6920726226856</v>
      </c>
    </row>
    <row r="124" spans="1:9" x14ac:dyDescent="0.25">
      <c r="A124" s="170" t="s">
        <v>83</v>
      </c>
      <c r="B124" s="28">
        <v>24</v>
      </c>
      <c r="C124" s="31">
        <v>4</v>
      </c>
      <c r="D124" s="32">
        <v>3418</v>
      </c>
      <c r="E124" s="28">
        <v>17</v>
      </c>
      <c r="F124" s="31">
        <v>9</v>
      </c>
      <c r="G124" s="32">
        <v>3663</v>
      </c>
      <c r="H124" s="139">
        <f t="shared" si="7"/>
        <v>16.666666666666664</v>
      </c>
      <c r="I124" s="140">
        <f t="shared" si="8"/>
        <v>52.941176470588239</v>
      </c>
    </row>
    <row r="125" spans="1:9" x14ac:dyDescent="0.25">
      <c r="A125" s="171" t="s">
        <v>8</v>
      </c>
      <c r="B125" s="141">
        <v>1162924</v>
      </c>
      <c r="C125" s="142">
        <v>1181984</v>
      </c>
      <c r="D125" s="143">
        <v>3418</v>
      </c>
      <c r="E125" s="141">
        <v>1103006</v>
      </c>
      <c r="F125" s="142">
        <v>1136276</v>
      </c>
      <c r="G125" s="143">
        <v>3663</v>
      </c>
      <c r="H125" s="139">
        <f t="shared" si="7"/>
        <v>101.63897210823751</v>
      </c>
      <c r="I125" s="140">
        <f t="shared" si="8"/>
        <v>103.01630272183469</v>
      </c>
    </row>
  </sheetData>
  <mergeCells count="18">
    <mergeCell ref="A107:A108"/>
    <mergeCell ref="B107:D107"/>
    <mergeCell ref="E107:G107"/>
    <mergeCell ref="H107:H108"/>
    <mergeCell ref="I107:I108"/>
    <mergeCell ref="A105:N105"/>
    <mergeCell ref="A62:N62"/>
    <mergeCell ref="D2:I4"/>
    <mergeCell ref="J2:K4"/>
    <mergeCell ref="A10:N10"/>
    <mergeCell ref="D5:K5"/>
    <mergeCell ref="A12:A13"/>
    <mergeCell ref="A32:N32"/>
    <mergeCell ref="B12:N12"/>
    <mergeCell ref="A19:A20"/>
    <mergeCell ref="B19:N19"/>
    <mergeCell ref="A26:A27"/>
    <mergeCell ref="B26:N26"/>
  </mergeCells>
  <conditionalFormatting sqref="E36:E57">
    <cfRule type="colorScale" priority="4">
      <colorScale>
        <cfvo type="min"/>
        <cfvo type="max"/>
        <color rgb="FFFFFFFF"/>
        <color rgb="FF57BB8A"/>
      </colorScale>
    </cfRule>
  </conditionalFormatting>
  <conditionalFormatting sqref="F36:F58">
    <cfRule type="expression" dxfId="2" priority="2">
      <formula>F36&lt;0</formula>
    </cfRule>
  </conditionalFormatting>
  <conditionalFormatting sqref="G36:G57">
    <cfRule type="colorScale" priority="5">
      <colorScale>
        <cfvo type="formula" val="-0.005"/>
        <cfvo type="formula" val="0"/>
        <cfvo type="formula" val="0.005"/>
        <color rgb="FFE67C73"/>
        <color rgb="FFFFFFFF"/>
        <color rgb="FF57BB8A"/>
      </colorScale>
    </cfRule>
  </conditionalFormatting>
  <conditionalFormatting sqref="G59 I59">
    <cfRule type="expression" dxfId="1" priority="13">
      <formula>G59&lt;0</formula>
    </cfRule>
  </conditionalFormatting>
  <conditionalFormatting sqref="H36:H58">
    <cfRule type="expression" dxfId="0" priority="3">
      <formula>H36&lt;0</formula>
    </cfRule>
  </conditionalFormatting>
  <conditionalFormatting sqref="H109:I124">
    <cfRule type="colorScale" priority="1">
      <colorScale>
        <cfvo type="num" val="50"/>
        <cfvo type="max"/>
        <color rgb="FFFCFCFF"/>
        <color theme="9" tint="0.59999389629810485"/>
      </colorScale>
    </cfRule>
  </conditionalFormatting>
  <conditionalFormatting sqref="I36:I57">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O104"/>
  <sheetViews>
    <sheetView showGridLines="0" zoomScaleNormal="100" workbookViewId="0">
      <selection activeCell="A85" sqref="A85:H97"/>
    </sheetView>
  </sheetViews>
  <sheetFormatPr baseColWidth="10" defaultRowHeight="14.4" x14ac:dyDescent="0.3"/>
  <cols>
    <col min="1" max="1" width="26.5546875" customWidth="1"/>
    <col min="2" max="2" width="12" bestFit="1" customWidth="1"/>
    <col min="3" max="3" width="11.88671875" bestFit="1" customWidth="1"/>
    <col min="4" max="5" width="12" bestFit="1" customWidth="1"/>
    <col min="6" max="6" width="11.88671875" bestFit="1" customWidth="1"/>
    <col min="7" max="7" width="12" bestFit="1" customWidth="1"/>
    <col min="8" max="9" width="11.88671875" bestFit="1" customWidth="1"/>
    <col min="10" max="11" width="12" bestFit="1" customWidth="1"/>
    <col min="12" max="12" width="11.88671875" bestFit="1" customWidth="1"/>
    <col min="13" max="13" width="12" bestFit="1" customWidth="1"/>
    <col min="14" max="14" width="13" bestFit="1" customWidth="1"/>
  </cols>
  <sheetData>
    <row r="1" spans="1:15" ht="15" thickBot="1" x14ac:dyDescent="0.35"/>
    <row r="2" spans="1:15" ht="15" customHeight="1" x14ac:dyDescent="0.3">
      <c r="D2" s="241" t="s">
        <v>59</v>
      </c>
      <c r="E2" s="242"/>
      <c r="F2" s="242"/>
      <c r="G2" s="242"/>
      <c r="H2" s="242"/>
      <c r="I2" s="242"/>
      <c r="J2" s="213" t="str">
        <f>"May 24"</f>
        <v>May 24</v>
      </c>
      <c r="K2" s="214"/>
    </row>
    <row r="3" spans="1:15" ht="15" customHeight="1" x14ac:dyDescent="0.3">
      <c r="D3" s="243"/>
      <c r="E3" s="244"/>
      <c r="F3" s="244"/>
      <c r="G3" s="244"/>
      <c r="H3" s="244"/>
      <c r="I3" s="244"/>
      <c r="J3" s="215"/>
      <c r="K3" s="216"/>
    </row>
    <row r="4" spans="1:15" ht="15.75" customHeight="1" thickBot="1" x14ac:dyDescent="0.35">
      <c r="D4" s="245"/>
      <c r="E4" s="246"/>
      <c r="F4" s="246"/>
      <c r="G4" s="246"/>
      <c r="H4" s="246"/>
      <c r="I4" s="246"/>
      <c r="J4" s="217"/>
      <c r="K4" s="218"/>
    </row>
    <row r="5" spans="1:15" ht="15" thickBot="1" x14ac:dyDescent="0.35">
      <c r="D5" s="210" t="s">
        <v>2341</v>
      </c>
      <c r="E5" s="211"/>
      <c r="F5" s="211"/>
      <c r="G5" s="211"/>
      <c r="H5" s="211"/>
      <c r="I5" s="211"/>
      <c r="J5" s="211"/>
      <c r="K5" s="212"/>
    </row>
    <row r="9" spans="1:15" ht="19.5" customHeight="1" x14ac:dyDescent="0.3">
      <c r="A9" s="247" t="s">
        <v>27</v>
      </c>
      <c r="B9" s="247"/>
      <c r="C9" s="247"/>
      <c r="D9" s="247"/>
      <c r="E9" s="247"/>
      <c r="F9" s="247"/>
      <c r="G9" s="247"/>
      <c r="H9" s="247"/>
      <c r="I9" s="247"/>
      <c r="J9" s="247"/>
      <c r="K9" s="247"/>
      <c r="L9" s="247"/>
      <c r="M9" s="247"/>
      <c r="N9" s="247"/>
    </row>
    <row r="10" spans="1:15" ht="19.5" customHeight="1" x14ac:dyDescent="0.3"/>
    <row r="11" spans="1:15" x14ac:dyDescent="0.3">
      <c r="A11" s="201" t="s">
        <v>0</v>
      </c>
      <c r="B11" s="207" t="s">
        <v>94</v>
      </c>
      <c r="C11" s="208"/>
      <c r="D11" s="208"/>
      <c r="E11" s="208"/>
      <c r="F11" s="208"/>
      <c r="G11" s="208"/>
      <c r="H11" s="208"/>
      <c r="I11" s="208"/>
      <c r="J11" s="208"/>
      <c r="K11" s="208"/>
      <c r="L11" s="208"/>
      <c r="M11" s="208"/>
      <c r="N11" s="209"/>
    </row>
    <row r="12" spans="1:15" x14ac:dyDescent="0.3">
      <c r="A12" s="206"/>
      <c r="B12" s="21" t="s">
        <v>1205</v>
      </c>
      <c r="C12" s="22" t="s">
        <v>1206</v>
      </c>
      <c r="D12" s="22" t="s">
        <v>1207</v>
      </c>
      <c r="E12" s="22" t="s">
        <v>1208</v>
      </c>
      <c r="F12" s="22" t="s">
        <v>1209</v>
      </c>
      <c r="G12" s="22" t="s">
        <v>1210</v>
      </c>
      <c r="H12" s="22" t="s">
        <v>1211</v>
      </c>
      <c r="I12" s="22" t="s">
        <v>1212</v>
      </c>
      <c r="J12" s="22" t="s">
        <v>1214</v>
      </c>
      <c r="K12" s="22" t="s">
        <v>2331</v>
      </c>
      <c r="L12" s="22" t="s">
        <v>2332</v>
      </c>
      <c r="M12" s="22" t="s">
        <v>2338</v>
      </c>
      <c r="N12" s="52" t="s">
        <v>2342</v>
      </c>
    </row>
    <row r="13" spans="1:15" x14ac:dyDescent="0.3">
      <c r="A13" s="3" t="s">
        <v>1</v>
      </c>
      <c r="B13" s="120">
        <v>7769306.5600000005</v>
      </c>
      <c r="C13" s="121">
        <v>8055923.1036970001</v>
      </c>
      <c r="D13" s="121">
        <v>7753651.7522</v>
      </c>
      <c r="E13" s="121">
        <v>7853537.8206059989</v>
      </c>
      <c r="F13" s="121">
        <v>7896092.3426340008</v>
      </c>
      <c r="G13" s="121">
        <v>7906429.5111679994</v>
      </c>
      <c r="H13" s="121">
        <v>8119018.7634579996</v>
      </c>
      <c r="I13" s="121">
        <v>8052116.2445599996</v>
      </c>
      <c r="J13" s="121">
        <v>7598887.2664189991</v>
      </c>
      <c r="K13" s="121">
        <v>8297785.3172999993</v>
      </c>
      <c r="L13" s="121">
        <v>8596596.5012999997</v>
      </c>
      <c r="M13" s="121">
        <v>8625899.9335999992</v>
      </c>
      <c r="N13" s="122">
        <v>8539125.1104000006</v>
      </c>
      <c r="O13" s="155"/>
    </row>
    <row r="14" spans="1:15" x14ac:dyDescent="0.3">
      <c r="A14" s="1" t="s">
        <v>91</v>
      </c>
      <c r="B14" s="76">
        <v>218868.389</v>
      </c>
      <c r="C14" s="77">
        <v>227398.33420000001</v>
      </c>
      <c r="D14" s="77">
        <v>231727.00949999999</v>
      </c>
      <c r="E14" s="77">
        <v>211262.979104</v>
      </c>
      <c r="F14" s="77">
        <v>217287.03823399998</v>
      </c>
      <c r="G14" s="77">
        <v>233839.31659999999</v>
      </c>
      <c r="H14" s="77">
        <v>212141.404557</v>
      </c>
      <c r="I14" s="77">
        <v>300094.09259999997</v>
      </c>
      <c r="J14" s="77">
        <v>417190.48489999998</v>
      </c>
      <c r="K14" s="77">
        <v>284278.00720000005</v>
      </c>
      <c r="L14" s="77">
        <v>277004.97129999998</v>
      </c>
      <c r="M14" s="77">
        <v>258999.79129999998</v>
      </c>
      <c r="N14" s="78">
        <v>244960.37089999998</v>
      </c>
      <c r="O14" s="155"/>
    </row>
    <row r="15" spans="1:15" ht="15" customHeight="1" x14ac:dyDescent="0.3">
      <c r="A15" s="1" t="s">
        <v>92</v>
      </c>
      <c r="B15" s="76">
        <v>1175263.7198000001</v>
      </c>
      <c r="C15" s="77">
        <v>1174981.6886</v>
      </c>
      <c r="D15" s="77">
        <v>1169398.7002000001</v>
      </c>
      <c r="E15" s="77">
        <v>1187328.6044000001</v>
      </c>
      <c r="F15" s="77">
        <v>1202503.2825</v>
      </c>
      <c r="G15" s="77">
        <v>1188782.1217680001</v>
      </c>
      <c r="H15" s="77">
        <v>1180328.540631</v>
      </c>
      <c r="I15" s="77">
        <v>1034629.2631999999</v>
      </c>
      <c r="J15" s="77">
        <v>1141906.1370619999</v>
      </c>
      <c r="K15" s="77">
        <v>1284126.3640999999</v>
      </c>
      <c r="L15" s="77">
        <v>1300539.341</v>
      </c>
      <c r="M15" s="77">
        <v>1312928.1398</v>
      </c>
      <c r="N15" s="78">
        <v>1277490.0065000001</v>
      </c>
      <c r="O15" s="155"/>
    </row>
    <row r="16" spans="1:15" x14ac:dyDescent="0.3">
      <c r="A16" s="1" t="s">
        <v>3</v>
      </c>
      <c r="B16" s="76">
        <v>1846295.1459999999</v>
      </c>
      <c r="C16" s="77">
        <v>1811242.0543000002</v>
      </c>
      <c r="D16" s="77">
        <v>1831429.6861</v>
      </c>
      <c r="E16" s="77">
        <v>1850178.3718999999</v>
      </c>
      <c r="F16" s="77">
        <v>1844067.0197000001</v>
      </c>
      <c r="G16" s="77">
        <v>1868393.1954999999</v>
      </c>
      <c r="H16" s="77">
        <v>1881947.9663269999</v>
      </c>
      <c r="I16" s="77">
        <v>1788594.3051799999</v>
      </c>
      <c r="J16" s="77">
        <v>1854440.7178999998</v>
      </c>
      <c r="K16" s="77">
        <v>1977449.5114</v>
      </c>
      <c r="L16" s="77">
        <v>2022365.2117000001</v>
      </c>
      <c r="M16" s="77">
        <v>2045538.8568000002</v>
      </c>
      <c r="N16" s="78">
        <v>2049197.0959000001</v>
      </c>
      <c r="O16" s="155"/>
    </row>
    <row r="17" spans="1:15" x14ac:dyDescent="0.3">
      <c r="A17" s="1" t="s">
        <v>4</v>
      </c>
      <c r="B17" s="76">
        <v>2030693.4901000001</v>
      </c>
      <c r="C17" s="77">
        <v>1913092.7842399999</v>
      </c>
      <c r="D17" s="77">
        <v>1988963.1169</v>
      </c>
      <c r="E17" s="77">
        <v>2099114.8928</v>
      </c>
      <c r="F17" s="77">
        <v>2100863.9071999998</v>
      </c>
      <c r="G17" s="77">
        <v>2108025.7969</v>
      </c>
      <c r="H17" s="77">
        <v>2098548.33709</v>
      </c>
      <c r="I17" s="77">
        <v>1973468.2194999999</v>
      </c>
      <c r="J17" s="77">
        <v>1975984.375</v>
      </c>
      <c r="K17" s="77">
        <v>2166205.3171000001</v>
      </c>
      <c r="L17" s="77">
        <v>2195419.713</v>
      </c>
      <c r="M17" s="77">
        <v>2264406.4753</v>
      </c>
      <c r="N17" s="78">
        <v>2250732.5162999998</v>
      </c>
      <c r="O17" s="155"/>
    </row>
    <row r="18" spans="1:15" x14ac:dyDescent="0.3">
      <c r="A18" s="2" t="s">
        <v>5</v>
      </c>
      <c r="B18" s="76">
        <v>2498185.8151000002</v>
      </c>
      <c r="C18" s="77">
        <v>2929208.2423570002</v>
      </c>
      <c r="D18" s="77">
        <v>2532133.2395000001</v>
      </c>
      <c r="E18" s="77">
        <v>2505652.9724019999</v>
      </c>
      <c r="F18" s="77">
        <v>2531371.0949999997</v>
      </c>
      <c r="G18" s="77">
        <v>2507389.0803999999</v>
      </c>
      <c r="H18" s="77">
        <v>2746052.5148530002</v>
      </c>
      <c r="I18" s="77">
        <v>2955330.3640800002</v>
      </c>
      <c r="J18" s="77">
        <v>2209365.5515569998</v>
      </c>
      <c r="K18" s="77">
        <v>2585726.1174999997</v>
      </c>
      <c r="L18" s="77">
        <v>2801267.2642999999</v>
      </c>
      <c r="M18" s="77">
        <v>2744026.6704000002</v>
      </c>
      <c r="N18" s="78">
        <v>2716745.1207999997</v>
      </c>
      <c r="O18" s="155"/>
    </row>
    <row r="19" spans="1:15" x14ac:dyDescent="0.3">
      <c r="A19" s="3" t="s">
        <v>2</v>
      </c>
      <c r="B19" s="120">
        <v>921338.56700000004</v>
      </c>
      <c r="C19" s="121">
        <v>928219.63659999997</v>
      </c>
      <c r="D19" s="121">
        <v>939455.44420000003</v>
      </c>
      <c r="E19" s="121">
        <v>954911.1743999999</v>
      </c>
      <c r="F19" s="121">
        <v>965527.88580000005</v>
      </c>
      <c r="G19" s="121">
        <v>974559.99690000014</v>
      </c>
      <c r="H19" s="121">
        <v>977452.47649999999</v>
      </c>
      <c r="I19" s="121">
        <v>954639.04929999996</v>
      </c>
      <c r="J19" s="121">
        <v>874361.62789999996</v>
      </c>
      <c r="K19" s="121">
        <v>934539.647</v>
      </c>
      <c r="L19" s="121">
        <v>977297.92259999993</v>
      </c>
      <c r="M19" s="121">
        <v>997800.66059999994</v>
      </c>
      <c r="N19" s="122">
        <v>984922.14470000006</v>
      </c>
      <c r="O19" s="155"/>
    </row>
    <row r="20" spans="1:15" x14ac:dyDescent="0.3">
      <c r="A20" s="1" t="s">
        <v>91</v>
      </c>
      <c r="B20" s="76">
        <v>11949.3117</v>
      </c>
      <c r="C20" s="77">
        <v>12935.212100000001</v>
      </c>
      <c r="D20" s="77">
        <v>11226.094300000001</v>
      </c>
      <c r="E20" s="77">
        <v>9642.6484999999993</v>
      </c>
      <c r="F20" s="77">
        <v>9987.8930999999993</v>
      </c>
      <c r="G20" s="77">
        <v>10590.315500000001</v>
      </c>
      <c r="H20" s="77">
        <v>11321.821599999999</v>
      </c>
      <c r="I20" s="77">
        <v>25210.892899999999</v>
      </c>
      <c r="J20" s="77">
        <v>18350.234100000001</v>
      </c>
      <c r="K20" s="77">
        <v>19161.707600000002</v>
      </c>
      <c r="L20" s="77">
        <v>16427.549800000001</v>
      </c>
      <c r="M20" s="77">
        <v>13936.6039</v>
      </c>
      <c r="N20" s="78">
        <v>12514.9514</v>
      </c>
      <c r="O20" s="155"/>
    </row>
    <row r="21" spans="1:15" x14ac:dyDescent="0.3">
      <c r="A21" s="1" t="s">
        <v>92</v>
      </c>
      <c r="B21" s="76">
        <v>423276.277</v>
      </c>
      <c r="C21" s="77">
        <v>423910.09299999999</v>
      </c>
      <c r="D21" s="77">
        <v>428916.35119999998</v>
      </c>
      <c r="E21" s="77">
        <v>431411.75339999999</v>
      </c>
      <c r="F21" s="77">
        <v>432136.63990000001</v>
      </c>
      <c r="G21" s="77">
        <v>430286.11190000002</v>
      </c>
      <c r="H21" s="77">
        <v>423221.52779999998</v>
      </c>
      <c r="I21" s="77">
        <v>396432.86810000002</v>
      </c>
      <c r="J21" s="77">
        <v>451350.90039999998</v>
      </c>
      <c r="K21" s="77">
        <v>455656.75429999997</v>
      </c>
      <c r="L21" s="77">
        <v>469397.13459999999</v>
      </c>
      <c r="M21" s="77">
        <v>472112.05949999997</v>
      </c>
      <c r="N21" s="78">
        <v>459166.5773</v>
      </c>
      <c r="O21" s="155"/>
    </row>
    <row r="22" spans="1:15" x14ac:dyDescent="0.3">
      <c r="A22" s="1" t="s">
        <v>3</v>
      </c>
      <c r="B22" s="76">
        <v>189032.18669999999</v>
      </c>
      <c r="C22" s="77">
        <v>189883.25200000001</v>
      </c>
      <c r="D22" s="77">
        <v>194701.35879999999</v>
      </c>
      <c r="E22" s="77">
        <v>198450.62349999999</v>
      </c>
      <c r="F22" s="77">
        <v>202755.57800000001</v>
      </c>
      <c r="G22" s="77">
        <v>206377.7138</v>
      </c>
      <c r="H22" s="77">
        <v>206405.0344</v>
      </c>
      <c r="I22" s="77">
        <v>179632.19010000001</v>
      </c>
      <c r="J22" s="77">
        <v>138053.38930000001</v>
      </c>
      <c r="K22" s="77">
        <v>168563.2421</v>
      </c>
      <c r="L22" s="77">
        <v>187524.7127</v>
      </c>
      <c r="M22" s="77">
        <v>196053.92509999999</v>
      </c>
      <c r="N22" s="78">
        <v>198263.5943</v>
      </c>
      <c r="O22" s="155"/>
    </row>
    <row r="23" spans="1:15" x14ac:dyDescent="0.3">
      <c r="A23" s="1" t="s">
        <v>4</v>
      </c>
      <c r="B23" s="76">
        <v>148942.29800000001</v>
      </c>
      <c r="C23" s="77">
        <v>151987.81229999999</v>
      </c>
      <c r="D23" s="77">
        <v>154712.7493</v>
      </c>
      <c r="E23" s="77">
        <v>159649.1684</v>
      </c>
      <c r="F23" s="77">
        <v>162904.20569999999</v>
      </c>
      <c r="G23" s="77">
        <v>166468.70680000001</v>
      </c>
      <c r="H23" s="77">
        <v>171249.41699999999</v>
      </c>
      <c r="I23" s="77">
        <v>165075.69070000001</v>
      </c>
      <c r="J23" s="77">
        <v>125592.33</v>
      </c>
      <c r="K23" s="77">
        <v>143236.9552</v>
      </c>
      <c r="L23" s="77">
        <v>153926.06140000001</v>
      </c>
      <c r="M23" s="77">
        <v>159429.2219</v>
      </c>
      <c r="N23" s="78">
        <v>161828.8585</v>
      </c>
      <c r="O23" s="155"/>
    </row>
    <row r="24" spans="1:15" x14ac:dyDescent="0.3">
      <c r="A24" s="2" t="s">
        <v>5</v>
      </c>
      <c r="B24" s="76">
        <v>148138.49359999999</v>
      </c>
      <c r="C24" s="77">
        <v>149503.2672</v>
      </c>
      <c r="D24" s="77">
        <v>149898.89060000001</v>
      </c>
      <c r="E24" s="77">
        <v>155756.98060000001</v>
      </c>
      <c r="F24" s="77">
        <v>157743.56909999999</v>
      </c>
      <c r="G24" s="77">
        <v>160837.1489</v>
      </c>
      <c r="H24" s="77">
        <v>165254.67569999999</v>
      </c>
      <c r="I24" s="77">
        <v>188287.4075</v>
      </c>
      <c r="J24" s="77">
        <v>141014.77410000001</v>
      </c>
      <c r="K24" s="77">
        <v>147920.9878</v>
      </c>
      <c r="L24" s="77">
        <v>150022.46410000001</v>
      </c>
      <c r="M24" s="77">
        <v>156268.85019999999</v>
      </c>
      <c r="N24" s="78">
        <v>153148.16320000001</v>
      </c>
      <c r="O24" s="155"/>
    </row>
    <row r="25" spans="1:15" x14ac:dyDescent="0.3">
      <c r="A25" s="3" t="s">
        <v>6</v>
      </c>
      <c r="B25" s="120">
        <v>6847967.9930000007</v>
      </c>
      <c r="C25" s="121">
        <v>7127703.4670970002</v>
      </c>
      <c r="D25" s="121">
        <v>6814196.3080000002</v>
      </c>
      <c r="E25" s="121">
        <v>6898626.646205999</v>
      </c>
      <c r="F25" s="121">
        <v>6930564.4568340005</v>
      </c>
      <c r="G25" s="121">
        <v>6931869.5142679997</v>
      </c>
      <c r="H25" s="121">
        <v>7141566.2869579997</v>
      </c>
      <c r="I25" s="121">
        <v>7097477.1952599995</v>
      </c>
      <c r="J25" s="121">
        <v>6724525.6385189993</v>
      </c>
      <c r="K25" s="121">
        <v>7363245.6702999994</v>
      </c>
      <c r="L25" s="121">
        <v>7619298.5787000004</v>
      </c>
      <c r="M25" s="121">
        <v>7628099.273</v>
      </c>
      <c r="N25" s="122">
        <v>7554202.9657000005</v>
      </c>
      <c r="O25" s="155"/>
    </row>
    <row r="26" spans="1:15" x14ac:dyDescent="0.3">
      <c r="A26" s="1" t="s">
        <v>91</v>
      </c>
      <c r="B26" s="76">
        <v>206919.0773</v>
      </c>
      <c r="C26" s="77">
        <v>214463.12210000001</v>
      </c>
      <c r="D26" s="77">
        <v>220500.91519999999</v>
      </c>
      <c r="E26" s="77">
        <v>201620.33060399999</v>
      </c>
      <c r="F26" s="77">
        <v>207299.14513399999</v>
      </c>
      <c r="G26" s="77">
        <v>223249.00109999999</v>
      </c>
      <c r="H26" s="77">
        <v>200819.58295700001</v>
      </c>
      <c r="I26" s="77">
        <v>274883.1997</v>
      </c>
      <c r="J26" s="77">
        <v>398840.25079999998</v>
      </c>
      <c r="K26" s="77">
        <v>265116.29960000003</v>
      </c>
      <c r="L26" s="77">
        <v>260577.4215</v>
      </c>
      <c r="M26" s="77">
        <v>245063.1874</v>
      </c>
      <c r="N26" s="78">
        <v>232445.41949999999</v>
      </c>
      <c r="O26" s="155"/>
    </row>
    <row r="27" spans="1:15" x14ac:dyDescent="0.3">
      <c r="A27" s="1" t="s">
        <v>92</v>
      </c>
      <c r="B27" s="76">
        <v>751987.44279999996</v>
      </c>
      <c r="C27" s="77">
        <v>751071.5956</v>
      </c>
      <c r="D27" s="77">
        <v>740482.34900000005</v>
      </c>
      <c r="E27" s="77">
        <v>755916.85100000002</v>
      </c>
      <c r="F27" s="77">
        <v>770366.64260000002</v>
      </c>
      <c r="G27" s="77">
        <v>758496.00986800005</v>
      </c>
      <c r="H27" s="77">
        <v>757107.01283100003</v>
      </c>
      <c r="I27" s="77">
        <v>638196.39509999997</v>
      </c>
      <c r="J27" s="77">
        <v>690555.23666199995</v>
      </c>
      <c r="K27" s="77">
        <v>828469.60979999998</v>
      </c>
      <c r="L27" s="77">
        <v>831142.20640000002</v>
      </c>
      <c r="M27" s="77">
        <v>840816.08030000003</v>
      </c>
      <c r="N27" s="78">
        <v>818323.42920000001</v>
      </c>
      <c r="O27" s="155"/>
    </row>
    <row r="28" spans="1:15" x14ac:dyDescent="0.3">
      <c r="A28" s="1" t="s">
        <v>3</v>
      </c>
      <c r="B28" s="76">
        <v>1657262.9593</v>
      </c>
      <c r="C28" s="77">
        <v>1621358.8023000001</v>
      </c>
      <c r="D28" s="77">
        <v>1636728.3273</v>
      </c>
      <c r="E28" s="77">
        <v>1651727.7483999999</v>
      </c>
      <c r="F28" s="77">
        <v>1641311.4417000001</v>
      </c>
      <c r="G28" s="77">
        <v>1662015.4816999999</v>
      </c>
      <c r="H28" s="77">
        <v>1675542.9319269999</v>
      </c>
      <c r="I28" s="77">
        <v>1608962.1150799999</v>
      </c>
      <c r="J28" s="77">
        <v>1716387.3285999999</v>
      </c>
      <c r="K28" s="77">
        <v>1808886.2693</v>
      </c>
      <c r="L28" s="77">
        <v>1834840.4990000001</v>
      </c>
      <c r="M28" s="77">
        <v>1849484.9317000001</v>
      </c>
      <c r="N28" s="78">
        <v>1850933.5016000001</v>
      </c>
      <c r="O28" s="155"/>
    </row>
    <row r="29" spans="1:15" x14ac:dyDescent="0.3">
      <c r="A29" s="1" t="s">
        <v>4</v>
      </c>
      <c r="B29" s="76">
        <v>1881751.1921000001</v>
      </c>
      <c r="C29" s="77">
        <v>1761104.9719400001</v>
      </c>
      <c r="D29" s="77">
        <v>1834250.3676</v>
      </c>
      <c r="E29" s="77">
        <v>1939465.7243999999</v>
      </c>
      <c r="F29" s="77">
        <v>1937959.7015</v>
      </c>
      <c r="G29" s="77">
        <v>1941557.0900999999</v>
      </c>
      <c r="H29" s="77">
        <v>1927298.9200899999</v>
      </c>
      <c r="I29" s="77">
        <v>1808392.5288</v>
      </c>
      <c r="J29" s="77">
        <v>1850392.0449999999</v>
      </c>
      <c r="K29" s="77">
        <v>2022968.3618999999</v>
      </c>
      <c r="L29" s="77">
        <v>2041493.6516</v>
      </c>
      <c r="M29" s="77">
        <v>2104977.2533999998</v>
      </c>
      <c r="N29" s="78">
        <v>2088903.6577999999</v>
      </c>
      <c r="O29" s="155"/>
    </row>
    <row r="30" spans="1:15" x14ac:dyDescent="0.3">
      <c r="A30" s="2" t="s">
        <v>5</v>
      </c>
      <c r="B30" s="79">
        <v>2350047.3215000001</v>
      </c>
      <c r="C30" s="80">
        <v>2779704.9751570001</v>
      </c>
      <c r="D30" s="80">
        <v>2382234.3489000001</v>
      </c>
      <c r="E30" s="80">
        <v>2349895.991802</v>
      </c>
      <c r="F30" s="80">
        <v>2373627.5258999998</v>
      </c>
      <c r="G30" s="80">
        <v>2346551.9314999999</v>
      </c>
      <c r="H30" s="80">
        <v>2580797.8391530002</v>
      </c>
      <c r="I30" s="80">
        <v>2767042.95658</v>
      </c>
      <c r="J30" s="80">
        <v>2068350.777457</v>
      </c>
      <c r="K30" s="80">
        <v>2437805.1296999999</v>
      </c>
      <c r="L30" s="80">
        <v>2651244.8001999999</v>
      </c>
      <c r="M30" s="80">
        <v>2587757.8202</v>
      </c>
      <c r="N30" s="81">
        <v>2563596.9575999998</v>
      </c>
      <c r="O30" s="155"/>
    </row>
    <row r="31" spans="1:15" x14ac:dyDescent="0.3">
      <c r="A31" s="3" t="s">
        <v>32</v>
      </c>
      <c r="B31" s="120">
        <v>5462506.6166000003</v>
      </c>
      <c r="C31" s="121">
        <v>5571033.2898570001</v>
      </c>
      <c r="D31" s="121">
        <v>5434611.5992000001</v>
      </c>
      <c r="E31" s="121">
        <v>5513296.9813060006</v>
      </c>
      <c r="F31" s="121">
        <v>5528302.7246340001</v>
      </c>
      <c r="G31" s="121">
        <v>5530176.823268</v>
      </c>
      <c r="H31" s="121">
        <v>5662895.3948980002</v>
      </c>
      <c r="I31" s="121">
        <v>5655120.0541599998</v>
      </c>
      <c r="J31" s="121">
        <v>5416107.8866189998</v>
      </c>
      <c r="K31" s="121">
        <v>5863473.2106999997</v>
      </c>
      <c r="L31" s="121">
        <v>6083719.7982999999</v>
      </c>
      <c r="M31" s="121">
        <v>6058127.4125999995</v>
      </c>
      <c r="N31" s="122">
        <v>5977131.6038999995</v>
      </c>
      <c r="O31" s="155"/>
    </row>
    <row r="32" spans="1:15" x14ac:dyDescent="0.3">
      <c r="A32" s="1" t="s">
        <v>91</v>
      </c>
      <c r="B32" s="76">
        <v>199283.81770000001</v>
      </c>
      <c r="C32" s="77">
        <v>204619.9767</v>
      </c>
      <c r="D32" s="77">
        <v>210472.77100000001</v>
      </c>
      <c r="E32" s="77">
        <v>192023.44080400001</v>
      </c>
      <c r="F32" s="77">
        <v>199955.19583400001</v>
      </c>
      <c r="G32" s="77">
        <v>205147.2703</v>
      </c>
      <c r="H32" s="77">
        <v>189878.089657</v>
      </c>
      <c r="I32" s="77">
        <v>264926.76610000001</v>
      </c>
      <c r="J32" s="77">
        <v>383855.05920000002</v>
      </c>
      <c r="K32" s="77">
        <v>252636.13680000001</v>
      </c>
      <c r="L32" s="77">
        <v>251961.16699999999</v>
      </c>
      <c r="M32" s="77">
        <v>234688.57870000001</v>
      </c>
      <c r="N32" s="78">
        <v>224234.0779</v>
      </c>
    </row>
    <row r="33" spans="1:14" x14ac:dyDescent="0.3">
      <c r="A33" s="1" t="s">
        <v>92</v>
      </c>
      <c r="B33" s="76">
        <v>678831.83270000003</v>
      </c>
      <c r="C33" s="77">
        <v>680171.70380000002</v>
      </c>
      <c r="D33" s="77">
        <v>670746.54810000001</v>
      </c>
      <c r="E33" s="77">
        <v>682647.16639999999</v>
      </c>
      <c r="F33" s="77">
        <v>693389.64350000001</v>
      </c>
      <c r="G33" s="77">
        <v>683022.256268</v>
      </c>
      <c r="H33" s="77">
        <v>677415.53217100003</v>
      </c>
      <c r="I33" s="77">
        <v>562916.90119999996</v>
      </c>
      <c r="J33" s="77">
        <v>610498.10986199998</v>
      </c>
      <c r="K33" s="77">
        <v>743632.61560000002</v>
      </c>
      <c r="L33" s="77">
        <v>741715.07940000005</v>
      </c>
      <c r="M33" s="77">
        <v>751541.04280000005</v>
      </c>
      <c r="N33" s="78">
        <v>726219.79599999997</v>
      </c>
    </row>
    <row r="34" spans="1:14" x14ac:dyDescent="0.3">
      <c r="A34" s="1" t="s">
        <v>3</v>
      </c>
      <c r="B34" s="76">
        <v>1563217.7301</v>
      </c>
      <c r="C34" s="77">
        <v>1542671.0016999999</v>
      </c>
      <c r="D34" s="77">
        <v>1544606.4127</v>
      </c>
      <c r="E34" s="77">
        <v>1561257.3746</v>
      </c>
      <c r="F34" s="77">
        <v>1550773.2631000001</v>
      </c>
      <c r="G34" s="77">
        <v>1569313.7715</v>
      </c>
      <c r="H34" s="77">
        <v>1586443.9112269999</v>
      </c>
      <c r="I34" s="77">
        <v>1515768.5942800001</v>
      </c>
      <c r="J34" s="77">
        <v>1591876.2320999999</v>
      </c>
      <c r="K34" s="77">
        <v>1698151.7172999999</v>
      </c>
      <c r="L34" s="77">
        <v>1728763.2109999999</v>
      </c>
      <c r="M34" s="77">
        <v>1743925.5708999999</v>
      </c>
      <c r="N34" s="78">
        <v>1746200.7956000001</v>
      </c>
    </row>
    <row r="35" spans="1:14" ht="15" customHeight="1" x14ac:dyDescent="0.3">
      <c r="A35" s="1" t="s">
        <v>4</v>
      </c>
      <c r="B35" s="76">
        <v>1413306.3670000001</v>
      </c>
      <c r="C35" s="77">
        <v>1375833.8226000001</v>
      </c>
      <c r="D35" s="77">
        <v>1403089.1598</v>
      </c>
      <c r="E35" s="77">
        <v>1456411.4791000001</v>
      </c>
      <c r="F35" s="77">
        <v>1448453.2168000001</v>
      </c>
      <c r="G35" s="77">
        <v>1450034.8695</v>
      </c>
      <c r="H35" s="77">
        <v>1476175.32779</v>
      </c>
      <c r="I35" s="77">
        <v>1391090.2801999999</v>
      </c>
      <c r="J35" s="77">
        <v>1363628.4378</v>
      </c>
      <c r="K35" s="77">
        <v>1498776.7431999999</v>
      </c>
      <c r="L35" s="77">
        <v>1508696.1869999999</v>
      </c>
      <c r="M35" s="77">
        <v>1567057.3415999999</v>
      </c>
      <c r="N35" s="78">
        <v>1551439.6557</v>
      </c>
    </row>
    <row r="36" spans="1:14" ht="15.9" customHeight="1" x14ac:dyDescent="0.3">
      <c r="A36" s="2" t="s">
        <v>5</v>
      </c>
      <c r="B36" s="79">
        <v>1607866.8691</v>
      </c>
      <c r="C36" s="80">
        <v>1767736.7850569999</v>
      </c>
      <c r="D36" s="80">
        <v>1605696.7076000001</v>
      </c>
      <c r="E36" s="80">
        <v>1620957.5204020001</v>
      </c>
      <c r="F36" s="80">
        <v>1635731.4054</v>
      </c>
      <c r="G36" s="80">
        <v>1622658.6557</v>
      </c>
      <c r="H36" s="80">
        <v>1732982.5340529999</v>
      </c>
      <c r="I36" s="80">
        <v>1920417.51238</v>
      </c>
      <c r="J36" s="80">
        <v>1466250.0476569999</v>
      </c>
      <c r="K36" s="80">
        <v>1670275.9978</v>
      </c>
      <c r="L36" s="80">
        <v>1852584.1539</v>
      </c>
      <c r="M36" s="80">
        <v>1760914.8785999999</v>
      </c>
      <c r="N36" s="81">
        <v>1729037.2786999999</v>
      </c>
    </row>
    <row r="38" spans="1:14" x14ac:dyDescent="0.3">
      <c r="A38" s="17" t="s">
        <v>2339</v>
      </c>
    </row>
    <row r="39" spans="1:14" x14ac:dyDescent="0.3">
      <c r="A39" s="9"/>
    </row>
    <row r="41" spans="1:14" ht="15" customHeight="1" x14ac:dyDescent="0.3">
      <c r="A41" s="247" t="s">
        <v>25</v>
      </c>
      <c r="B41" s="247"/>
      <c r="C41" s="247"/>
      <c r="D41" s="247"/>
      <c r="E41" s="247"/>
      <c r="F41" s="247"/>
      <c r="G41" s="247"/>
      <c r="H41" s="247"/>
      <c r="I41" s="247"/>
      <c r="J41" s="247"/>
      <c r="K41" s="247"/>
      <c r="L41" s="247"/>
      <c r="M41" s="247"/>
      <c r="N41" s="247"/>
    </row>
    <row r="43" spans="1:14" x14ac:dyDescent="0.3">
      <c r="A43" s="229" t="s">
        <v>7</v>
      </c>
      <c r="B43" s="226" t="s">
        <v>22</v>
      </c>
      <c r="C43" s="227"/>
      <c r="D43" s="227"/>
      <c r="E43" s="227"/>
      <c r="F43" s="227"/>
      <c r="G43" s="227"/>
      <c r="H43" s="228"/>
    </row>
    <row r="44" spans="1:14" x14ac:dyDescent="0.3">
      <c r="A44" s="230"/>
      <c r="B44" s="84" t="s">
        <v>8</v>
      </c>
      <c r="C44" s="154" t="s">
        <v>56</v>
      </c>
      <c r="D44" s="154" t="s">
        <v>57</v>
      </c>
      <c r="E44" s="154" t="s">
        <v>23</v>
      </c>
      <c r="F44" s="154" t="s">
        <v>24</v>
      </c>
      <c r="G44" s="154" t="s">
        <v>1196</v>
      </c>
      <c r="H44" s="69" t="s">
        <v>1197</v>
      </c>
    </row>
    <row r="45" spans="1:14" x14ac:dyDescent="0.3">
      <c r="A45" s="152" t="s">
        <v>1205</v>
      </c>
      <c r="B45" s="165">
        <v>6847967.9929999998</v>
      </c>
      <c r="C45" s="145">
        <v>1507483.36</v>
      </c>
      <c r="D45" s="145">
        <v>3070679.5348</v>
      </c>
      <c r="E45" s="145">
        <v>1006773.0185</v>
      </c>
      <c r="F45" s="145">
        <v>203096.30609999999</v>
      </c>
      <c r="G45" s="145">
        <v>939757.30099999998</v>
      </c>
      <c r="H45" s="146">
        <v>120178.47259999999</v>
      </c>
    </row>
    <row r="46" spans="1:14" x14ac:dyDescent="0.3">
      <c r="A46" s="152" t="s">
        <v>1206</v>
      </c>
      <c r="B46" s="166">
        <v>7127703.4670970002</v>
      </c>
      <c r="C46" s="147">
        <v>1594722.9013400001</v>
      </c>
      <c r="D46" s="147">
        <v>3132403.1115000001</v>
      </c>
      <c r="E46" s="147">
        <v>1061564.9049</v>
      </c>
      <c r="F46" s="147">
        <v>224494.41479400001</v>
      </c>
      <c r="G46" s="147">
        <v>978438.3983</v>
      </c>
      <c r="H46" s="148">
        <v>136079.736263</v>
      </c>
    </row>
    <row r="47" spans="1:14" x14ac:dyDescent="0.3">
      <c r="A47" s="152" t="s">
        <v>1207</v>
      </c>
      <c r="B47" s="166">
        <v>6814196.3080000011</v>
      </c>
      <c r="C47" s="147">
        <v>1496079.8341000001</v>
      </c>
      <c r="D47" s="147">
        <v>3064175.7467</v>
      </c>
      <c r="E47" s="147">
        <v>991988.42480000004</v>
      </c>
      <c r="F47" s="147">
        <v>197004.80919999999</v>
      </c>
      <c r="G47" s="147">
        <v>944430.55240000004</v>
      </c>
      <c r="H47" s="148">
        <v>120516.9408</v>
      </c>
    </row>
    <row r="48" spans="1:14" x14ac:dyDescent="0.3">
      <c r="A48" s="152" t="s">
        <v>1208</v>
      </c>
      <c r="B48" s="166">
        <v>6898626.6462059999</v>
      </c>
      <c r="C48" s="147">
        <v>1523886.5976</v>
      </c>
      <c r="D48" s="147">
        <v>3096749.7977</v>
      </c>
      <c r="E48" s="147">
        <v>1012717.678</v>
      </c>
      <c r="F48" s="147">
        <v>202529.22820300001</v>
      </c>
      <c r="G48" s="147">
        <v>944209.28</v>
      </c>
      <c r="H48" s="148">
        <v>118534.064703</v>
      </c>
    </row>
    <row r="49" spans="1:14" x14ac:dyDescent="0.3">
      <c r="A49" s="152" t="s">
        <v>1209</v>
      </c>
      <c r="B49" s="166">
        <v>6930564.4568339996</v>
      </c>
      <c r="C49" s="147">
        <v>1535425.1047</v>
      </c>
      <c r="D49" s="147">
        <v>3107421.1157999998</v>
      </c>
      <c r="E49" s="147">
        <v>1016704.014434</v>
      </c>
      <c r="F49" s="147">
        <v>204902.3241</v>
      </c>
      <c r="G49" s="147">
        <v>946493.049</v>
      </c>
      <c r="H49" s="148">
        <v>119618.84880000001</v>
      </c>
    </row>
    <row r="50" spans="1:14" x14ac:dyDescent="0.3">
      <c r="A50" s="152" t="s">
        <v>1210</v>
      </c>
      <c r="B50" s="166">
        <v>6931869.5142679997</v>
      </c>
      <c r="C50" s="147">
        <v>1532757.7074</v>
      </c>
      <c r="D50" s="147">
        <v>3109036.7703999998</v>
      </c>
      <c r="E50" s="147">
        <v>1018500.6442</v>
      </c>
      <c r="F50" s="147">
        <v>204772.40893400001</v>
      </c>
      <c r="G50" s="147">
        <v>947709.54429999995</v>
      </c>
      <c r="H50" s="148">
        <v>119092.439034</v>
      </c>
    </row>
    <row r="51" spans="1:14" x14ac:dyDescent="0.3">
      <c r="A51" s="152" t="s">
        <v>1211</v>
      </c>
      <c r="B51" s="166">
        <v>7141566.2869580006</v>
      </c>
      <c r="C51" s="147">
        <v>1567185.1327</v>
      </c>
      <c r="D51" s="147">
        <v>3201473.3582000001</v>
      </c>
      <c r="E51" s="147">
        <v>1039300.2142930001</v>
      </c>
      <c r="F51" s="147">
        <v>212226.26029999999</v>
      </c>
      <c r="G51" s="147">
        <v>992208.65273199999</v>
      </c>
      <c r="H51" s="148">
        <v>129172.668733</v>
      </c>
    </row>
    <row r="52" spans="1:14" x14ac:dyDescent="0.3">
      <c r="A52" s="152" t="s">
        <v>1212</v>
      </c>
      <c r="B52" s="166">
        <v>7097477.1952600004</v>
      </c>
      <c r="C52" s="147">
        <v>1605750.02</v>
      </c>
      <c r="D52" s="147">
        <v>3143159.7557999999</v>
      </c>
      <c r="E52" s="147">
        <v>1021041.27726</v>
      </c>
      <c r="F52" s="147">
        <v>229598.76519999999</v>
      </c>
      <c r="G52" s="147">
        <v>960456.75870000001</v>
      </c>
      <c r="H52" s="148">
        <v>137470.6183</v>
      </c>
    </row>
    <row r="53" spans="1:14" ht="15" customHeight="1" x14ac:dyDescent="0.3">
      <c r="A53" s="152" t="s">
        <v>1214</v>
      </c>
      <c r="B53" s="166">
        <v>6724525.6385190003</v>
      </c>
      <c r="C53" s="147">
        <v>1473441.7468999999</v>
      </c>
      <c r="D53" s="147">
        <v>3057846.2055000002</v>
      </c>
      <c r="E53" s="147">
        <v>984795.85852200002</v>
      </c>
      <c r="F53" s="147">
        <v>187736.20751400001</v>
      </c>
      <c r="G53" s="147">
        <v>911589.61303999997</v>
      </c>
      <c r="H53" s="148">
        <v>109116.00704300001</v>
      </c>
    </row>
    <row r="54" spans="1:14" x14ac:dyDescent="0.3">
      <c r="A54" s="152" t="s">
        <v>2331</v>
      </c>
      <c r="B54" s="166">
        <v>7363245.6702999994</v>
      </c>
      <c r="C54" s="147">
        <v>1623287.4417999999</v>
      </c>
      <c r="D54" s="147">
        <v>3313238.7365000001</v>
      </c>
      <c r="E54" s="147">
        <v>1082759.3933999999</v>
      </c>
      <c r="F54" s="147">
        <v>213627.09729999999</v>
      </c>
      <c r="G54" s="147">
        <v>1006056.1161</v>
      </c>
      <c r="H54" s="148">
        <v>124276.8852</v>
      </c>
    </row>
    <row r="55" spans="1:14" x14ac:dyDescent="0.3">
      <c r="A55" s="152" t="s">
        <v>2332</v>
      </c>
      <c r="B55" s="166">
        <v>7619298.5786999995</v>
      </c>
      <c r="C55" s="147">
        <v>1710685.6610000001</v>
      </c>
      <c r="D55" s="147">
        <v>3416028.7156000002</v>
      </c>
      <c r="E55" s="147">
        <v>1108324.4909000001</v>
      </c>
      <c r="F55" s="147">
        <v>227588.69760000001</v>
      </c>
      <c r="G55" s="147">
        <v>1023876.6183</v>
      </c>
      <c r="H55" s="148">
        <v>132794.3953</v>
      </c>
    </row>
    <row r="56" spans="1:14" x14ac:dyDescent="0.3">
      <c r="A56" s="152" t="s">
        <v>2338</v>
      </c>
      <c r="B56" s="166">
        <v>7628099.2729999991</v>
      </c>
      <c r="C56" s="147">
        <v>1687160.4624999999</v>
      </c>
      <c r="D56" s="147">
        <v>3416218.9273000001</v>
      </c>
      <c r="E56" s="147">
        <v>1131157.6540999999</v>
      </c>
      <c r="F56" s="147">
        <v>225573.90580000001</v>
      </c>
      <c r="G56" s="147">
        <v>1037259.5902</v>
      </c>
      <c r="H56" s="148">
        <v>130728.7331</v>
      </c>
    </row>
    <row r="57" spans="1:14" x14ac:dyDescent="0.3">
      <c r="A57" s="153" t="s">
        <v>2342</v>
      </c>
      <c r="B57" s="167">
        <v>7554202.9656999996</v>
      </c>
      <c r="C57" s="149">
        <v>1662351.3570000001</v>
      </c>
      <c r="D57" s="149">
        <v>3381919.7903</v>
      </c>
      <c r="E57" s="149">
        <v>1124822.7518</v>
      </c>
      <c r="F57" s="149">
        <v>221596.50169999999</v>
      </c>
      <c r="G57" s="149">
        <v>1033008.7407</v>
      </c>
      <c r="H57" s="150">
        <v>130503.8242</v>
      </c>
    </row>
    <row r="59" spans="1:14" x14ac:dyDescent="0.3">
      <c r="A59" s="16" t="s">
        <v>2340</v>
      </c>
    </row>
    <row r="60" spans="1:14" x14ac:dyDescent="0.3">
      <c r="B60" s="15"/>
      <c r="C60" s="15"/>
    </row>
    <row r="61" spans="1:14" ht="15" customHeight="1" x14ac:dyDescent="0.3">
      <c r="A61" s="247" t="s">
        <v>95</v>
      </c>
      <c r="B61" s="247"/>
      <c r="C61" s="247"/>
      <c r="D61" s="247"/>
      <c r="E61" s="247"/>
      <c r="F61" s="247"/>
      <c r="G61" s="247"/>
      <c r="H61" s="247"/>
      <c r="I61" s="247"/>
      <c r="J61" s="247"/>
      <c r="K61" s="247"/>
      <c r="L61" s="247"/>
      <c r="M61" s="247"/>
      <c r="N61" s="247"/>
    </row>
    <row r="63" spans="1:14" x14ac:dyDescent="0.3">
      <c r="A63" s="229" t="s">
        <v>7</v>
      </c>
      <c r="B63" s="226" t="s">
        <v>22</v>
      </c>
      <c r="C63" s="227"/>
      <c r="D63" s="227"/>
      <c r="E63" s="227"/>
      <c r="F63" s="227"/>
      <c r="G63" s="227"/>
      <c r="H63" s="228"/>
    </row>
    <row r="64" spans="1:14" x14ac:dyDescent="0.3">
      <c r="A64" s="230"/>
      <c r="B64" s="84" t="s">
        <v>8</v>
      </c>
      <c r="C64" s="154" t="s">
        <v>56</v>
      </c>
      <c r="D64" s="154" t="s">
        <v>57</v>
      </c>
      <c r="E64" s="154" t="s">
        <v>23</v>
      </c>
      <c r="F64" s="154" t="s">
        <v>24</v>
      </c>
      <c r="G64" s="154" t="s">
        <v>1196</v>
      </c>
      <c r="H64" s="69" t="s">
        <v>1197</v>
      </c>
    </row>
    <row r="65" spans="1:8" x14ac:dyDescent="0.3">
      <c r="A65" s="152" t="s">
        <v>1205</v>
      </c>
      <c r="B65" s="165">
        <v>5462506.6166000003</v>
      </c>
      <c r="C65" s="145">
        <v>1120793.7656</v>
      </c>
      <c r="D65" s="145">
        <v>2940908.8752000001</v>
      </c>
      <c r="E65" s="145">
        <v>436046.91279999999</v>
      </c>
      <c r="F65" s="145">
        <v>125024.8698</v>
      </c>
      <c r="G65" s="145">
        <v>756825.54509999999</v>
      </c>
      <c r="H65" s="146">
        <v>82906.648100000006</v>
      </c>
    </row>
    <row r="66" spans="1:8" x14ac:dyDescent="0.3">
      <c r="A66" s="152" t="s">
        <v>1206</v>
      </c>
      <c r="B66" s="166">
        <v>5571033.2898570001</v>
      </c>
      <c r="C66" s="147">
        <v>1168420.2409000001</v>
      </c>
      <c r="D66" s="147">
        <v>2975207.2444000002</v>
      </c>
      <c r="E66" s="147">
        <v>437518.4791</v>
      </c>
      <c r="F66" s="147">
        <v>136370.14829400001</v>
      </c>
      <c r="G66" s="147">
        <v>763057.38699999999</v>
      </c>
      <c r="H66" s="148">
        <v>90459.790162999998</v>
      </c>
    </row>
    <row r="67" spans="1:8" x14ac:dyDescent="0.3">
      <c r="A67" s="152" t="s">
        <v>1207</v>
      </c>
      <c r="B67" s="166">
        <v>5434611.5992000001</v>
      </c>
      <c r="C67" s="147">
        <v>1114206.5660999999</v>
      </c>
      <c r="D67" s="147">
        <v>2928787.9974000002</v>
      </c>
      <c r="E67" s="147">
        <v>436192.02960000001</v>
      </c>
      <c r="F67" s="147">
        <v>122025.0622</v>
      </c>
      <c r="G67" s="147">
        <v>752496.86730000004</v>
      </c>
      <c r="H67" s="148">
        <v>80903.0766</v>
      </c>
    </row>
    <row r="68" spans="1:8" x14ac:dyDescent="0.3">
      <c r="A68" s="152" t="s">
        <v>1208</v>
      </c>
      <c r="B68" s="166">
        <v>5513296.9813059997</v>
      </c>
      <c r="C68" s="147">
        <v>1132554.4098</v>
      </c>
      <c r="D68" s="147">
        <v>2969208.5225</v>
      </c>
      <c r="E68" s="147">
        <v>441156.1888</v>
      </c>
      <c r="F68" s="147">
        <v>124710.141603</v>
      </c>
      <c r="G68" s="147">
        <v>762949.16980000003</v>
      </c>
      <c r="H68" s="148">
        <v>82718.548802999998</v>
      </c>
    </row>
    <row r="69" spans="1:8" x14ac:dyDescent="0.3">
      <c r="A69" s="152" t="s">
        <v>1209</v>
      </c>
      <c r="B69" s="166">
        <v>5528302.7246340001</v>
      </c>
      <c r="C69" s="147">
        <v>1137780.4206000001</v>
      </c>
      <c r="D69" s="147">
        <v>2978278.1447000001</v>
      </c>
      <c r="E69" s="147">
        <v>439970.45503399998</v>
      </c>
      <c r="F69" s="147">
        <v>125814.2984</v>
      </c>
      <c r="G69" s="147">
        <v>763108.87650000001</v>
      </c>
      <c r="H69" s="148">
        <v>83350.529399999999</v>
      </c>
    </row>
    <row r="70" spans="1:8" x14ac:dyDescent="0.3">
      <c r="A70" s="152" t="s">
        <v>1210</v>
      </c>
      <c r="B70" s="166">
        <v>5530176.8232679991</v>
      </c>
      <c r="C70" s="147">
        <v>1134978.7922</v>
      </c>
      <c r="D70" s="147">
        <v>2980223.0055999998</v>
      </c>
      <c r="E70" s="147">
        <v>441220.60110000003</v>
      </c>
      <c r="F70" s="147">
        <v>125608.366534</v>
      </c>
      <c r="G70" s="147">
        <v>764937.8554</v>
      </c>
      <c r="H70" s="148">
        <v>83208.202434000006</v>
      </c>
    </row>
    <row r="71" spans="1:8" x14ac:dyDescent="0.3">
      <c r="A71" s="152" t="s">
        <v>1211</v>
      </c>
      <c r="B71" s="166">
        <v>5662895.3948979992</v>
      </c>
      <c r="C71" s="147">
        <v>1164819.3822999999</v>
      </c>
      <c r="D71" s="147">
        <v>3048146.3182700002</v>
      </c>
      <c r="E71" s="147">
        <v>452093.43939299998</v>
      </c>
      <c r="F71" s="147">
        <v>131850.63620000001</v>
      </c>
      <c r="G71" s="147">
        <v>778703.15043200005</v>
      </c>
      <c r="H71" s="148">
        <v>87282.468303000001</v>
      </c>
    </row>
    <row r="72" spans="1:8" x14ac:dyDescent="0.3">
      <c r="A72" s="152" t="s">
        <v>1212</v>
      </c>
      <c r="B72" s="166">
        <v>5655120.0541599989</v>
      </c>
      <c r="C72" s="147">
        <v>1193157.9134</v>
      </c>
      <c r="D72" s="147">
        <v>3009743.3303999999</v>
      </c>
      <c r="E72" s="147">
        <v>437276.97925999999</v>
      </c>
      <c r="F72" s="147">
        <v>146322.2096</v>
      </c>
      <c r="G72" s="147">
        <v>771733.01</v>
      </c>
      <c r="H72" s="148">
        <v>96886.611499999999</v>
      </c>
    </row>
    <row r="73" spans="1:8" x14ac:dyDescent="0.3">
      <c r="A73" s="152" t="s">
        <v>1214</v>
      </c>
      <c r="B73" s="166">
        <v>5416107.8866190007</v>
      </c>
      <c r="C73" s="147">
        <v>1090963.942</v>
      </c>
      <c r="D73" s="147">
        <v>2949547.2614000002</v>
      </c>
      <c r="E73" s="147">
        <v>433149.91102200001</v>
      </c>
      <c r="F73" s="147">
        <v>113978.021014</v>
      </c>
      <c r="G73" s="147">
        <v>753028.77483999997</v>
      </c>
      <c r="H73" s="148">
        <v>75439.976343000002</v>
      </c>
    </row>
    <row r="74" spans="1:8" x14ac:dyDescent="0.3">
      <c r="A74" s="152" t="s">
        <v>2331</v>
      </c>
      <c r="B74" s="166">
        <v>5863473.2107000006</v>
      </c>
      <c r="C74" s="147">
        <v>1195528.2856000001</v>
      </c>
      <c r="D74" s="147">
        <v>3176761.6283</v>
      </c>
      <c r="E74" s="147">
        <v>465560.2415</v>
      </c>
      <c r="F74" s="147">
        <v>129382.5291</v>
      </c>
      <c r="G74" s="147">
        <v>810632.24979999999</v>
      </c>
      <c r="H74" s="148">
        <v>85608.276400000002</v>
      </c>
    </row>
    <row r="75" spans="1:8" x14ac:dyDescent="0.3">
      <c r="A75" s="152" t="s">
        <v>2332</v>
      </c>
      <c r="B75" s="166">
        <v>6083719.7982999999</v>
      </c>
      <c r="C75" s="147">
        <v>1272795.9631000001</v>
      </c>
      <c r="D75" s="147">
        <v>3275934.2807</v>
      </c>
      <c r="E75" s="147">
        <v>476257.36469999998</v>
      </c>
      <c r="F75" s="147">
        <v>140679.67129999999</v>
      </c>
      <c r="G75" s="147">
        <v>824929.15060000005</v>
      </c>
      <c r="H75" s="148">
        <v>93123.367899999997</v>
      </c>
    </row>
    <row r="76" spans="1:8" x14ac:dyDescent="0.3">
      <c r="A76" s="152" t="s">
        <v>2338</v>
      </c>
      <c r="B76" s="166">
        <v>6058127.4125999995</v>
      </c>
      <c r="C76" s="147">
        <v>1242718.0142000001</v>
      </c>
      <c r="D76" s="147">
        <v>3273580.6036</v>
      </c>
      <c r="E76" s="147">
        <v>479260.92330000002</v>
      </c>
      <c r="F76" s="147">
        <v>136600.56709999999</v>
      </c>
      <c r="G76" s="147">
        <v>835586.09</v>
      </c>
      <c r="H76" s="148">
        <v>90381.214399999997</v>
      </c>
    </row>
    <row r="77" spans="1:8" x14ac:dyDescent="0.3">
      <c r="A77" s="153" t="s">
        <v>2342</v>
      </c>
      <c r="B77" s="167">
        <v>5977131.6038999995</v>
      </c>
      <c r="C77" s="149">
        <v>1218428.7527999999</v>
      </c>
      <c r="D77" s="149">
        <v>3234852.0558000002</v>
      </c>
      <c r="E77" s="149">
        <v>475346.62180000002</v>
      </c>
      <c r="F77" s="149">
        <v>133202.32680000001</v>
      </c>
      <c r="G77" s="149">
        <v>827181.30119999999</v>
      </c>
      <c r="H77" s="150">
        <v>88120.545499999993</v>
      </c>
    </row>
    <row r="79" spans="1:8" x14ac:dyDescent="0.3">
      <c r="A79" s="16" t="s">
        <v>2340</v>
      </c>
      <c r="B79" s="15"/>
      <c r="C79" s="15"/>
    </row>
    <row r="80" spans="1:8" x14ac:dyDescent="0.3">
      <c r="A80" s="15"/>
      <c r="B80" s="15"/>
      <c r="C80" s="15"/>
    </row>
    <row r="81" spans="1:14" ht="15" customHeight="1" x14ac:dyDescent="0.3">
      <c r="A81" s="247" t="s">
        <v>58</v>
      </c>
      <c r="B81" s="247"/>
      <c r="C81" s="247"/>
      <c r="D81" s="247"/>
      <c r="E81" s="247"/>
      <c r="F81" s="247"/>
      <c r="G81" s="247"/>
      <c r="H81" s="247"/>
      <c r="I81" s="247"/>
      <c r="J81" s="247"/>
      <c r="K81" s="247"/>
      <c r="L81" s="247"/>
      <c r="M81" s="247"/>
      <c r="N81" s="247"/>
    </row>
    <row r="82" spans="1:14" x14ac:dyDescent="0.3">
      <c r="A82" s="15"/>
      <c r="B82" s="15"/>
      <c r="C82" s="15"/>
    </row>
    <row r="83" spans="1:14" x14ac:dyDescent="0.3">
      <c r="A83" s="248" t="s">
        <v>7</v>
      </c>
      <c r="B83" s="250" t="s">
        <v>22</v>
      </c>
      <c r="C83" s="251"/>
      <c r="D83" s="251"/>
      <c r="E83" s="251"/>
      <c r="F83" s="251"/>
      <c r="G83" s="251"/>
      <c r="H83" s="252"/>
    </row>
    <row r="84" spans="1:14" x14ac:dyDescent="0.3">
      <c r="A84" s="249"/>
      <c r="B84" s="84" t="s">
        <v>8</v>
      </c>
      <c r="C84" s="154" t="s">
        <v>56</v>
      </c>
      <c r="D84" s="154" t="s">
        <v>57</v>
      </c>
      <c r="E84" s="154" t="s">
        <v>23</v>
      </c>
      <c r="F84" s="154" t="s">
        <v>24</v>
      </c>
      <c r="G84" s="154" t="s">
        <v>1196</v>
      </c>
      <c r="H84" s="69" t="s">
        <v>1197</v>
      </c>
    </row>
    <row r="85" spans="1:14" x14ac:dyDescent="0.3">
      <c r="A85" s="152" t="s">
        <v>1205</v>
      </c>
      <c r="B85" s="165">
        <v>921338.56700000016</v>
      </c>
      <c r="C85" s="145">
        <v>433284.63030000002</v>
      </c>
      <c r="D85" s="145">
        <v>444371.59700000001</v>
      </c>
      <c r="E85" s="145">
        <v>38202.954400000002</v>
      </c>
      <c r="F85" s="145">
        <v>5347.9727000000003</v>
      </c>
      <c r="G85" s="145">
        <v>37.238199999999999</v>
      </c>
      <c r="H85" s="146">
        <v>94.174400000000006</v>
      </c>
    </row>
    <row r="86" spans="1:14" x14ac:dyDescent="0.3">
      <c r="A86" s="152" t="s">
        <v>1206</v>
      </c>
      <c r="B86" s="166">
        <v>928219.63659999997</v>
      </c>
      <c r="C86" s="147">
        <v>436142.06880000001</v>
      </c>
      <c r="D86" s="147">
        <v>447953.77639999997</v>
      </c>
      <c r="E86" s="147">
        <v>38601.698900000003</v>
      </c>
      <c r="F86" s="147">
        <v>5395.5644000000002</v>
      </c>
      <c r="G86" s="147">
        <v>38.3232</v>
      </c>
      <c r="H86" s="148">
        <v>88.204899999999995</v>
      </c>
    </row>
    <row r="87" spans="1:14" x14ac:dyDescent="0.3">
      <c r="A87" s="152" t="s">
        <v>1207</v>
      </c>
      <c r="B87" s="166">
        <v>939455.44420000003</v>
      </c>
      <c r="C87" s="147">
        <v>440907.06780000002</v>
      </c>
      <c r="D87" s="147">
        <v>453803.05320000002</v>
      </c>
      <c r="E87" s="147">
        <v>39240.538200000003</v>
      </c>
      <c r="F87" s="147">
        <v>5408.9102000000003</v>
      </c>
      <c r="G87" s="147">
        <v>36.896299999999997</v>
      </c>
      <c r="H87" s="148">
        <v>58.978499999999997</v>
      </c>
    </row>
    <row r="88" spans="1:14" x14ac:dyDescent="0.3">
      <c r="A88" s="152" t="s">
        <v>1208</v>
      </c>
      <c r="B88" s="166">
        <v>954911.17440000002</v>
      </c>
      <c r="C88" s="147">
        <v>447327.44750000001</v>
      </c>
      <c r="D88" s="147">
        <v>461705.86680000002</v>
      </c>
      <c r="E88" s="147">
        <v>40171.861499999999</v>
      </c>
      <c r="F88" s="147">
        <v>5563.4241000000002</v>
      </c>
      <c r="G88" s="147">
        <v>39.537799999999997</v>
      </c>
      <c r="H88" s="148">
        <v>103.0367</v>
      </c>
    </row>
    <row r="89" spans="1:14" x14ac:dyDescent="0.3">
      <c r="A89" s="152" t="s">
        <v>1209</v>
      </c>
      <c r="B89" s="166">
        <v>965527.88580000005</v>
      </c>
      <c r="C89" s="147">
        <v>451752.13549999997</v>
      </c>
      <c r="D89" s="147">
        <v>467338.08360000001</v>
      </c>
      <c r="E89" s="147">
        <v>40649.147400000002</v>
      </c>
      <c r="F89" s="147">
        <v>5634.7434000000003</v>
      </c>
      <c r="G89" s="147">
        <v>40.9056</v>
      </c>
      <c r="H89" s="148">
        <v>112.8703</v>
      </c>
    </row>
    <row r="90" spans="1:14" x14ac:dyDescent="0.3">
      <c r="A90" s="152" t="s">
        <v>1210</v>
      </c>
      <c r="B90" s="166">
        <v>974559.99690000003</v>
      </c>
      <c r="C90" s="147">
        <v>455424.90049999999</v>
      </c>
      <c r="D90" s="147">
        <v>472091.79249999998</v>
      </c>
      <c r="E90" s="147">
        <v>41214.220300000001</v>
      </c>
      <c r="F90" s="147">
        <v>5686.6478999999999</v>
      </c>
      <c r="G90" s="147">
        <v>39.059699999999999</v>
      </c>
      <c r="H90" s="148">
        <v>103.376</v>
      </c>
    </row>
    <row r="91" spans="1:14" x14ac:dyDescent="0.3">
      <c r="A91" s="152" t="s">
        <v>1211</v>
      </c>
      <c r="B91" s="166">
        <v>977452.47649999976</v>
      </c>
      <c r="C91" s="147">
        <v>456913.83529999998</v>
      </c>
      <c r="D91" s="147">
        <v>473437.74959999998</v>
      </c>
      <c r="E91" s="147">
        <v>41229.448900000003</v>
      </c>
      <c r="F91" s="147">
        <v>5737.6837999999998</v>
      </c>
      <c r="G91" s="147">
        <v>39.438899999999997</v>
      </c>
      <c r="H91" s="148">
        <v>94.32</v>
      </c>
    </row>
    <row r="92" spans="1:14" x14ac:dyDescent="0.3">
      <c r="A92" s="152" t="s">
        <v>1212</v>
      </c>
      <c r="B92" s="166">
        <v>954639.04929999996</v>
      </c>
      <c r="C92" s="147">
        <v>449237.96840000001</v>
      </c>
      <c r="D92" s="147">
        <v>460551.74849999999</v>
      </c>
      <c r="E92" s="147">
        <v>39054.322999999997</v>
      </c>
      <c r="F92" s="147">
        <v>5661.5155000000004</v>
      </c>
      <c r="G92" s="147">
        <v>39.282200000000003</v>
      </c>
      <c r="H92" s="148">
        <v>94.211699999999993</v>
      </c>
    </row>
    <row r="93" spans="1:14" x14ac:dyDescent="0.3">
      <c r="A93" s="152" t="s">
        <v>1214</v>
      </c>
      <c r="B93" s="166">
        <v>874361.62789999996</v>
      </c>
      <c r="C93" s="147">
        <v>416294.21100000001</v>
      </c>
      <c r="D93" s="147">
        <v>418207.09989999997</v>
      </c>
      <c r="E93" s="147">
        <v>34192.218800000002</v>
      </c>
      <c r="F93" s="147">
        <v>5569.2701999999999</v>
      </c>
      <c r="G93" s="147">
        <v>39.129199999999997</v>
      </c>
      <c r="H93" s="148">
        <v>59.698799999999999</v>
      </c>
    </row>
    <row r="94" spans="1:14" x14ac:dyDescent="0.3">
      <c r="A94" s="152" t="s">
        <v>2331</v>
      </c>
      <c r="B94" s="166">
        <v>934539.64700000011</v>
      </c>
      <c r="C94" s="147">
        <v>441572.2389</v>
      </c>
      <c r="D94" s="147">
        <v>449412.23349999997</v>
      </c>
      <c r="E94" s="147">
        <v>37510.652999999998</v>
      </c>
      <c r="F94" s="147">
        <v>5871.9753000000001</v>
      </c>
      <c r="G94" s="147">
        <v>51.819400000000002</v>
      </c>
      <c r="H94" s="148">
        <v>120.7269</v>
      </c>
    </row>
    <row r="95" spans="1:14" x14ac:dyDescent="0.3">
      <c r="A95" s="152" t="s">
        <v>2332</v>
      </c>
      <c r="B95" s="166">
        <v>977297.92260000005</v>
      </c>
      <c r="C95" s="147">
        <v>459599.01819999999</v>
      </c>
      <c r="D95" s="147">
        <v>471793.39789999998</v>
      </c>
      <c r="E95" s="147">
        <v>39776.570899999999</v>
      </c>
      <c r="F95" s="147">
        <v>5973.6387999999997</v>
      </c>
      <c r="G95" s="147">
        <v>43.3384</v>
      </c>
      <c r="H95" s="148">
        <v>111.9584</v>
      </c>
    </row>
    <row r="96" spans="1:14" x14ac:dyDescent="0.3">
      <c r="A96" s="152" t="s">
        <v>2338</v>
      </c>
      <c r="B96" s="166">
        <v>997800.66059999994</v>
      </c>
      <c r="C96" s="147">
        <v>468329.14390000002</v>
      </c>
      <c r="D96" s="147">
        <v>482348.11109999998</v>
      </c>
      <c r="E96" s="147">
        <v>40943.334699999999</v>
      </c>
      <c r="F96" s="147">
        <v>6015.3561</v>
      </c>
      <c r="G96" s="147">
        <v>47.213500000000003</v>
      </c>
      <c r="H96" s="148">
        <v>117.5013</v>
      </c>
    </row>
    <row r="97" spans="1:8" x14ac:dyDescent="0.3">
      <c r="A97" s="153" t="s">
        <v>2342</v>
      </c>
      <c r="B97" s="167">
        <v>984922.14470000018</v>
      </c>
      <c r="C97" s="149">
        <v>461390.14490000001</v>
      </c>
      <c r="D97" s="149">
        <v>476709.80910000001</v>
      </c>
      <c r="E97" s="149">
        <v>40788.901700000002</v>
      </c>
      <c r="F97" s="149">
        <v>5878.2388000000001</v>
      </c>
      <c r="G97" s="149">
        <v>43.453400000000002</v>
      </c>
      <c r="H97" s="150">
        <v>111.5968</v>
      </c>
    </row>
    <row r="99" spans="1:8" x14ac:dyDescent="0.3">
      <c r="A99" s="16" t="s">
        <v>2340</v>
      </c>
    </row>
    <row r="100" spans="1:8" x14ac:dyDescent="0.3">
      <c r="A100" s="16"/>
    </row>
    <row r="101" spans="1:8" x14ac:dyDescent="0.3">
      <c r="A101" s="16"/>
    </row>
    <row r="102" spans="1:8" x14ac:dyDescent="0.3">
      <c r="A102" s="16"/>
    </row>
    <row r="103" spans="1:8" x14ac:dyDescent="0.3">
      <c r="A103" s="16"/>
    </row>
    <row r="104" spans="1:8" x14ac:dyDescent="0.3">
      <c r="A104" s="16"/>
    </row>
  </sheetData>
  <mergeCells count="15">
    <mergeCell ref="D2:I4"/>
    <mergeCell ref="J2:K4"/>
    <mergeCell ref="A41:N41"/>
    <mergeCell ref="A43:A44"/>
    <mergeCell ref="A9:N9"/>
    <mergeCell ref="D5:K5"/>
    <mergeCell ref="A11:A12"/>
    <mergeCell ref="B11:N11"/>
    <mergeCell ref="B43:H43"/>
    <mergeCell ref="A61:N61"/>
    <mergeCell ref="A63:A64"/>
    <mergeCell ref="A83:A84"/>
    <mergeCell ref="A81:N81"/>
    <mergeCell ref="B63:H63"/>
    <mergeCell ref="B83:H83"/>
  </mergeCells>
  <phoneticPr fontId="10" type="noConversion"/>
  <conditionalFormatting sqref="B45:B57">
    <cfRule type="colorScale" priority="7">
      <colorScale>
        <cfvo type="min"/>
        <cfvo type="percentile" val="50"/>
        <cfvo type="max"/>
        <color theme="5" tint="0.79998168889431442"/>
        <color rgb="FFFFFBEF"/>
        <color theme="9" tint="0.79998168889431442"/>
      </colorScale>
    </cfRule>
  </conditionalFormatting>
  <conditionalFormatting sqref="B65:B77">
    <cfRule type="colorScale" priority="6">
      <colorScale>
        <cfvo type="min"/>
        <cfvo type="percentile" val="50"/>
        <cfvo type="max"/>
        <color theme="5" tint="0.79998168889431442"/>
        <color rgb="FFFFFBEF"/>
        <color theme="9" tint="0.79998168889431442"/>
      </colorScale>
    </cfRule>
  </conditionalFormatting>
  <conditionalFormatting sqref="B85:B97">
    <cfRule type="colorScale" priority="5">
      <colorScale>
        <cfvo type="min"/>
        <cfvo type="percentile" val="50"/>
        <cfvo type="max"/>
        <color theme="5" tint="0.79998168889431442"/>
        <color rgb="FFFFFBEF"/>
        <color theme="9" tint="0.79998168889431442"/>
      </colorScale>
    </cfRule>
  </conditionalFormatting>
  <conditionalFormatting sqref="B13:N13">
    <cfRule type="colorScale" priority="4">
      <colorScale>
        <cfvo type="min"/>
        <cfvo type="percentile" val="50"/>
        <cfvo type="max"/>
        <color theme="5" tint="0.79998168889431442"/>
        <color rgb="FFFFFBEF"/>
        <color theme="9" tint="0.79998168889431442"/>
      </colorScale>
    </cfRule>
  </conditionalFormatting>
  <conditionalFormatting sqref="B19:N19">
    <cfRule type="colorScale" priority="3">
      <colorScale>
        <cfvo type="min"/>
        <cfvo type="percentile" val="50"/>
        <cfvo type="max"/>
        <color theme="5" tint="0.79998168889431442"/>
        <color rgb="FFFFFBEF"/>
        <color theme="9" tint="0.79998168889431442"/>
      </colorScale>
    </cfRule>
  </conditionalFormatting>
  <conditionalFormatting sqref="B25:N25">
    <cfRule type="colorScale" priority="2">
      <colorScale>
        <cfvo type="min"/>
        <cfvo type="percentile" val="50"/>
        <cfvo type="max"/>
        <color theme="5" tint="0.79998168889431442"/>
        <color rgb="FFFFFBEF"/>
        <color theme="9" tint="0.79998168889431442"/>
      </colorScale>
    </cfRule>
  </conditionalFormatting>
  <conditionalFormatting sqref="B31:N31">
    <cfRule type="colorScale" priority="1">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150B0644-753D-48AF-90A8-31419F98BD1D}">
          <x14:colorSeries rgb="FF376092"/>
          <x14:colorNegative rgb="FFD00000"/>
          <x14:colorAxis rgb="FF000000"/>
          <x14:colorMarkers rgb="FFD00000"/>
          <x14:colorFirst rgb="FFD00000"/>
          <x14:colorLast rgb="FFD00000"/>
          <x14:colorHigh rgb="FFD00000"/>
          <x14:colorLow rgb="FFD00000"/>
          <x14:sparklines>
            <x14:sparkline>
              <xm:f>'Monto de cotización'!B31:N31</xm:f>
              <xm:sqref>O31</xm:sqref>
            </x14:sparkline>
          </x14:sparklines>
        </x14:sparklineGroup>
        <x14:sparklineGroup displayEmptyCellsAs="gap" xr2:uid="{0BB99234-07E7-4563-AD75-6081CB452104}">
          <x14:colorSeries rgb="FF376092"/>
          <x14:colorNegative rgb="FFD00000"/>
          <x14:colorAxis rgb="FF000000"/>
          <x14:colorMarkers rgb="FFD00000"/>
          <x14:colorFirst rgb="FFD00000"/>
          <x14:colorLast rgb="FFD00000"/>
          <x14:colorHigh rgb="FFD00000"/>
          <x14:colorLow rgb="FFD00000"/>
          <x14:sparklines>
            <x14:sparkline>
              <xm:f>'Monto de cotización'!B25:N25</xm:f>
              <xm:sqref>O25</xm:sqref>
            </x14:sparkline>
          </x14:sparklines>
        </x14:sparklineGroup>
        <x14:sparklineGroup displayEmptyCellsAs="gap" xr2:uid="{9CFD960C-FDE5-422E-A3AA-659CF4B06EA5}">
          <x14:colorSeries rgb="FF376092"/>
          <x14:colorNegative rgb="FFD00000"/>
          <x14:colorAxis rgb="FF000000"/>
          <x14:colorMarkers rgb="FFD00000"/>
          <x14:colorFirst rgb="FFD00000"/>
          <x14:colorLast rgb="FFD00000"/>
          <x14:colorHigh rgb="FFD00000"/>
          <x14:colorLow rgb="FFD00000"/>
          <x14:sparklines>
            <x14:sparkline>
              <xm:f>'Monto de cotización'!B19:N19</xm:f>
              <xm:sqref>O19</xm:sqref>
            </x14:sparkline>
          </x14:sparklines>
        </x14:sparklineGroup>
        <x14:sparklineGroup displayEmptyCellsAs="gap" xr2:uid="{4A1B56D9-13A9-486E-837E-115138FD5A7E}">
          <x14:colorSeries rgb="FF376092"/>
          <x14:colorNegative rgb="FFD00000"/>
          <x14:colorAxis rgb="FF000000"/>
          <x14:colorMarkers rgb="FFD00000"/>
          <x14:colorFirst rgb="FFD00000"/>
          <x14:colorLast rgb="FFD00000"/>
          <x14:colorHigh rgb="FFD00000"/>
          <x14:colorLow rgb="FFD00000"/>
          <x14:sparklines>
            <x14:sparkline>
              <xm:f>'Monto de cotización'!B13:N13</xm:f>
              <xm:sqref>O13</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29"/>
  <sheetViews>
    <sheetView showGridLines="0" zoomScaleNormal="100" workbookViewId="0">
      <selection activeCell="I20" sqref="I20"/>
    </sheetView>
  </sheetViews>
  <sheetFormatPr baseColWidth="10" defaultRowHeight="14.4" x14ac:dyDescent="0.3"/>
  <cols>
    <col min="1" max="1" width="16.88671875" bestFit="1" customWidth="1"/>
    <col min="2" max="2" width="17.6640625" customWidth="1"/>
    <col min="3" max="3" width="14.5546875" bestFit="1" customWidth="1"/>
    <col min="4" max="4" width="30.6640625" customWidth="1"/>
    <col min="5" max="14" width="12.44140625" customWidth="1"/>
    <col min="15" max="16" width="14.88671875" bestFit="1" customWidth="1"/>
  </cols>
  <sheetData>
    <row r="1" spans="1:17" ht="15" thickBot="1" x14ac:dyDescent="0.35"/>
    <row r="2" spans="1:17" ht="15" customHeight="1" x14ac:dyDescent="0.3">
      <c r="D2" s="241" t="s">
        <v>96</v>
      </c>
      <c r="E2" s="242"/>
      <c r="F2" s="242"/>
      <c r="G2" s="242"/>
      <c r="H2" s="242"/>
      <c r="I2" s="242"/>
      <c r="J2" s="213" t="str">
        <f>"May 24"</f>
        <v>May 24</v>
      </c>
      <c r="K2" s="214"/>
    </row>
    <row r="3" spans="1:17" ht="15" customHeight="1" x14ac:dyDescent="0.3">
      <c r="D3" s="243"/>
      <c r="E3" s="244"/>
      <c r="F3" s="244"/>
      <c r="G3" s="244"/>
      <c r="H3" s="244"/>
      <c r="I3" s="244"/>
      <c r="J3" s="215"/>
      <c r="K3" s="216"/>
    </row>
    <row r="4" spans="1:17" ht="15.75" customHeight="1" thickBot="1" x14ac:dyDescent="0.35">
      <c r="D4" s="245"/>
      <c r="E4" s="246"/>
      <c r="F4" s="246"/>
      <c r="G4" s="246"/>
      <c r="H4" s="246"/>
      <c r="I4" s="246"/>
      <c r="J4" s="217"/>
      <c r="K4" s="218"/>
    </row>
    <row r="5" spans="1:17" ht="15" thickBot="1" x14ac:dyDescent="0.35">
      <c r="D5" s="210" t="s">
        <v>2341</v>
      </c>
      <c r="E5" s="211"/>
      <c r="F5" s="211"/>
      <c r="G5" s="211"/>
      <c r="H5" s="211"/>
      <c r="I5" s="211"/>
      <c r="J5" s="211"/>
      <c r="K5" s="212"/>
    </row>
    <row r="6" spans="1:17" x14ac:dyDescent="0.3">
      <c r="D6" s="194"/>
      <c r="F6" s="58"/>
      <c r="G6" s="58"/>
      <c r="H6" s="58"/>
      <c r="I6" s="58"/>
      <c r="J6" s="58"/>
      <c r="K6" s="58"/>
      <c r="L6" s="58"/>
      <c r="M6" s="58"/>
      <c r="N6" s="58"/>
      <c r="O6" s="58"/>
      <c r="P6" s="58"/>
      <c r="Q6" s="58"/>
    </row>
    <row r="7" spans="1:17" x14ac:dyDescent="0.3">
      <c r="F7" s="58"/>
      <c r="G7" s="58"/>
      <c r="H7" s="58"/>
      <c r="I7" s="58"/>
      <c r="J7" s="58"/>
      <c r="K7" s="58"/>
      <c r="L7" s="58"/>
      <c r="M7" s="58"/>
      <c r="N7" s="58"/>
      <c r="O7" s="58"/>
      <c r="P7" s="58"/>
      <c r="Q7" s="58"/>
    </row>
    <row r="8" spans="1:17" x14ac:dyDescent="0.3">
      <c r="F8" s="58"/>
      <c r="G8" s="58"/>
      <c r="H8" s="58"/>
      <c r="K8" s="58"/>
      <c r="L8" s="58"/>
      <c r="N8" s="58"/>
      <c r="P8" s="58"/>
    </row>
    <row r="9" spans="1:17" x14ac:dyDescent="0.3">
      <c r="E9" s="53"/>
      <c r="F9" s="53"/>
      <c r="G9" s="53"/>
      <c r="H9" s="53"/>
      <c r="I9" s="53"/>
      <c r="J9" s="53"/>
      <c r="K9" s="53"/>
      <c r="L9" s="53"/>
      <c r="M9" s="53"/>
      <c r="N9" s="53"/>
      <c r="O9" s="53"/>
      <c r="P9" s="53"/>
    </row>
    <row r="10" spans="1:17" x14ac:dyDescent="0.3">
      <c r="E10" s="53"/>
      <c r="F10" s="53"/>
      <c r="G10" s="53"/>
      <c r="H10" s="53"/>
      <c r="I10" s="53"/>
      <c r="J10" s="53"/>
      <c r="K10" s="53"/>
      <c r="L10" s="53"/>
      <c r="M10" s="53"/>
      <c r="N10" s="53"/>
      <c r="O10" s="53"/>
      <c r="P10" s="53"/>
    </row>
    <row r="11" spans="1:17" ht="19.5" customHeight="1" x14ac:dyDescent="0.3">
      <c r="A11" s="247" t="s">
        <v>27</v>
      </c>
      <c r="B11" s="247"/>
      <c r="C11" s="247"/>
      <c r="D11" s="247"/>
      <c r="E11" s="247"/>
      <c r="F11" s="247"/>
      <c r="G11" s="247"/>
      <c r="H11" s="247"/>
      <c r="I11" s="247"/>
      <c r="J11" s="247"/>
      <c r="K11" s="247"/>
      <c r="L11" s="247"/>
      <c r="M11" s="247"/>
      <c r="N11" s="247"/>
      <c r="O11" s="247"/>
      <c r="P11" s="247"/>
    </row>
    <row r="12" spans="1:17" x14ac:dyDescent="0.3">
      <c r="E12" s="253" t="s">
        <v>2336</v>
      </c>
      <c r="F12" s="253"/>
      <c r="G12" s="253"/>
      <c r="H12" s="253"/>
      <c r="I12" s="253" t="s">
        <v>2337</v>
      </c>
      <c r="J12" s="253"/>
      <c r="K12" s="253"/>
      <c r="L12" s="253"/>
      <c r="M12" s="253" t="s">
        <v>2345</v>
      </c>
      <c r="N12" s="253"/>
      <c r="O12" s="253"/>
      <c r="P12" s="254"/>
    </row>
    <row r="13" spans="1:17" x14ac:dyDescent="0.3">
      <c r="A13" s="48" t="s">
        <v>97</v>
      </c>
      <c r="B13" s="48" t="s">
        <v>48</v>
      </c>
      <c r="C13" s="48" t="s">
        <v>98</v>
      </c>
      <c r="D13" s="48" t="s">
        <v>99</v>
      </c>
      <c r="E13" s="71" t="s">
        <v>8</v>
      </c>
      <c r="F13" s="172" t="s">
        <v>1202</v>
      </c>
      <c r="G13" s="172" t="s">
        <v>1203</v>
      </c>
      <c r="H13" s="173" t="s">
        <v>1204</v>
      </c>
      <c r="I13" s="71" t="s">
        <v>8</v>
      </c>
      <c r="J13" s="172" t="s">
        <v>1202</v>
      </c>
      <c r="K13" s="172" t="s">
        <v>1203</v>
      </c>
      <c r="L13" s="173" t="s">
        <v>1204</v>
      </c>
      <c r="M13" s="71" t="s">
        <v>8</v>
      </c>
      <c r="N13" s="172" t="s">
        <v>1202</v>
      </c>
      <c r="O13" s="172" t="s">
        <v>1203</v>
      </c>
      <c r="P13" s="173" t="s">
        <v>1204</v>
      </c>
    </row>
    <row r="14" spans="1:17" x14ac:dyDescent="0.3">
      <c r="A14" s="174" t="s">
        <v>1193</v>
      </c>
      <c r="B14" s="174" t="s">
        <v>1194</v>
      </c>
      <c r="C14" s="174" t="s">
        <v>1195</v>
      </c>
      <c r="D14" s="174" t="s">
        <v>1194</v>
      </c>
      <c r="E14" s="175">
        <v>13227717</v>
      </c>
      <c r="F14" s="176">
        <v>1797511</v>
      </c>
      <c r="G14" s="176">
        <v>9161779</v>
      </c>
      <c r="H14" s="177">
        <v>2268427</v>
      </c>
      <c r="I14" s="175">
        <v>13430806</v>
      </c>
      <c r="J14" s="176">
        <v>1860797</v>
      </c>
      <c r="K14" s="176">
        <v>9279476</v>
      </c>
      <c r="L14" s="177">
        <v>2290533</v>
      </c>
      <c r="M14" s="175">
        <v>13277505</v>
      </c>
      <c r="N14" s="176">
        <v>1882040</v>
      </c>
      <c r="O14" s="176">
        <v>9152577</v>
      </c>
      <c r="P14" s="177">
        <v>2242888</v>
      </c>
    </row>
    <row r="15" spans="1:17" x14ac:dyDescent="0.3">
      <c r="A15" s="178" t="s">
        <v>258</v>
      </c>
      <c r="B15" s="179" t="s">
        <v>259</v>
      </c>
      <c r="C15" s="179" t="s">
        <v>1216</v>
      </c>
      <c r="D15" s="178" t="s">
        <v>259</v>
      </c>
      <c r="E15" s="175">
        <v>3920113</v>
      </c>
      <c r="F15" s="180">
        <v>451055</v>
      </c>
      <c r="G15" s="180">
        <v>2763187</v>
      </c>
      <c r="H15" s="181">
        <v>705871</v>
      </c>
      <c r="I15" s="175">
        <v>3953665</v>
      </c>
      <c r="J15" s="180">
        <v>459666</v>
      </c>
      <c r="K15" s="180">
        <v>2790950</v>
      </c>
      <c r="L15" s="181">
        <v>703049</v>
      </c>
      <c r="M15" s="175">
        <v>3889137</v>
      </c>
      <c r="N15" s="180">
        <v>462733</v>
      </c>
      <c r="O15" s="180">
        <v>2743994</v>
      </c>
      <c r="P15" s="181">
        <v>682410</v>
      </c>
    </row>
    <row r="16" spans="1:17" x14ac:dyDescent="0.3">
      <c r="A16" s="178" t="s">
        <v>1085</v>
      </c>
      <c r="B16" s="179" t="s">
        <v>108</v>
      </c>
      <c r="C16" s="179" t="s">
        <v>1217</v>
      </c>
      <c r="D16" s="178" t="s">
        <v>109</v>
      </c>
      <c r="E16" s="175">
        <v>1527395</v>
      </c>
      <c r="F16" s="180">
        <v>160653</v>
      </c>
      <c r="G16" s="180">
        <v>1159624</v>
      </c>
      <c r="H16" s="181">
        <v>207118</v>
      </c>
      <c r="I16" s="175">
        <v>1541789</v>
      </c>
      <c r="J16" s="180">
        <v>164261</v>
      </c>
      <c r="K16" s="180">
        <v>1170556</v>
      </c>
      <c r="L16" s="181">
        <v>206972</v>
      </c>
      <c r="M16" s="175">
        <v>1526908</v>
      </c>
      <c r="N16" s="180">
        <v>165102</v>
      </c>
      <c r="O16" s="180">
        <v>1159816</v>
      </c>
      <c r="P16" s="181">
        <v>201990</v>
      </c>
    </row>
    <row r="17" spans="1:16" x14ac:dyDescent="0.3">
      <c r="A17" s="182" t="s">
        <v>107</v>
      </c>
      <c r="B17" s="179" t="s">
        <v>1086</v>
      </c>
      <c r="C17" s="179" t="s">
        <v>1218</v>
      </c>
      <c r="D17" s="179" t="s">
        <v>1087</v>
      </c>
      <c r="E17" s="175">
        <v>919564</v>
      </c>
      <c r="F17" s="180">
        <v>111624</v>
      </c>
      <c r="G17" s="180">
        <v>667649</v>
      </c>
      <c r="H17" s="181">
        <v>140291</v>
      </c>
      <c r="I17" s="175">
        <v>919418</v>
      </c>
      <c r="J17" s="180">
        <v>109309</v>
      </c>
      <c r="K17" s="180">
        <v>668782</v>
      </c>
      <c r="L17" s="181">
        <v>141327</v>
      </c>
      <c r="M17" s="175">
        <v>904068</v>
      </c>
      <c r="N17" s="180">
        <v>109019</v>
      </c>
      <c r="O17" s="180">
        <v>657311</v>
      </c>
      <c r="P17" s="181">
        <v>137738</v>
      </c>
    </row>
    <row r="18" spans="1:16" x14ac:dyDescent="0.3">
      <c r="A18" s="178" t="s">
        <v>539</v>
      </c>
      <c r="B18" s="179" t="s">
        <v>235</v>
      </c>
      <c r="C18" s="179" t="s">
        <v>1219</v>
      </c>
      <c r="D18" s="178" t="s">
        <v>236</v>
      </c>
      <c r="E18" s="175">
        <v>543343</v>
      </c>
      <c r="F18" s="180">
        <v>55713</v>
      </c>
      <c r="G18" s="180">
        <v>422343</v>
      </c>
      <c r="H18" s="181">
        <v>65287</v>
      </c>
      <c r="I18" s="175">
        <v>549390</v>
      </c>
      <c r="J18" s="180">
        <v>56558</v>
      </c>
      <c r="K18" s="180">
        <v>425913</v>
      </c>
      <c r="L18" s="181">
        <v>66919</v>
      </c>
      <c r="M18" s="175">
        <v>539750</v>
      </c>
      <c r="N18" s="180">
        <v>56257</v>
      </c>
      <c r="O18" s="180">
        <v>419516</v>
      </c>
      <c r="P18" s="181">
        <v>63977</v>
      </c>
    </row>
    <row r="19" spans="1:16" x14ac:dyDescent="0.3">
      <c r="A19" s="178" t="s">
        <v>234</v>
      </c>
      <c r="B19" s="179" t="s">
        <v>939</v>
      </c>
      <c r="C19" s="179" t="s">
        <v>1220</v>
      </c>
      <c r="D19" s="178" t="s">
        <v>940</v>
      </c>
      <c r="E19" s="175">
        <v>355832</v>
      </c>
      <c r="F19" s="180">
        <v>43169</v>
      </c>
      <c r="G19" s="180">
        <v>253640</v>
      </c>
      <c r="H19" s="181">
        <v>59023</v>
      </c>
      <c r="I19" s="175">
        <v>358778</v>
      </c>
      <c r="J19" s="180">
        <v>44349</v>
      </c>
      <c r="K19" s="180">
        <v>254964</v>
      </c>
      <c r="L19" s="181">
        <v>59465</v>
      </c>
      <c r="M19" s="175">
        <v>353858</v>
      </c>
      <c r="N19" s="180">
        <v>42055</v>
      </c>
      <c r="O19" s="180">
        <v>253497</v>
      </c>
      <c r="P19" s="181">
        <v>58306</v>
      </c>
    </row>
    <row r="20" spans="1:16" x14ac:dyDescent="0.3">
      <c r="A20" s="178" t="s">
        <v>512</v>
      </c>
      <c r="B20" s="179" t="s">
        <v>261</v>
      </c>
      <c r="C20" s="179" t="s">
        <v>1221</v>
      </c>
      <c r="D20" s="178" t="s">
        <v>262</v>
      </c>
      <c r="E20" s="175">
        <v>328807</v>
      </c>
      <c r="F20" s="180">
        <v>41253</v>
      </c>
      <c r="G20" s="180">
        <v>246850</v>
      </c>
      <c r="H20" s="181">
        <v>40704</v>
      </c>
      <c r="I20" s="175">
        <v>330867</v>
      </c>
      <c r="J20" s="180">
        <v>42678</v>
      </c>
      <c r="K20" s="180">
        <v>246750</v>
      </c>
      <c r="L20" s="181">
        <v>41439</v>
      </c>
      <c r="M20" s="175">
        <v>326152</v>
      </c>
      <c r="N20" s="180">
        <v>43372</v>
      </c>
      <c r="O20" s="180">
        <v>242562</v>
      </c>
      <c r="P20" s="181">
        <v>40218</v>
      </c>
    </row>
    <row r="21" spans="1:16" x14ac:dyDescent="0.3">
      <c r="A21" s="178" t="s">
        <v>938</v>
      </c>
      <c r="B21" s="179" t="s">
        <v>449</v>
      </c>
      <c r="C21" s="179" t="s">
        <v>1222</v>
      </c>
      <c r="D21" s="178" t="s">
        <v>925</v>
      </c>
      <c r="E21" s="175">
        <v>232414</v>
      </c>
      <c r="F21" s="180">
        <v>27975</v>
      </c>
      <c r="G21" s="180">
        <v>163767</v>
      </c>
      <c r="H21" s="181">
        <v>40672</v>
      </c>
      <c r="I21" s="175">
        <v>233232</v>
      </c>
      <c r="J21" s="180">
        <v>26865</v>
      </c>
      <c r="K21" s="180">
        <v>165292</v>
      </c>
      <c r="L21" s="181">
        <v>41075</v>
      </c>
      <c r="M21" s="175">
        <v>235288</v>
      </c>
      <c r="N21" s="180">
        <v>31723</v>
      </c>
      <c r="O21" s="180">
        <v>163160</v>
      </c>
      <c r="P21" s="181">
        <v>40405</v>
      </c>
    </row>
    <row r="22" spans="1:16" x14ac:dyDescent="0.3">
      <c r="A22" s="178" t="s">
        <v>308</v>
      </c>
      <c r="B22" s="179" t="s">
        <v>135</v>
      </c>
      <c r="C22" s="179" t="s">
        <v>1223</v>
      </c>
      <c r="D22" s="178" t="s">
        <v>430</v>
      </c>
      <c r="E22" s="175">
        <v>195213</v>
      </c>
      <c r="F22" s="180">
        <v>32524</v>
      </c>
      <c r="G22" s="180">
        <v>131697</v>
      </c>
      <c r="H22" s="181">
        <v>30992</v>
      </c>
      <c r="I22" s="175">
        <v>199415</v>
      </c>
      <c r="J22" s="180">
        <v>36220</v>
      </c>
      <c r="K22" s="180">
        <v>131677</v>
      </c>
      <c r="L22" s="181">
        <v>31518</v>
      </c>
      <c r="M22" s="175">
        <v>194814</v>
      </c>
      <c r="N22" s="180">
        <v>37671</v>
      </c>
      <c r="O22" s="180">
        <v>126058</v>
      </c>
      <c r="P22" s="181">
        <v>31085</v>
      </c>
    </row>
    <row r="23" spans="1:16" x14ac:dyDescent="0.3">
      <c r="A23" s="178" t="s">
        <v>711</v>
      </c>
      <c r="B23" s="179" t="s">
        <v>874</v>
      </c>
      <c r="C23" s="179" t="s">
        <v>1224</v>
      </c>
      <c r="D23" s="178" t="s">
        <v>875</v>
      </c>
      <c r="E23" s="175">
        <v>176657</v>
      </c>
      <c r="F23" s="180">
        <v>19267</v>
      </c>
      <c r="G23" s="180">
        <v>127738</v>
      </c>
      <c r="H23" s="181">
        <v>29652</v>
      </c>
      <c r="I23" s="175">
        <v>179542</v>
      </c>
      <c r="J23" s="180">
        <v>21777</v>
      </c>
      <c r="K23" s="180">
        <v>127988</v>
      </c>
      <c r="L23" s="181">
        <v>29777</v>
      </c>
      <c r="M23" s="175">
        <v>179073</v>
      </c>
      <c r="N23" s="180">
        <v>24219</v>
      </c>
      <c r="O23" s="180">
        <v>125558</v>
      </c>
      <c r="P23" s="181">
        <v>29296</v>
      </c>
    </row>
    <row r="24" spans="1:16" x14ac:dyDescent="0.3">
      <c r="A24" s="178" t="s">
        <v>568</v>
      </c>
      <c r="B24" s="179" t="s">
        <v>793</v>
      </c>
      <c r="C24" s="179" t="s">
        <v>1225</v>
      </c>
      <c r="D24" s="178" t="s">
        <v>794</v>
      </c>
      <c r="E24" s="175">
        <v>184596</v>
      </c>
      <c r="F24" s="180">
        <v>34794</v>
      </c>
      <c r="G24" s="180">
        <v>117859</v>
      </c>
      <c r="H24" s="181">
        <v>31943</v>
      </c>
      <c r="I24" s="175">
        <v>186693</v>
      </c>
      <c r="J24" s="180">
        <v>35872</v>
      </c>
      <c r="K24" s="180">
        <v>118357</v>
      </c>
      <c r="L24" s="181">
        <v>32464</v>
      </c>
      <c r="M24" s="175">
        <v>177884</v>
      </c>
      <c r="N24" s="180">
        <v>28761</v>
      </c>
      <c r="O24" s="180">
        <v>117079</v>
      </c>
      <c r="P24" s="181">
        <v>32044</v>
      </c>
    </row>
    <row r="25" spans="1:16" x14ac:dyDescent="0.3">
      <c r="A25" s="178" t="s">
        <v>568</v>
      </c>
      <c r="B25" s="179" t="s">
        <v>108</v>
      </c>
      <c r="C25" s="179" t="s">
        <v>1226</v>
      </c>
      <c r="D25" s="178" t="s">
        <v>155</v>
      </c>
      <c r="E25" s="175">
        <v>176854</v>
      </c>
      <c r="F25" s="180">
        <v>25087</v>
      </c>
      <c r="G25" s="180">
        <v>121013</v>
      </c>
      <c r="H25" s="181">
        <v>30754</v>
      </c>
      <c r="I25" s="175">
        <v>177360</v>
      </c>
      <c r="J25" s="180">
        <v>25194</v>
      </c>
      <c r="K25" s="180">
        <v>121225</v>
      </c>
      <c r="L25" s="181">
        <v>30941</v>
      </c>
      <c r="M25" s="175">
        <v>175318</v>
      </c>
      <c r="N25" s="180">
        <v>24968</v>
      </c>
      <c r="O25" s="180">
        <v>120042</v>
      </c>
      <c r="P25" s="181">
        <v>30308</v>
      </c>
    </row>
    <row r="26" spans="1:16" x14ac:dyDescent="0.3">
      <c r="A26" s="178" t="s">
        <v>260</v>
      </c>
      <c r="B26" s="179" t="s">
        <v>1039</v>
      </c>
      <c r="C26" s="179" t="s">
        <v>1227</v>
      </c>
      <c r="D26" s="178" t="s">
        <v>1040</v>
      </c>
      <c r="E26" s="175">
        <v>109260</v>
      </c>
      <c r="F26" s="180">
        <v>1990</v>
      </c>
      <c r="G26" s="180">
        <v>105803</v>
      </c>
      <c r="H26" s="181">
        <v>1467</v>
      </c>
      <c r="I26" s="175">
        <v>127893</v>
      </c>
      <c r="J26" s="180">
        <v>1406</v>
      </c>
      <c r="K26" s="180">
        <v>124899</v>
      </c>
      <c r="L26" s="181">
        <v>1588</v>
      </c>
      <c r="M26" s="175">
        <v>147401</v>
      </c>
      <c r="N26" s="180">
        <v>1363</v>
      </c>
      <c r="O26" s="180">
        <v>144406</v>
      </c>
      <c r="P26" s="181">
        <v>1632</v>
      </c>
    </row>
    <row r="27" spans="1:16" x14ac:dyDescent="0.3">
      <c r="A27" s="178" t="s">
        <v>1038</v>
      </c>
      <c r="B27" s="179" t="s">
        <v>763</v>
      </c>
      <c r="C27" s="179" t="s">
        <v>1228</v>
      </c>
      <c r="D27" s="178" t="s">
        <v>764</v>
      </c>
      <c r="E27" s="175">
        <v>144312</v>
      </c>
      <c r="F27" s="180">
        <v>21883</v>
      </c>
      <c r="G27" s="180">
        <v>100561</v>
      </c>
      <c r="H27" s="181">
        <v>21868</v>
      </c>
      <c r="I27" s="175">
        <v>146540</v>
      </c>
      <c r="J27" s="180">
        <v>23559</v>
      </c>
      <c r="K27" s="180">
        <v>100930</v>
      </c>
      <c r="L27" s="181">
        <v>22051</v>
      </c>
      <c r="M27" s="175">
        <v>144306</v>
      </c>
      <c r="N27" s="180">
        <v>23804</v>
      </c>
      <c r="O27" s="180">
        <v>99019</v>
      </c>
      <c r="P27" s="181">
        <v>21483</v>
      </c>
    </row>
    <row r="28" spans="1:16" x14ac:dyDescent="0.3">
      <c r="A28" s="178" t="s">
        <v>568</v>
      </c>
      <c r="B28" s="179" t="s">
        <v>181</v>
      </c>
      <c r="C28" s="179" t="s">
        <v>1229</v>
      </c>
      <c r="D28" s="178" t="s">
        <v>820</v>
      </c>
      <c r="E28" s="175">
        <v>125431</v>
      </c>
      <c r="F28" s="180">
        <v>21904</v>
      </c>
      <c r="G28" s="180">
        <v>81269</v>
      </c>
      <c r="H28" s="181">
        <v>22258</v>
      </c>
      <c r="I28" s="175">
        <v>127593</v>
      </c>
      <c r="J28" s="180">
        <v>23979</v>
      </c>
      <c r="K28" s="180">
        <v>81193</v>
      </c>
      <c r="L28" s="181">
        <v>22421</v>
      </c>
      <c r="M28" s="175">
        <v>126479</v>
      </c>
      <c r="N28" s="180">
        <v>24412</v>
      </c>
      <c r="O28" s="180">
        <v>79826</v>
      </c>
      <c r="P28" s="181">
        <v>22241</v>
      </c>
    </row>
    <row r="29" spans="1:16" x14ac:dyDescent="0.3">
      <c r="A29" s="178" t="s">
        <v>1014</v>
      </c>
      <c r="B29" s="179" t="s">
        <v>712</v>
      </c>
      <c r="C29" s="179" t="s">
        <v>1230</v>
      </c>
      <c r="D29" s="178" t="s">
        <v>713</v>
      </c>
      <c r="E29" s="175">
        <v>123103</v>
      </c>
      <c r="F29" s="180">
        <v>19733</v>
      </c>
      <c r="G29" s="180">
        <v>86656</v>
      </c>
      <c r="H29" s="181">
        <v>16714</v>
      </c>
      <c r="I29" s="175">
        <v>124796</v>
      </c>
      <c r="J29" s="180">
        <v>20445</v>
      </c>
      <c r="K29" s="180">
        <v>87375</v>
      </c>
      <c r="L29" s="181">
        <v>16976</v>
      </c>
      <c r="M29" s="175">
        <v>122391</v>
      </c>
      <c r="N29" s="180">
        <v>20719</v>
      </c>
      <c r="O29" s="180">
        <v>84964</v>
      </c>
      <c r="P29" s="181">
        <v>16708</v>
      </c>
    </row>
    <row r="30" spans="1:16" x14ac:dyDescent="0.3">
      <c r="A30" s="178" t="s">
        <v>568</v>
      </c>
      <c r="B30" s="179" t="s">
        <v>914</v>
      </c>
      <c r="C30" s="179" t="s">
        <v>1231</v>
      </c>
      <c r="D30" s="178" t="s">
        <v>124</v>
      </c>
      <c r="E30" s="175">
        <v>119101</v>
      </c>
      <c r="F30" s="180">
        <v>22766</v>
      </c>
      <c r="G30" s="180">
        <v>73067</v>
      </c>
      <c r="H30" s="181">
        <v>23268</v>
      </c>
      <c r="I30" s="175">
        <v>119149</v>
      </c>
      <c r="J30" s="180">
        <v>22875</v>
      </c>
      <c r="K30" s="180">
        <v>72807</v>
      </c>
      <c r="L30" s="181">
        <v>23467</v>
      </c>
      <c r="M30" s="175">
        <v>117928</v>
      </c>
      <c r="N30" s="180">
        <v>23074</v>
      </c>
      <c r="O30" s="180">
        <v>71610</v>
      </c>
      <c r="P30" s="181">
        <v>23244</v>
      </c>
    </row>
    <row r="31" spans="1:16" x14ac:dyDescent="0.3">
      <c r="A31" s="178" t="s">
        <v>873</v>
      </c>
      <c r="B31" s="179" t="s">
        <v>108</v>
      </c>
      <c r="C31" s="179" t="s">
        <v>1232</v>
      </c>
      <c r="D31" s="178" t="s">
        <v>167</v>
      </c>
      <c r="E31" s="175">
        <v>115879</v>
      </c>
      <c r="F31" s="180">
        <v>17722</v>
      </c>
      <c r="G31" s="180">
        <v>79612</v>
      </c>
      <c r="H31" s="181">
        <v>18545</v>
      </c>
      <c r="I31" s="175">
        <v>117470</v>
      </c>
      <c r="J31" s="180">
        <v>18325</v>
      </c>
      <c r="K31" s="180">
        <v>80314</v>
      </c>
      <c r="L31" s="181">
        <v>18831</v>
      </c>
      <c r="M31" s="175">
        <v>115768</v>
      </c>
      <c r="N31" s="180">
        <v>18397</v>
      </c>
      <c r="O31" s="180">
        <v>78843</v>
      </c>
      <c r="P31" s="181">
        <v>18528</v>
      </c>
    </row>
    <row r="32" spans="1:16" x14ac:dyDescent="0.3">
      <c r="A32" s="178" t="s">
        <v>873</v>
      </c>
      <c r="B32" s="179" t="s">
        <v>475</v>
      </c>
      <c r="C32" s="179" t="s">
        <v>1233</v>
      </c>
      <c r="D32" s="178" t="s">
        <v>476</v>
      </c>
      <c r="E32" s="175">
        <v>116456</v>
      </c>
      <c r="F32" s="180">
        <v>17747</v>
      </c>
      <c r="G32" s="180">
        <v>74304</v>
      </c>
      <c r="H32" s="181">
        <v>24405</v>
      </c>
      <c r="I32" s="175">
        <v>118648</v>
      </c>
      <c r="J32" s="180">
        <v>19646</v>
      </c>
      <c r="K32" s="180">
        <v>74532</v>
      </c>
      <c r="L32" s="181">
        <v>24470</v>
      </c>
      <c r="M32" s="175">
        <v>115431</v>
      </c>
      <c r="N32" s="180">
        <v>18079</v>
      </c>
      <c r="O32" s="180">
        <v>73208</v>
      </c>
      <c r="P32" s="181">
        <v>24144</v>
      </c>
    </row>
    <row r="33" spans="1:16" x14ac:dyDescent="0.3">
      <c r="A33" s="178" t="s">
        <v>107</v>
      </c>
      <c r="B33" s="179" t="s">
        <v>272</v>
      </c>
      <c r="C33" s="179" t="s">
        <v>1234</v>
      </c>
      <c r="D33" s="178" t="s">
        <v>540</v>
      </c>
      <c r="E33" s="175">
        <v>113123</v>
      </c>
      <c r="F33" s="180">
        <v>26837</v>
      </c>
      <c r="G33" s="180">
        <v>66403</v>
      </c>
      <c r="H33" s="181">
        <v>19883</v>
      </c>
      <c r="I33" s="175">
        <v>113771</v>
      </c>
      <c r="J33" s="180">
        <v>27183</v>
      </c>
      <c r="K33" s="180">
        <v>66622</v>
      </c>
      <c r="L33" s="181">
        <v>19966</v>
      </c>
      <c r="M33" s="175">
        <v>111234</v>
      </c>
      <c r="N33" s="180">
        <v>27680</v>
      </c>
      <c r="O33" s="180">
        <v>63934</v>
      </c>
      <c r="P33" s="181">
        <v>19620</v>
      </c>
    </row>
    <row r="34" spans="1:16" x14ac:dyDescent="0.3">
      <c r="A34" s="178" t="s">
        <v>1038</v>
      </c>
      <c r="B34" s="179" t="s">
        <v>513</v>
      </c>
      <c r="C34" s="179" t="s">
        <v>1235</v>
      </c>
      <c r="D34" s="178" t="s">
        <v>514</v>
      </c>
      <c r="E34" s="175">
        <v>94071</v>
      </c>
      <c r="F34" s="180">
        <v>17985</v>
      </c>
      <c r="G34" s="180">
        <v>59523</v>
      </c>
      <c r="H34" s="181">
        <v>16563</v>
      </c>
      <c r="I34" s="175">
        <v>96918</v>
      </c>
      <c r="J34" s="180">
        <v>19732</v>
      </c>
      <c r="K34" s="180">
        <v>60293</v>
      </c>
      <c r="L34" s="181">
        <v>16893</v>
      </c>
      <c r="M34" s="175">
        <v>95158</v>
      </c>
      <c r="N34" s="180">
        <v>19515</v>
      </c>
      <c r="O34" s="180">
        <v>58995</v>
      </c>
      <c r="P34" s="181">
        <v>16648</v>
      </c>
    </row>
    <row r="35" spans="1:16" x14ac:dyDescent="0.3">
      <c r="A35" s="178" t="s">
        <v>680</v>
      </c>
      <c r="B35" s="179" t="s">
        <v>309</v>
      </c>
      <c r="C35" s="179" t="s">
        <v>1236</v>
      </c>
      <c r="D35" s="178" t="s">
        <v>310</v>
      </c>
      <c r="E35" s="175">
        <v>71684</v>
      </c>
      <c r="F35" s="180">
        <v>7922</v>
      </c>
      <c r="G35" s="180">
        <v>51105</v>
      </c>
      <c r="H35" s="181">
        <v>12657</v>
      </c>
      <c r="I35" s="175">
        <v>73371</v>
      </c>
      <c r="J35" s="180">
        <v>8157</v>
      </c>
      <c r="K35" s="180">
        <v>52305</v>
      </c>
      <c r="L35" s="181">
        <v>12909</v>
      </c>
      <c r="M35" s="175">
        <v>76045</v>
      </c>
      <c r="N35" s="180">
        <v>11204</v>
      </c>
      <c r="O35" s="180">
        <v>52105</v>
      </c>
      <c r="P35" s="181">
        <v>12736</v>
      </c>
    </row>
    <row r="36" spans="1:16" x14ac:dyDescent="0.3">
      <c r="A36" s="178" t="s">
        <v>1038</v>
      </c>
      <c r="B36" s="179" t="s">
        <v>108</v>
      </c>
      <c r="C36" s="179" t="s">
        <v>1237</v>
      </c>
      <c r="D36" s="178" t="s">
        <v>127</v>
      </c>
      <c r="E36" s="175">
        <v>74231</v>
      </c>
      <c r="F36" s="180">
        <v>2998</v>
      </c>
      <c r="G36" s="180">
        <v>70690</v>
      </c>
      <c r="H36" s="181">
        <v>543</v>
      </c>
      <c r="I36" s="175">
        <v>75747</v>
      </c>
      <c r="J36" s="180">
        <v>2838</v>
      </c>
      <c r="K36" s="180">
        <v>72356</v>
      </c>
      <c r="L36" s="181">
        <v>553</v>
      </c>
      <c r="M36" s="175">
        <v>74540</v>
      </c>
      <c r="N36" s="180">
        <v>2831</v>
      </c>
      <c r="O36" s="180">
        <v>71176</v>
      </c>
      <c r="P36" s="181">
        <v>533</v>
      </c>
    </row>
    <row r="37" spans="1:16" x14ac:dyDescent="0.3">
      <c r="A37" s="178" t="s">
        <v>1085</v>
      </c>
      <c r="B37" s="179" t="s">
        <v>569</v>
      </c>
      <c r="C37" s="179" t="s">
        <v>1238</v>
      </c>
      <c r="D37" s="178" t="s">
        <v>585</v>
      </c>
      <c r="E37" s="175">
        <v>69809</v>
      </c>
      <c r="F37" s="180">
        <v>5842</v>
      </c>
      <c r="G37" s="180">
        <v>52173</v>
      </c>
      <c r="H37" s="181">
        <v>11794</v>
      </c>
      <c r="I37" s="175">
        <v>71765</v>
      </c>
      <c r="J37" s="180">
        <v>7028</v>
      </c>
      <c r="K37" s="180">
        <v>52884</v>
      </c>
      <c r="L37" s="181">
        <v>11853</v>
      </c>
      <c r="M37" s="175">
        <v>71031</v>
      </c>
      <c r="N37" s="180">
        <v>7139</v>
      </c>
      <c r="O37" s="180">
        <v>52311</v>
      </c>
      <c r="P37" s="181">
        <v>11581</v>
      </c>
    </row>
    <row r="38" spans="1:16" x14ac:dyDescent="0.3">
      <c r="A38" s="178" t="s">
        <v>107</v>
      </c>
      <c r="B38" s="179" t="s">
        <v>1086</v>
      </c>
      <c r="C38" s="178" t="s">
        <v>1239</v>
      </c>
      <c r="D38" s="178" t="s">
        <v>1120</v>
      </c>
      <c r="E38" s="175">
        <v>67107</v>
      </c>
      <c r="F38" s="180">
        <v>4787</v>
      </c>
      <c r="G38" s="180">
        <v>51196</v>
      </c>
      <c r="H38" s="181">
        <v>11124</v>
      </c>
      <c r="I38" s="175">
        <v>69154</v>
      </c>
      <c r="J38" s="180">
        <v>5211</v>
      </c>
      <c r="K38" s="180">
        <v>52787</v>
      </c>
      <c r="L38" s="181">
        <v>11156</v>
      </c>
      <c r="M38" s="183">
        <v>68849</v>
      </c>
      <c r="N38" s="184">
        <v>5288</v>
      </c>
      <c r="O38" s="184">
        <v>52573</v>
      </c>
      <c r="P38" s="185">
        <v>10988</v>
      </c>
    </row>
    <row r="39" spans="1:16" x14ac:dyDescent="0.3">
      <c r="A39" s="178" t="s">
        <v>1085</v>
      </c>
      <c r="B39" s="179" t="s">
        <v>1086</v>
      </c>
      <c r="C39" s="179" t="s">
        <v>1240</v>
      </c>
      <c r="D39" s="179" t="s">
        <v>1108</v>
      </c>
      <c r="E39" s="175">
        <v>69234</v>
      </c>
      <c r="F39" s="180">
        <v>8269</v>
      </c>
      <c r="G39" s="180">
        <v>41033</v>
      </c>
      <c r="H39" s="181">
        <v>19932</v>
      </c>
      <c r="I39" s="175">
        <v>69354</v>
      </c>
      <c r="J39" s="180">
        <v>8463</v>
      </c>
      <c r="K39" s="180">
        <v>40915</v>
      </c>
      <c r="L39" s="181">
        <v>19976</v>
      </c>
      <c r="M39" s="175">
        <v>68403</v>
      </c>
      <c r="N39" s="180">
        <v>8503</v>
      </c>
      <c r="O39" s="180">
        <v>40323</v>
      </c>
      <c r="P39" s="181">
        <v>19577</v>
      </c>
    </row>
    <row r="40" spans="1:16" x14ac:dyDescent="0.3">
      <c r="A40" s="178" t="s">
        <v>762</v>
      </c>
      <c r="B40" s="179" t="s">
        <v>939</v>
      </c>
      <c r="C40" s="179" t="s">
        <v>1241</v>
      </c>
      <c r="D40" s="178" t="s">
        <v>965</v>
      </c>
      <c r="E40" s="175">
        <v>67977</v>
      </c>
      <c r="F40" s="180">
        <v>7454</v>
      </c>
      <c r="G40" s="180">
        <v>44098</v>
      </c>
      <c r="H40" s="181">
        <v>16425</v>
      </c>
      <c r="I40" s="175">
        <v>68167</v>
      </c>
      <c r="J40" s="180">
        <v>7160</v>
      </c>
      <c r="K40" s="180">
        <v>44542</v>
      </c>
      <c r="L40" s="181">
        <v>16465</v>
      </c>
      <c r="M40" s="175">
        <v>66455</v>
      </c>
      <c r="N40" s="180">
        <v>6968</v>
      </c>
      <c r="O40" s="180">
        <v>43535</v>
      </c>
      <c r="P40" s="181">
        <v>15952</v>
      </c>
    </row>
    <row r="41" spans="1:16" x14ac:dyDescent="0.3">
      <c r="A41" s="178" t="s">
        <v>924</v>
      </c>
      <c r="B41" s="179" t="s">
        <v>108</v>
      </c>
      <c r="C41" s="179" t="s">
        <v>1242</v>
      </c>
      <c r="D41" s="178" t="s">
        <v>193</v>
      </c>
      <c r="E41" s="175">
        <v>62364</v>
      </c>
      <c r="F41" s="180">
        <v>7369</v>
      </c>
      <c r="G41" s="180">
        <v>40567</v>
      </c>
      <c r="H41" s="181">
        <v>14428</v>
      </c>
      <c r="I41" s="175">
        <v>65957</v>
      </c>
      <c r="J41" s="180">
        <v>10522</v>
      </c>
      <c r="K41" s="180">
        <v>40717</v>
      </c>
      <c r="L41" s="181">
        <v>14718</v>
      </c>
      <c r="M41" s="175">
        <v>65782</v>
      </c>
      <c r="N41" s="180">
        <v>11390</v>
      </c>
      <c r="O41" s="180">
        <v>39880</v>
      </c>
      <c r="P41" s="181">
        <v>14512</v>
      </c>
    </row>
    <row r="42" spans="1:16" x14ac:dyDescent="0.3">
      <c r="A42" s="178" t="s">
        <v>234</v>
      </c>
      <c r="B42" s="179" t="s">
        <v>1131</v>
      </c>
      <c r="C42" s="179" t="s">
        <v>1243</v>
      </c>
      <c r="D42" s="178" t="s">
        <v>1132</v>
      </c>
      <c r="E42" s="175">
        <v>64501</v>
      </c>
      <c r="F42" s="180">
        <v>4696</v>
      </c>
      <c r="G42" s="180">
        <v>59312</v>
      </c>
      <c r="H42" s="181">
        <v>493</v>
      </c>
      <c r="I42" s="175">
        <v>74432</v>
      </c>
      <c r="J42" s="180">
        <v>3654</v>
      </c>
      <c r="K42" s="180">
        <v>70211</v>
      </c>
      <c r="L42" s="181">
        <v>567</v>
      </c>
      <c r="M42" s="175">
        <v>65446</v>
      </c>
      <c r="N42" s="180">
        <v>2190</v>
      </c>
      <c r="O42" s="180">
        <v>62746</v>
      </c>
      <c r="P42" s="181">
        <v>510</v>
      </c>
    </row>
    <row r="43" spans="1:16" x14ac:dyDescent="0.3">
      <c r="A43" s="178" t="s">
        <v>711</v>
      </c>
      <c r="B43" s="179" t="s">
        <v>506</v>
      </c>
      <c r="C43" s="179" t="s">
        <v>1244</v>
      </c>
      <c r="D43" s="178" t="s">
        <v>1015</v>
      </c>
      <c r="E43" s="175">
        <v>62294</v>
      </c>
      <c r="F43" s="180">
        <v>12846</v>
      </c>
      <c r="G43" s="180">
        <v>39098</v>
      </c>
      <c r="H43" s="181">
        <v>10350</v>
      </c>
      <c r="I43" s="175">
        <v>63485</v>
      </c>
      <c r="J43" s="180">
        <v>13159</v>
      </c>
      <c r="K43" s="180">
        <v>39875</v>
      </c>
      <c r="L43" s="181">
        <v>10451</v>
      </c>
      <c r="M43" s="175">
        <v>62705</v>
      </c>
      <c r="N43" s="180">
        <v>13395</v>
      </c>
      <c r="O43" s="180">
        <v>39311</v>
      </c>
      <c r="P43" s="181">
        <v>9999</v>
      </c>
    </row>
    <row r="44" spans="1:16" x14ac:dyDescent="0.3">
      <c r="A44" s="178" t="s">
        <v>308</v>
      </c>
      <c r="B44" s="179" t="s">
        <v>108</v>
      </c>
      <c r="C44" s="179" t="s">
        <v>1245</v>
      </c>
      <c r="D44" s="179" t="s">
        <v>195</v>
      </c>
      <c r="E44" s="175">
        <v>53599</v>
      </c>
      <c r="F44" s="180">
        <v>9286</v>
      </c>
      <c r="G44" s="180">
        <v>39772</v>
      </c>
      <c r="H44" s="181">
        <v>4541</v>
      </c>
      <c r="I44" s="175">
        <v>55626</v>
      </c>
      <c r="J44" s="180">
        <v>6725</v>
      </c>
      <c r="K44" s="180">
        <v>44422</v>
      </c>
      <c r="L44" s="181">
        <v>4479</v>
      </c>
      <c r="M44" s="175">
        <v>58405</v>
      </c>
      <c r="N44" s="180">
        <v>6785</v>
      </c>
      <c r="O44" s="180">
        <v>47362</v>
      </c>
      <c r="P44" s="181">
        <v>4258</v>
      </c>
    </row>
    <row r="45" spans="1:16" x14ac:dyDescent="0.3">
      <c r="A45" s="178" t="s">
        <v>1038</v>
      </c>
      <c r="B45" s="179" t="s">
        <v>1086</v>
      </c>
      <c r="C45" s="179" t="s">
        <v>1246</v>
      </c>
      <c r="D45" s="178" t="s">
        <v>1115</v>
      </c>
      <c r="E45" s="175">
        <v>52715</v>
      </c>
      <c r="F45" s="180">
        <v>9152</v>
      </c>
      <c r="G45" s="180">
        <v>36683</v>
      </c>
      <c r="H45" s="181">
        <v>6880</v>
      </c>
      <c r="I45" s="175">
        <v>53126</v>
      </c>
      <c r="J45" s="180">
        <v>8821</v>
      </c>
      <c r="K45" s="180">
        <v>37175</v>
      </c>
      <c r="L45" s="181">
        <v>7130</v>
      </c>
      <c r="M45" s="175">
        <v>53942</v>
      </c>
      <c r="N45" s="180">
        <v>10165</v>
      </c>
      <c r="O45" s="180">
        <v>36564</v>
      </c>
      <c r="P45" s="181">
        <v>7213</v>
      </c>
    </row>
    <row r="46" spans="1:16" x14ac:dyDescent="0.3">
      <c r="A46" s="178" t="s">
        <v>308</v>
      </c>
      <c r="B46" s="179" t="s">
        <v>939</v>
      </c>
      <c r="C46" s="179" t="s">
        <v>1247</v>
      </c>
      <c r="D46" s="178" t="s">
        <v>944</v>
      </c>
      <c r="E46" s="175">
        <v>49360</v>
      </c>
      <c r="F46" s="180">
        <v>9670</v>
      </c>
      <c r="G46" s="180">
        <v>30795</v>
      </c>
      <c r="H46" s="181">
        <v>8895</v>
      </c>
      <c r="I46" s="175">
        <v>52692</v>
      </c>
      <c r="J46" s="180">
        <v>10965</v>
      </c>
      <c r="K46" s="180">
        <v>32609</v>
      </c>
      <c r="L46" s="181">
        <v>9118</v>
      </c>
      <c r="M46" s="175">
        <v>50315</v>
      </c>
      <c r="N46" s="180">
        <v>10450</v>
      </c>
      <c r="O46" s="180">
        <v>30741</v>
      </c>
      <c r="P46" s="181">
        <v>9124</v>
      </c>
    </row>
    <row r="47" spans="1:16" x14ac:dyDescent="0.3">
      <c r="A47" s="178" t="s">
        <v>568</v>
      </c>
      <c r="B47" s="179" t="s">
        <v>449</v>
      </c>
      <c r="C47" s="179" t="s">
        <v>1248</v>
      </c>
      <c r="D47" s="178" t="s">
        <v>928</v>
      </c>
      <c r="E47" s="175">
        <v>48209</v>
      </c>
      <c r="F47" s="180">
        <v>7205</v>
      </c>
      <c r="G47" s="180">
        <v>29313</v>
      </c>
      <c r="H47" s="181">
        <v>11691</v>
      </c>
      <c r="I47" s="175">
        <v>48714</v>
      </c>
      <c r="J47" s="180">
        <v>7360</v>
      </c>
      <c r="K47" s="180">
        <v>29502</v>
      </c>
      <c r="L47" s="181">
        <v>11852</v>
      </c>
      <c r="M47" s="175">
        <v>47301</v>
      </c>
      <c r="N47" s="180">
        <v>7340</v>
      </c>
      <c r="O47" s="180">
        <v>28331</v>
      </c>
      <c r="P47" s="181">
        <v>11630</v>
      </c>
    </row>
    <row r="48" spans="1:16" x14ac:dyDescent="0.3">
      <c r="A48" s="178" t="s">
        <v>747</v>
      </c>
      <c r="B48" s="179" t="s">
        <v>569</v>
      </c>
      <c r="C48" s="179" t="s">
        <v>1249</v>
      </c>
      <c r="D48" s="178" t="s">
        <v>590</v>
      </c>
      <c r="E48" s="175">
        <v>46996</v>
      </c>
      <c r="F48" s="180">
        <v>7723</v>
      </c>
      <c r="G48" s="180">
        <v>32045</v>
      </c>
      <c r="H48" s="181">
        <v>7228</v>
      </c>
      <c r="I48" s="175">
        <v>47455</v>
      </c>
      <c r="J48" s="180">
        <v>8035</v>
      </c>
      <c r="K48" s="180">
        <v>31943</v>
      </c>
      <c r="L48" s="181">
        <v>7477</v>
      </c>
      <c r="M48" s="175">
        <v>47395</v>
      </c>
      <c r="N48" s="180">
        <v>7740</v>
      </c>
      <c r="O48" s="180">
        <v>31620</v>
      </c>
      <c r="P48" s="181">
        <v>8035</v>
      </c>
    </row>
    <row r="49" spans="1:16" x14ac:dyDescent="0.3">
      <c r="A49" s="178" t="s">
        <v>762</v>
      </c>
      <c r="B49" s="179" t="s">
        <v>569</v>
      </c>
      <c r="C49" s="179" t="s">
        <v>1250</v>
      </c>
      <c r="D49" s="178" t="s">
        <v>650</v>
      </c>
      <c r="E49" s="175">
        <v>41935</v>
      </c>
      <c r="F49" s="180">
        <v>3380</v>
      </c>
      <c r="G49" s="180">
        <v>33194</v>
      </c>
      <c r="H49" s="181">
        <v>5361</v>
      </c>
      <c r="I49" s="175">
        <v>45084</v>
      </c>
      <c r="J49" s="180">
        <v>3574</v>
      </c>
      <c r="K49" s="180">
        <v>36076</v>
      </c>
      <c r="L49" s="181">
        <v>5434</v>
      </c>
      <c r="M49" s="175">
        <v>43331</v>
      </c>
      <c r="N49" s="180">
        <v>3832</v>
      </c>
      <c r="O49" s="180">
        <v>34168</v>
      </c>
      <c r="P49" s="181">
        <v>5331</v>
      </c>
    </row>
    <row r="50" spans="1:16" x14ac:dyDescent="0.3">
      <c r="A50" s="178" t="s">
        <v>308</v>
      </c>
      <c r="B50" s="179" t="s">
        <v>569</v>
      </c>
      <c r="C50" s="179" t="s">
        <v>1251</v>
      </c>
      <c r="D50" s="178" t="s">
        <v>624</v>
      </c>
      <c r="E50" s="175">
        <v>42491</v>
      </c>
      <c r="F50" s="180">
        <v>4923</v>
      </c>
      <c r="G50" s="180">
        <v>33697</v>
      </c>
      <c r="H50" s="181">
        <v>3871</v>
      </c>
      <c r="I50" s="175">
        <v>43928</v>
      </c>
      <c r="J50" s="180">
        <v>5284</v>
      </c>
      <c r="K50" s="180">
        <v>34648</v>
      </c>
      <c r="L50" s="181">
        <v>3996</v>
      </c>
      <c r="M50" s="175">
        <v>42963</v>
      </c>
      <c r="N50" s="180">
        <v>5305</v>
      </c>
      <c r="O50" s="180">
        <v>33722</v>
      </c>
      <c r="P50" s="181">
        <v>3936</v>
      </c>
    </row>
    <row r="51" spans="1:16" x14ac:dyDescent="0.3">
      <c r="A51" s="178" t="s">
        <v>308</v>
      </c>
      <c r="B51" s="179" t="s">
        <v>748</v>
      </c>
      <c r="C51" s="179" t="s">
        <v>1252</v>
      </c>
      <c r="D51" s="178" t="s">
        <v>749</v>
      </c>
      <c r="E51" s="175">
        <v>42732</v>
      </c>
      <c r="F51" s="180">
        <v>7624</v>
      </c>
      <c r="G51" s="180">
        <v>23898</v>
      </c>
      <c r="H51" s="181">
        <v>11210</v>
      </c>
      <c r="I51" s="175">
        <v>43014</v>
      </c>
      <c r="J51" s="180">
        <v>7706</v>
      </c>
      <c r="K51" s="180">
        <v>23904</v>
      </c>
      <c r="L51" s="181">
        <v>11404</v>
      </c>
      <c r="M51" s="175">
        <v>42568</v>
      </c>
      <c r="N51" s="180">
        <v>7861</v>
      </c>
      <c r="O51" s="180">
        <v>23472</v>
      </c>
      <c r="P51" s="181">
        <v>11235</v>
      </c>
    </row>
    <row r="52" spans="1:16" x14ac:dyDescent="0.3">
      <c r="A52" s="178" t="s">
        <v>474</v>
      </c>
      <c r="B52" s="179" t="s">
        <v>569</v>
      </c>
      <c r="C52" s="179" t="s">
        <v>1253</v>
      </c>
      <c r="D52" s="178" t="s">
        <v>597</v>
      </c>
      <c r="E52" s="175">
        <v>39328</v>
      </c>
      <c r="F52" s="180">
        <v>4674</v>
      </c>
      <c r="G52" s="180">
        <v>22179</v>
      </c>
      <c r="H52" s="181">
        <v>12475</v>
      </c>
      <c r="I52" s="175">
        <v>40815</v>
      </c>
      <c r="J52" s="180">
        <v>4657</v>
      </c>
      <c r="K52" s="180">
        <v>23326</v>
      </c>
      <c r="L52" s="181">
        <v>12832</v>
      </c>
      <c r="M52" s="175">
        <v>40198</v>
      </c>
      <c r="N52" s="180">
        <v>4694</v>
      </c>
      <c r="O52" s="180">
        <v>22731</v>
      </c>
      <c r="P52" s="181">
        <v>12773</v>
      </c>
    </row>
    <row r="53" spans="1:16" x14ac:dyDescent="0.3">
      <c r="A53" s="178" t="s">
        <v>819</v>
      </c>
      <c r="B53" s="179" t="s">
        <v>569</v>
      </c>
      <c r="C53" s="179" t="s">
        <v>1254</v>
      </c>
      <c r="D53" s="178" t="s">
        <v>594</v>
      </c>
      <c r="E53" s="175">
        <v>37664</v>
      </c>
      <c r="F53" s="180">
        <v>6312</v>
      </c>
      <c r="G53" s="180">
        <v>22213</v>
      </c>
      <c r="H53" s="181">
        <v>9139</v>
      </c>
      <c r="I53" s="175">
        <v>39686</v>
      </c>
      <c r="J53" s="180">
        <v>7851</v>
      </c>
      <c r="K53" s="180">
        <v>22598</v>
      </c>
      <c r="L53" s="181">
        <v>9237</v>
      </c>
      <c r="M53" s="175">
        <v>39354</v>
      </c>
      <c r="N53" s="180">
        <v>8864</v>
      </c>
      <c r="O53" s="180">
        <v>21416</v>
      </c>
      <c r="P53" s="181">
        <v>9074</v>
      </c>
    </row>
    <row r="54" spans="1:16" x14ac:dyDescent="0.3">
      <c r="A54" s="178" t="s">
        <v>938</v>
      </c>
      <c r="B54" s="179" t="s">
        <v>458</v>
      </c>
      <c r="C54" s="179" t="s">
        <v>1255</v>
      </c>
      <c r="D54" s="178" t="s">
        <v>459</v>
      </c>
      <c r="E54" s="175">
        <v>37360</v>
      </c>
      <c r="F54" s="180">
        <v>3076</v>
      </c>
      <c r="G54" s="180">
        <v>29702</v>
      </c>
      <c r="H54" s="181">
        <v>4582</v>
      </c>
      <c r="I54" s="175">
        <v>38265</v>
      </c>
      <c r="J54" s="180">
        <v>3094</v>
      </c>
      <c r="K54" s="180">
        <v>30388</v>
      </c>
      <c r="L54" s="181">
        <v>4783</v>
      </c>
      <c r="M54" s="175">
        <v>37961</v>
      </c>
      <c r="N54" s="180">
        <v>3077</v>
      </c>
      <c r="O54" s="180">
        <v>30117</v>
      </c>
      <c r="P54" s="181">
        <v>4767</v>
      </c>
    </row>
    <row r="55" spans="1:16" x14ac:dyDescent="0.3">
      <c r="A55" s="178" t="s">
        <v>1085</v>
      </c>
      <c r="B55" s="179" t="s">
        <v>108</v>
      </c>
      <c r="C55" s="179" t="s">
        <v>1256</v>
      </c>
      <c r="D55" s="178" t="s">
        <v>172</v>
      </c>
      <c r="E55" s="175">
        <v>34029</v>
      </c>
      <c r="F55" s="180">
        <v>8024</v>
      </c>
      <c r="G55" s="180">
        <v>18532</v>
      </c>
      <c r="H55" s="181">
        <v>7473</v>
      </c>
      <c r="I55" s="175">
        <v>34432</v>
      </c>
      <c r="J55" s="180">
        <v>9077</v>
      </c>
      <c r="K55" s="180">
        <v>17522</v>
      </c>
      <c r="L55" s="181">
        <v>7833</v>
      </c>
      <c r="M55" s="175">
        <v>35082</v>
      </c>
      <c r="N55" s="180">
        <v>8925</v>
      </c>
      <c r="O55" s="180">
        <v>18659</v>
      </c>
      <c r="P55" s="181">
        <v>7498</v>
      </c>
    </row>
    <row r="56" spans="1:16" x14ac:dyDescent="0.3">
      <c r="A56" s="178" t="s">
        <v>938</v>
      </c>
      <c r="B56" s="179" t="s">
        <v>569</v>
      </c>
      <c r="C56" s="179" t="s">
        <v>1257</v>
      </c>
      <c r="D56" s="178" t="s">
        <v>580</v>
      </c>
      <c r="E56" s="175">
        <v>35730</v>
      </c>
      <c r="F56" s="180">
        <v>3328</v>
      </c>
      <c r="G56" s="180">
        <v>23951</v>
      </c>
      <c r="H56" s="181">
        <v>8451</v>
      </c>
      <c r="I56" s="175">
        <v>36061</v>
      </c>
      <c r="J56" s="180">
        <v>3387</v>
      </c>
      <c r="K56" s="180">
        <v>24123</v>
      </c>
      <c r="L56" s="181">
        <v>8551</v>
      </c>
      <c r="M56" s="175">
        <v>35191</v>
      </c>
      <c r="N56" s="180">
        <v>3451</v>
      </c>
      <c r="O56" s="180">
        <v>23402</v>
      </c>
      <c r="P56" s="181">
        <v>8338</v>
      </c>
    </row>
    <row r="57" spans="1:16" x14ac:dyDescent="0.3">
      <c r="A57" s="178" t="s">
        <v>938</v>
      </c>
      <c r="B57" s="179" t="s">
        <v>309</v>
      </c>
      <c r="C57" s="179" t="s">
        <v>1258</v>
      </c>
      <c r="D57" s="178" t="s">
        <v>338</v>
      </c>
      <c r="E57" s="175">
        <v>33692</v>
      </c>
      <c r="F57" s="180">
        <v>7231</v>
      </c>
      <c r="G57" s="180">
        <v>21816</v>
      </c>
      <c r="H57" s="181">
        <v>4645</v>
      </c>
      <c r="I57" s="175">
        <v>33482</v>
      </c>
      <c r="J57" s="180">
        <v>7221</v>
      </c>
      <c r="K57" s="180">
        <v>21310</v>
      </c>
      <c r="L57" s="181">
        <v>4951</v>
      </c>
      <c r="M57" s="175">
        <v>33401</v>
      </c>
      <c r="N57" s="180">
        <v>7253</v>
      </c>
      <c r="O57" s="180">
        <v>21216</v>
      </c>
      <c r="P57" s="181">
        <v>4932</v>
      </c>
    </row>
    <row r="58" spans="1:16" x14ac:dyDescent="0.3">
      <c r="A58" s="178" t="s">
        <v>474</v>
      </c>
      <c r="B58" s="179" t="s">
        <v>1086</v>
      </c>
      <c r="C58" s="179" t="s">
        <v>1259</v>
      </c>
      <c r="D58" s="178" t="s">
        <v>1091</v>
      </c>
      <c r="E58" s="175">
        <v>31560</v>
      </c>
      <c r="F58" s="180">
        <v>2687</v>
      </c>
      <c r="G58" s="180">
        <v>20680</v>
      </c>
      <c r="H58" s="181">
        <v>8193</v>
      </c>
      <c r="I58" s="175">
        <v>32640</v>
      </c>
      <c r="J58" s="180">
        <v>2725</v>
      </c>
      <c r="K58" s="180">
        <v>21723</v>
      </c>
      <c r="L58" s="181">
        <v>8192</v>
      </c>
      <c r="M58" s="175">
        <v>32616</v>
      </c>
      <c r="N58" s="180">
        <v>2699</v>
      </c>
      <c r="O58" s="180">
        <v>21918</v>
      </c>
      <c r="P58" s="181">
        <v>7999</v>
      </c>
    </row>
    <row r="59" spans="1:16" x14ac:dyDescent="0.3">
      <c r="A59" s="178" t="s">
        <v>792</v>
      </c>
      <c r="B59" s="179" t="s">
        <v>108</v>
      </c>
      <c r="C59" s="179" t="s">
        <v>1260</v>
      </c>
      <c r="D59" s="178" t="s">
        <v>121</v>
      </c>
      <c r="E59" s="175">
        <v>32459</v>
      </c>
      <c r="F59" s="180">
        <v>2626</v>
      </c>
      <c r="G59" s="180">
        <v>23690</v>
      </c>
      <c r="H59" s="181">
        <v>6143</v>
      </c>
      <c r="I59" s="175">
        <v>33996</v>
      </c>
      <c r="J59" s="180">
        <v>3382</v>
      </c>
      <c r="K59" s="180">
        <v>24376</v>
      </c>
      <c r="L59" s="181">
        <v>6238</v>
      </c>
      <c r="M59" s="175">
        <v>32579</v>
      </c>
      <c r="N59" s="180">
        <v>3358</v>
      </c>
      <c r="O59" s="180">
        <v>23077</v>
      </c>
      <c r="P59" s="181">
        <v>6144</v>
      </c>
    </row>
    <row r="60" spans="1:16" x14ac:dyDescent="0.3">
      <c r="A60" s="178" t="s">
        <v>680</v>
      </c>
      <c r="B60" s="179" t="s">
        <v>681</v>
      </c>
      <c r="C60" s="179" t="s">
        <v>1261</v>
      </c>
      <c r="D60" s="178" t="s">
        <v>682</v>
      </c>
      <c r="E60" s="175">
        <v>29817</v>
      </c>
      <c r="F60" s="180">
        <v>3549</v>
      </c>
      <c r="G60" s="180">
        <v>18649</v>
      </c>
      <c r="H60" s="181">
        <v>7619</v>
      </c>
      <c r="I60" s="175">
        <v>33054</v>
      </c>
      <c r="J60" s="180">
        <v>6374</v>
      </c>
      <c r="K60" s="180">
        <v>18905</v>
      </c>
      <c r="L60" s="181">
        <v>7775</v>
      </c>
      <c r="M60" s="175">
        <v>32601</v>
      </c>
      <c r="N60" s="180">
        <v>6351</v>
      </c>
      <c r="O60" s="180">
        <v>18519</v>
      </c>
      <c r="P60" s="181">
        <v>7731</v>
      </c>
    </row>
    <row r="61" spans="1:16" x14ac:dyDescent="0.3">
      <c r="A61" s="178" t="s">
        <v>711</v>
      </c>
      <c r="B61" s="179" t="s">
        <v>309</v>
      </c>
      <c r="C61" s="179" t="s">
        <v>1262</v>
      </c>
      <c r="D61" s="178" t="s">
        <v>403</v>
      </c>
      <c r="E61" s="175">
        <v>32048</v>
      </c>
      <c r="F61" s="180">
        <v>2201</v>
      </c>
      <c r="G61" s="180">
        <v>24877</v>
      </c>
      <c r="H61" s="181">
        <v>4970</v>
      </c>
      <c r="I61" s="175">
        <v>31896</v>
      </c>
      <c r="J61" s="180">
        <v>2249</v>
      </c>
      <c r="K61" s="180">
        <v>24503</v>
      </c>
      <c r="L61" s="181">
        <v>5144</v>
      </c>
      <c r="M61" s="175">
        <v>32636</v>
      </c>
      <c r="N61" s="180">
        <v>2298</v>
      </c>
      <c r="O61" s="180">
        <v>25124</v>
      </c>
      <c r="P61" s="181">
        <v>5214</v>
      </c>
    </row>
    <row r="62" spans="1:16" x14ac:dyDescent="0.3">
      <c r="A62" s="178" t="s">
        <v>747</v>
      </c>
      <c r="B62" s="179" t="s">
        <v>569</v>
      </c>
      <c r="C62" s="179" t="s">
        <v>1263</v>
      </c>
      <c r="D62" s="178" t="s">
        <v>679</v>
      </c>
      <c r="E62" s="175">
        <v>32267</v>
      </c>
      <c r="F62" s="180">
        <v>5032</v>
      </c>
      <c r="G62" s="180">
        <v>19355</v>
      </c>
      <c r="H62" s="181">
        <v>7880</v>
      </c>
      <c r="I62" s="175">
        <v>32728</v>
      </c>
      <c r="J62" s="180">
        <v>5228</v>
      </c>
      <c r="K62" s="180">
        <v>19540</v>
      </c>
      <c r="L62" s="181">
        <v>7960</v>
      </c>
      <c r="M62" s="175">
        <v>31936</v>
      </c>
      <c r="N62" s="180">
        <v>5025</v>
      </c>
      <c r="O62" s="180">
        <v>19108</v>
      </c>
      <c r="P62" s="181">
        <v>7803</v>
      </c>
    </row>
    <row r="63" spans="1:16" x14ac:dyDescent="0.3">
      <c r="A63" s="178" t="s">
        <v>568</v>
      </c>
      <c r="B63" s="179" t="s">
        <v>1086</v>
      </c>
      <c r="C63" s="179" t="s">
        <v>1264</v>
      </c>
      <c r="D63" s="178" t="s">
        <v>1096</v>
      </c>
      <c r="E63" s="175">
        <v>31038</v>
      </c>
      <c r="F63" s="180">
        <v>1765</v>
      </c>
      <c r="G63" s="180">
        <v>24724</v>
      </c>
      <c r="H63" s="181">
        <v>4549</v>
      </c>
      <c r="I63" s="175">
        <v>32348</v>
      </c>
      <c r="J63" s="180">
        <v>1794</v>
      </c>
      <c r="K63" s="180">
        <v>25920</v>
      </c>
      <c r="L63" s="181">
        <v>4634</v>
      </c>
      <c r="M63" s="175">
        <v>31821</v>
      </c>
      <c r="N63" s="180">
        <v>2270</v>
      </c>
      <c r="O63" s="180">
        <v>24970</v>
      </c>
      <c r="P63" s="181">
        <v>4581</v>
      </c>
    </row>
    <row r="64" spans="1:16" x14ac:dyDescent="0.3">
      <c r="A64" s="178" t="s">
        <v>873</v>
      </c>
      <c r="B64" s="179" t="s">
        <v>569</v>
      </c>
      <c r="C64" s="179" t="s">
        <v>1265</v>
      </c>
      <c r="D64" s="178" t="s">
        <v>599</v>
      </c>
      <c r="E64" s="175">
        <v>30192</v>
      </c>
      <c r="F64" s="180">
        <v>5630</v>
      </c>
      <c r="G64" s="180">
        <v>15603</v>
      </c>
      <c r="H64" s="181">
        <v>8959</v>
      </c>
      <c r="I64" s="175">
        <v>31854</v>
      </c>
      <c r="J64" s="180">
        <v>7020</v>
      </c>
      <c r="K64" s="180">
        <v>15790</v>
      </c>
      <c r="L64" s="181">
        <v>9044</v>
      </c>
      <c r="M64" s="175">
        <v>31492</v>
      </c>
      <c r="N64" s="180">
        <v>7018</v>
      </c>
      <c r="O64" s="180">
        <v>15655</v>
      </c>
      <c r="P64" s="181">
        <v>8819</v>
      </c>
    </row>
    <row r="65" spans="1:16" x14ac:dyDescent="0.3">
      <c r="A65" s="178" t="s">
        <v>1130</v>
      </c>
      <c r="B65" s="179" t="s">
        <v>1086</v>
      </c>
      <c r="C65" s="179" t="s">
        <v>1266</v>
      </c>
      <c r="D65" s="178" t="s">
        <v>1092</v>
      </c>
      <c r="E65" s="175">
        <v>31573</v>
      </c>
      <c r="F65" s="180">
        <v>3501</v>
      </c>
      <c r="G65" s="180">
        <v>20827</v>
      </c>
      <c r="H65" s="181">
        <v>7245</v>
      </c>
      <c r="I65" s="175">
        <v>31778</v>
      </c>
      <c r="J65" s="180">
        <v>3273</v>
      </c>
      <c r="K65" s="180">
        <v>21118</v>
      </c>
      <c r="L65" s="181">
        <v>7387</v>
      </c>
      <c r="M65" s="175">
        <v>31596</v>
      </c>
      <c r="N65" s="180">
        <v>3367</v>
      </c>
      <c r="O65" s="180">
        <v>20863</v>
      </c>
      <c r="P65" s="181">
        <v>7366</v>
      </c>
    </row>
    <row r="66" spans="1:16" x14ac:dyDescent="0.3">
      <c r="A66" s="178" t="s">
        <v>680</v>
      </c>
      <c r="B66" s="179" t="s">
        <v>569</v>
      </c>
      <c r="C66" s="179" t="s">
        <v>1267</v>
      </c>
      <c r="D66" s="178" t="s">
        <v>621</v>
      </c>
      <c r="E66" s="175">
        <v>27827</v>
      </c>
      <c r="F66" s="180">
        <v>749</v>
      </c>
      <c r="G66" s="180">
        <v>26517</v>
      </c>
      <c r="H66" s="181">
        <v>561</v>
      </c>
      <c r="I66" s="175">
        <v>28832</v>
      </c>
      <c r="J66" s="180">
        <v>502</v>
      </c>
      <c r="K66" s="180">
        <v>27711</v>
      </c>
      <c r="L66" s="181">
        <v>619</v>
      </c>
      <c r="M66" s="175">
        <v>28578</v>
      </c>
      <c r="N66" s="180">
        <v>579</v>
      </c>
      <c r="O66" s="180">
        <v>27450</v>
      </c>
      <c r="P66" s="181">
        <v>549</v>
      </c>
    </row>
    <row r="67" spans="1:16" x14ac:dyDescent="0.3">
      <c r="A67" s="178" t="s">
        <v>1085</v>
      </c>
      <c r="B67" s="179" t="s">
        <v>939</v>
      </c>
      <c r="C67" s="179" t="s">
        <v>1268</v>
      </c>
      <c r="D67" s="178" t="s">
        <v>968</v>
      </c>
      <c r="E67" s="175">
        <v>27603</v>
      </c>
      <c r="F67" s="180">
        <v>3480</v>
      </c>
      <c r="G67" s="180">
        <v>18026</v>
      </c>
      <c r="H67" s="181">
        <v>6097</v>
      </c>
      <c r="I67" s="175">
        <v>27849</v>
      </c>
      <c r="J67" s="180">
        <v>3384</v>
      </c>
      <c r="K67" s="180">
        <v>18132</v>
      </c>
      <c r="L67" s="181">
        <v>6333</v>
      </c>
      <c r="M67" s="175">
        <v>27811</v>
      </c>
      <c r="N67" s="180">
        <v>3328</v>
      </c>
      <c r="O67" s="180">
        <v>18216</v>
      </c>
      <c r="P67" s="181">
        <v>6267</v>
      </c>
    </row>
    <row r="68" spans="1:16" x14ac:dyDescent="0.3">
      <c r="A68" s="178" t="s">
        <v>762</v>
      </c>
      <c r="B68" s="179" t="s">
        <v>569</v>
      </c>
      <c r="C68" s="179" t="s">
        <v>1269</v>
      </c>
      <c r="D68" s="178" t="s">
        <v>664</v>
      </c>
      <c r="E68" s="175">
        <v>28754</v>
      </c>
      <c r="F68" s="180">
        <v>5824</v>
      </c>
      <c r="G68" s="180">
        <v>16111</v>
      </c>
      <c r="H68" s="181">
        <v>6819</v>
      </c>
      <c r="I68" s="175">
        <v>28340</v>
      </c>
      <c r="J68" s="180">
        <v>5624</v>
      </c>
      <c r="K68" s="180">
        <v>15842</v>
      </c>
      <c r="L68" s="181">
        <v>6874</v>
      </c>
      <c r="M68" s="175">
        <v>27413</v>
      </c>
      <c r="N68" s="180">
        <v>5365</v>
      </c>
      <c r="O68" s="180">
        <v>15245</v>
      </c>
      <c r="P68" s="181">
        <v>6803</v>
      </c>
    </row>
    <row r="69" spans="1:16" x14ac:dyDescent="0.3">
      <c r="A69" s="178" t="s">
        <v>819</v>
      </c>
      <c r="B69" s="179" t="s">
        <v>235</v>
      </c>
      <c r="C69" s="179" t="s">
        <v>1270</v>
      </c>
      <c r="D69" s="178" t="s">
        <v>254</v>
      </c>
      <c r="E69" s="175">
        <v>25496</v>
      </c>
      <c r="F69" s="180">
        <v>1268</v>
      </c>
      <c r="G69" s="180">
        <v>21072</v>
      </c>
      <c r="H69" s="181">
        <v>3156</v>
      </c>
      <c r="I69" s="175">
        <v>26411</v>
      </c>
      <c r="J69" s="180">
        <v>1186</v>
      </c>
      <c r="K69" s="180">
        <v>21863</v>
      </c>
      <c r="L69" s="181">
        <v>3362</v>
      </c>
      <c r="M69" s="175">
        <v>26709</v>
      </c>
      <c r="N69" s="180">
        <v>1152</v>
      </c>
      <c r="O69" s="180">
        <v>22202</v>
      </c>
      <c r="P69" s="181">
        <v>3355</v>
      </c>
    </row>
    <row r="70" spans="1:16" x14ac:dyDescent="0.3">
      <c r="A70" s="178" t="s">
        <v>819</v>
      </c>
      <c r="B70" s="179" t="s">
        <v>569</v>
      </c>
      <c r="C70" s="179" t="s">
        <v>1271</v>
      </c>
      <c r="D70" s="178" t="s">
        <v>604</v>
      </c>
      <c r="E70" s="175">
        <v>26695</v>
      </c>
      <c r="F70" s="180">
        <v>1542</v>
      </c>
      <c r="G70" s="180">
        <v>18243</v>
      </c>
      <c r="H70" s="181">
        <v>6910</v>
      </c>
      <c r="I70" s="175">
        <v>26935</v>
      </c>
      <c r="J70" s="180">
        <v>1558</v>
      </c>
      <c r="K70" s="180">
        <v>18307</v>
      </c>
      <c r="L70" s="181">
        <v>7070</v>
      </c>
      <c r="M70" s="175">
        <v>26373</v>
      </c>
      <c r="N70" s="180">
        <v>1531</v>
      </c>
      <c r="O70" s="180">
        <v>18020</v>
      </c>
      <c r="P70" s="181">
        <v>6822</v>
      </c>
    </row>
    <row r="71" spans="1:16" x14ac:dyDescent="0.3">
      <c r="A71" s="178" t="s">
        <v>308</v>
      </c>
      <c r="B71" s="179" t="s">
        <v>108</v>
      </c>
      <c r="C71" s="179" t="s">
        <v>1272</v>
      </c>
      <c r="D71" s="178" t="s">
        <v>171</v>
      </c>
      <c r="E71" s="175">
        <v>25534</v>
      </c>
      <c r="F71" s="180">
        <v>2644</v>
      </c>
      <c r="G71" s="180">
        <v>17475</v>
      </c>
      <c r="H71" s="181">
        <v>5415</v>
      </c>
      <c r="I71" s="175">
        <v>25488</v>
      </c>
      <c r="J71" s="180">
        <v>2521</v>
      </c>
      <c r="K71" s="180">
        <v>17428</v>
      </c>
      <c r="L71" s="181">
        <v>5539</v>
      </c>
      <c r="M71" s="175">
        <v>25119</v>
      </c>
      <c r="N71" s="180">
        <v>2574</v>
      </c>
      <c r="O71" s="180">
        <v>17056</v>
      </c>
      <c r="P71" s="181">
        <v>5489</v>
      </c>
    </row>
    <row r="72" spans="1:16" x14ac:dyDescent="0.3">
      <c r="A72" s="178" t="s">
        <v>107</v>
      </c>
      <c r="B72" s="179" t="s">
        <v>939</v>
      </c>
      <c r="C72" s="179" t="s">
        <v>1273</v>
      </c>
      <c r="D72" s="178" t="s">
        <v>991</v>
      </c>
      <c r="E72" s="175">
        <v>24852</v>
      </c>
      <c r="F72" s="180">
        <v>1614</v>
      </c>
      <c r="G72" s="180">
        <v>18731</v>
      </c>
      <c r="H72" s="181">
        <v>4507</v>
      </c>
      <c r="I72" s="175">
        <v>25645</v>
      </c>
      <c r="J72" s="180">
        <v>1646</v>
      </c>
      <c r="K72" s="180">
        <v>19403</v>
      </c>
      <c r="L72" s="181">
        <v>4596</v>
      </c>
      <c r="M72" s="175">
        <v>24767</v>
      </c>
      <c r="N72" s="180">
        <v>1641</v>
      </c>
      <c r="O72" s="180">
        <v>18608</v>
      </c>
      <c r="P72" s="181">
        <v>4518</v>
      </c>
    </row>
    <row r="73" spans="1:16" x14ac:dyDescent="0.3">
      <c r="A73" s="178" t="s">
        <v>924</v>
      </c>
      <c r="B73" s="179" t="s">
        <v>1161</v>
      </c>
      <c r="C73" s="179" t="s">
        <v>1274</v>
      </c>
      <c r="D73" s="178" t="s">
        <v>997</v>
      </c>
      <c r="E73" s="175">
        <v>25356</v>
      </c>
      <c r="F73" s="180">
        <v>4574</v>
      </c>
      <c r="G73" s="180">
        <v>15007</v>
      </c>
      <c r="H73" s="181">
        <v>5775</v>
      </c>
      <c r="I73" s="175">
        <v>25486</v>
      </c>
      <c r="J73" s="180">
        <v>4628</v>
      </c>
      <c r="K73" s="180">
        <v>14820</v>
      </c>
      <c r="L73" s="181">
        <v>6038</v>
      </c>
      <c r="M73" s="175">
        <v>24627</v>
      </c>
      <c r="N73" s="180">
        <v>4584</v>
      </c>
      <c r="O73" s="180">
        <v>14142</v>
      </c>
      <c r="P73" s="181">
        <v>5901</v>
      </c>
    </row>
    <row r="74" spans="1:16" x14ac:dyDescent="0.3">
      <c r="A74" s="178" t="s">
        <v>568</v>
      </c>
      <c r="B74" s="179" t="s">
        <v>712</v>
      </c>
      <c r="C74" s="179" t="s">
        <v>1275</v>
      </c>
      <c r="D74" s="178" t="s">
        <v>735</v>
      </c>
      <c r="E74" s="175">
        <v>20899</v>
      </c>
      <c r="F74" s="180">
        <v>280</v>
      </c>
      <c r="G74" s="180">
        <v>19207</v>
      </c>
      <c r="H74" s="181">
        <v>1412</v>
      </c>
      <c r="I74" s="175">
        <v>21694</v>
      </c>
      <c r="J74" s="180">
        <v>194</v>
      </c>
      <c r="K74" s="180">
        <v>20085</v>
      </c>
      <c r="L74" s="181">
        <v>1415</v>
      </c>
      <c r="M74" s="175">
        <v>23692</v>
      </c>
      <c r="N74" s="180">
        <v>1055</v>
      </c>
      <c r="O74" s="180">
        <v>21360</v>
      </c>
      <c r="P74" s="181">
        <v>1277</v>
      </c>
    </row>
    <row r="75" spans="1:16" x14ac:dyDescent="0.3">
      <c r="A75" s="178" t="s">
        <v>873</v>
      </c>
      <c r="B75" s="179" t="s">
        <v>1086</v>
      </c>
      <c r="C75" s="179" t="s">
        <v>1276</v>
      </c>
      <c r="D75" s="178" t="s">
        <v>1105</v>
      </c>
      <c r="E75" s="175">
        <v>21189</v>
      </c>
      <c r="F75" s="180">
        <v>3004</v>
      </c>
      <c r="G75" s="180">
        <v>14221</v>
      </c>
      <c r="H75" s="181">
        <v>3964</v>
      </c>
      <c r="I75" s="175">
        <v>22003</v>
      </c>
      <c r="J75" s="180">
        <v>3267</v>
      </c>
      <c r="K75" s="180">
        <v>14723</v>
      </c>
      <c r="L75" s="181">
        <v>4013</v>
      </c>
      <c r="M75" s="175">
        <v>21728</v>
      </c>
      <c r="N75" s="180">
        <v>3328</v>
      </c>
      <c r="O75" s="180">
        <v>14387</v>
      </c>
      <c r="P75" s="181">
        <v>4013</v>
      </c>
    </row>
    <row r="76" spans="1:16" x14ac:dyDescent="0.3">
      <c r="A76" s="178" t="s">
        <v>107</v>
      </c>
      <c r="B76" s="179" t="s">
        <v>261</v>
      </c>
      <c r="C76" s="179" t="s">
        <v>1277</v>
      </c>
      <c r="D76" s="178" t="s">
        <v>304</v>
      </c>
      <c r="E76" s="175">
        <v>21172</v>
      </c>
      <c r="F76" s="180">
        <v>1680</v>
      </c>
      <c r="G76" s="180">
        <v>16119</v>
      </c>
      <c r="H76" s="181">
        <v>3373</v>
      </c>
      <c r="I76" s="175">
        <v>21541</v>
      </c>
      <c r="J76" s="180">
        <v>1719</v>
      </c>
      <c r="K76" s="180">
        <v>16453</v>
      </c>
      <c r="L76" s="181">
        <v>3369</v>
      </c>
      <c r="M76" s="175">
        <v>21313</v>
      </c>
      <c r="N76" s="180">
        <v>1723</v>
      </c>
      <c r="O76" s="180">
        <v>16269</v>
      </c>
      <c r="P76" s="181">
        <v>3321</v>
      </c>
    </row>
    <row r="77" spans="1:16" x14ac:dyDescent="0.3">
      <c r="A77" s="178" t="s">
        <v>429</v>
      </c>
      <c r="B77" s="179" t="s">
        <v>1123</v>
      </c>
      <c r="C77" s="179" t="s">
        <v>1278</v>
      </c>
      <c r="D77" s="178" t="s">
        <v>1123</v>
      </c>
      <c r="E77" s="175">
        <v>20487</v>
      </c>
      <c r="F77" s="180">
        <v>3332</v>
      </c>
      <c r="G77" s="180">
        <v>13770</v>
      </c>
      <c r="H77" s="181">
        <v>3385</v>
      </c>
      <c r="I77" s="175">
        <v>21222</v>
      </c>
      <c r="J77" s="180">
        <v>3315</v>
      </c>
      <c r="K77" s="180">
        <v>14232</v>
      </c>
      <c r="L77" s="181">
        <v>3675</v>
      </c>
      <c r="M77" s="175">
        <v>21095</v>
      </c>
      <c r="N77" s="180">
        <v>3503</v>
      </c>
      <c r="O77" s="180">
        <v>13863</v>
      </c>
      <c r="P77" s="181">
        <v>3729</v>
      </c>
    </row>
    <row r="78" spans="1:16" x14ac:dyDescent="0.3">
      <c r="A78" s="178" t="s">
        <v>568</v>
      </c>
      <c r="B78" s="179" t="s">
        <v>108</v>
      </c>
      <c r="C78" s="179" t="s">
        <v>1279</v>
      </c>
      <c r="D78" s="178" t="s">
        <v>149</v>
      </c>
      <c r="E78" s="175">
        <v>20651</v>
      </c>
      <c r="F78" s="180">
        <v>1431</v>
      </c>
      <c r="G78" s="180">
        <v>17173</v>
      </c>
      <c r="H78" s="181">
        <v>2047</v>
      </c>
      <c r="I78" s="175">
        <v>21372</v>
      </c>
      <c r="J78" s="180">
        <v>1460</v>
      </c>
      <c r="K78" s="180">
        <v>17802</v>
      </c>
      <c r="L78" s="181">
        <v>2110</v>
      </c>
      <c r="M78" s="175">
        <v>20415</v>
      </c>
      <c r="N78" s="180">
        <v>1413</v>
      </c>
      <c r="O78" s="180">
        <v>16888</v>
      </c>
      <c r="P78" s="181">
        <v>2114</v>
      </c>
    </row>
    <row r="79" spans="1:16" x14ac:dyDescent="0.3">
      <c r="A79" s="178" t="s">
        <v>938</v>
      </c>
      <c r="B79" s="179" t="s">
        <v>939</v>
      </c>
      <c r="C79" s="179" t="s">
        <v>1280</v>
      </c>
      <c r="D79" s="178" t="s">
        <v>999</v>
      </c>
      <c r="E79" s="175">
        <v>19305</v>
      </c>
      <c r="F79" s="180">
        <v>1684</v>
      </c>
      <c r="G79" s="180">
        <v>13183</v>
      </c>
      <c r="H79" s="181">
        <v>4438</v>
      </c>
      <c r="I79" s="175">
        <v>19624</v>
      </c>
      <c r="J79" s="180">
        <v>1699</v>
      </c>
      <c r="K79" s="180">
        <v>13405</v>
      </c>
      <c r="L79" s="181">
        <v>4520</v>
      </c>
      <c r="M79" s="175">
        <v>19340</v>
      </c>
      <c r="N79" s="180">
        <v>1740</v>
      </c>
      <c r="O79" s="180">
        <v>13105</v>
      </c>
      <c r="P79" s="181">
        <v>4495</v>
      </c>
    </row>
    <row r="80" spans="1:16" x14ac:dyDescent="0.3">
      <c r="A80" s="178" t="s">
        <v>913</v>
      </c>
      <c r="B80" s="179" t="s">
        <v>108</v>
      </c>
      <c r="C80" s="179" t="s">
        <v>1281</v>
      </c>
      <c r="D80" s="178" t="s">
        <v>135</v>
      </c>
      <c r="E80" s="175">
        <v>18433</v>
      </c>
      <c r="F80" s="180">
        <v>2794</v>
      </c>
      <c r="G80" s="180">
        <v>10465</v>
      </c>
      <c r="H80" s="181">
        <v>5174</v>
      </c>
      <c r="I80" s="175">
        <v>18565</v>
      </c>
      <c r="J80" s="180">
        <v>2709</v>
      </c>
      <c r="K80" s="180">
        <v>10611</v>
      </c>
      <c r="L80" s="181">
        <v>5245</v>
      </c>
      <c r="M80" s="175">
        <v>19280</v>
      </c>
      <c r="N80" s="180">
        <v>3766</v>
      </c>
      <c r="O80" s="180">
        <v>10274</v>
      </c>
      <c r="P80" s="181">
        <v>5240</v>
      </c>
    </row>
    <row r="81" spans="1:16" x14ac:dyDescent="0.3">
      <c r="A81" s="178" t="s">
        <v>792</v>
      </c>
      <c r="B81" s="179" t="s">
        <v>108</v>
      </c>
      <c r="C81" s="179" t="s">
        <v>1282</v>
      </c>
      <c r="D81" s="178" t="s">
        <v>177</v>
      </c>
      <c r="E81" s="175">
        <v>18873</v>
      </c>
      <c r="F81" s="180">
        <v>1886</v>
      </c>
      <c r="G81" s="180">
        <v>13876</v>
      </c>
      <c r="H81" s="181">
        <v>3111</v>
      </c>
      <c r="I81" s="175">
        <v>19352</v>
      </c>
      <c r="J81" s="180">
        <v>1936</v>
      </c>
      <c r="K81" s="180">
        <v>14294</v>
      </c>
      <c r="L81" s="181">
        <v>3122</v>
      </c>
      <c r="M81" s="175">
        <v>19196</v>
      </c>
      <c r="N81" s="180">
        <v>1938</v>
      </c>
      <c r="O81" s="180">
        <v>14183</v>
      </c>
      <c r="P81" s="181">
        <v>3075</v>
      </c>
    </row>
    <row r="82" spans="1:16" x14ac:dyDescent="0.3">
      <c r="A82" s="178" t="s">
        <v>938</v>
      </c>
      <c r="B82" s="179" t="s">
        <v>874</v>
      </c>
      <c r="C82" s="179" t="s">
        <v>1283</v>
      </c>
      <c r="D82" s="178" t="s">
        <v>899</v>
      </c>
      <c r="E82" s="175">
        <v>18445</v>
      </c>
      <c r="F82" s="180">
        <v>3507</v>
      </c>
      <c r="G82" s="180">
        <v>9417</v>
      </c>
      <c r="H82" s="181">
        <v>5521</v>
      </c>
      <c r="I82" s="175">
        <v>18818</v>
      </c>
      <c r="J82" s="180">
        <v>3860</v>
      </c>
      <c r="K82" s="180">
        <v>9450</v>
      </c>
      <c r="L82" s="181">
        <v>5508</v>
      </c>
      <c r="M82" s="175">
        <v>18551</v>
      </c>
      <c r="N82" s="180">
        <v>3826</v>
      </c>
      <c r="O82" s="180">
        <v>9282</v>
      </c>
      <c r="P82" s="181">
        <v>5443</v>
      </c>
    </row>
    <row r="83" spans="1:16" x14ac:dyDescent="0.3">
      <c r="A83" s="178" t="s">
        <v>429</v>
      </c>
      <c r="B83" s="179" t="s">
        <v>181</v>
      </c>
      <c r="C83" s="179" t="s">
        <v>1284</v>
      </c>
      <c r="D83" s="178" t="s">
        <v>843</v>
      </c>
      <c r="E83" s="175">
        <v>16180</v>
      </c>
      <c r="F83" s="180">
        <v>4295</v>
      </c>
      <c r="G83" s="180">
        <v>7809</v>
      </c>
      <c r="H83" s="181">
        <v>4076</v>
      </c>
      <c r="I83" s="175">
        <v>16705</v>
      </c>
      <c r="J83" s="180">
        <v>4426</v>
      </c>
      <c r="K83" s="180">
        <v>8133</v>
      </c>
      <c r="L83" s="181">
        <v>4146</v>
      </c>
      <c r="M83" s="175">
        <v>17191</v>
      </c>
      <c r="N83" s="180">
        <v>4674</v>
      </c>
      <c r="O83" s="180">
        <v>8418</v>
      </c>
      <c r="P83" s="181">
        <v>4099</v>
      </c>
    </row>
    <row r="84" spans="1:16" x14ac:dyDescent="0.3">
      <c r="A84" s="178" t="s">
        <v>107</v>
      </c>
      <c r="B84" s="179" t="s">
        <v>1150</v>
      </c>
      <c r="C84" s="179" t="s">
        <v>1285</v>
      </c>
      <c r="D84" s="178" t="s">
        <v>1151</v>
      </c>
      <c r="E84" s="175">
        <v>15776</v>
      </c>
      <c r="F84" s="180">
        <v>4343</v>
      </c>
      <c r="G84" s="180">
        <v>6960</v>
      </c>
      <c r="H84" s="181">
        <v>4473</v>
      </c>
      <c r="I84" s="175">
        <v>16721</v>
      </c>
      <c r="J84" s="180">
        <v>5166</v>
      </c>
      <c r="K84" s="180">
        <v>6951</v>
      </c>
      <c r="L84" s="181">
        <v>4604</v>
      </c>
      <c r="M84" s="175">
        <v>16588</v>
      </c>
      <c r="N84" s="180">
        <v>5091</v>
      </c>
      <c r="O84" s="180">
        <v>6889</v>
      </c>
      <c r="P84" s="181">
        <v>4608</v>
      </c>
    </row>
    <row r="85" spans="1:16" x14ac:dyDescent="0.3">
      <c r="A85" s="178" t="s">
        <v>457</v>
      </c>
      <c r="B85" s="179" t="s">
        <v>793</v>
      </c>
      <c r="C85" s="179" t="s">
        <v>1286</v>
      </c>
      <c r="D85" s="178" t="s">
        <v>795</v>
      </c>
      <c r="E85" s="175">
        <v>16165</v>
      </c>
      <c r="F85" s="180">
        <v>3601</v>
      </c>
      <c r="G85" s="180">
        <v>8579</v>
      </c>
      <c r="H85" s="181">
        <v>3985</v>
      </c>
      <c r="I85" s="175">
        <v>16844</v>
      </c>
      <c r="J85" s="180">
        <v>3607</v>
      </c>
      <c r="K85" s="180">
        <v>8656</v>
      </c>
      <c r="L85" s="181">
        <v>4581</v>
      </c>
      <c r="M85" s="175">
        <v>16518</v>
      </c>
      <c r="N85" s="180">
        <v>3559</v>
      </c>
      <c r="O85" s="180">
        <v>8297</v>
      </c>
      <c r="P85" s="181">
        <v>4662</v>
      </c>
    </row>
    <row r="86" spans="1:16" x14ac:dyDescent="0.3">
      <c r="A86" s="178" t="s">
        <v>107</v>
      </c>
      <c r="B86" s="179" t="s">
        <v>475</v>
      </c>
      <c r="C86" s="179" t="s">
        <v>1287</v>
      </c>
      <c r="D86" s="178" t="s">
        <v>502</v>
      </c>
      <c r="E86" s="175">
        <v>16224</v>
      </c>
      <c r="F86" s="180">
        <v>2697</v>
      </c>
      <c r="G86" s="180">
        <v>8417</v>
      </c>
      <c r="H86" s="181">
        <v>5110</v>
      </c>
      <c r="I86" s="175">
        <v>16067</v>
      </c>
      <c r="J86" s="180">
        <v>2541</v>
      </c>
      <c r="K86" s="180">
        <v>8351</v>
      </c>
      <c r="L86" s="181">
        <v>5175</v>
      </c>
      <c r="M86" s="175">
        <v>16191</v>
      </c>
      <c r="N86" s="180">
        <v>2546</v>
      </c>
      <c r="O86" s="180">
        <v>8659</v>
      </c>
      <c r="P86" s="181">
        <v>4986</v>
      </c>
    </row>
    <row r="87" spans="1:16" x14ac:dyDescent="0.3">
      <c r="A87" s="178" t="s">
        <v>234</v>
      </c>
      <c r="B87" s="179" t="s">
        <v>181</v>
      </c>
      <c r="C87" s="179" t="s">
        <v>1288</v>
      </c>
      <c r="D87" s="178" t="s">
        <v>870</v>
      </c>
      <c r="E87" s="175">
        <v>16516</v>
      </c>
      <c r="F87" s="180">
        <v>3881</v>
      </c>
      <c r="G87" s="180">
        <v>7813</v>
      </c>
      <c r="H87" s="181">
        <v>4822</v>
      </c>
      <c r="I87" s="175">
        <v>16710</v>
      </c>
      <c r="J87" s="180">
        <v>3986</v>
      </c>
      <c r="K87" s="180">
        <v>7798</v>
      </c>
      <c r="L87" s="181">
        <v>4926</v>
      </c>
      <c r="M87" s="175">
        <v>16293</v>
      </c>
      <c r="N87" s="180">
        <v>3985</v>
      </c>
      <c r="O87" s="180">
        <v>7453</v>
      </c>
      <c r="P87" s="181">
        <v>4855</v>
      </c>
    </row>
    <row r="88" spans="1:16" x14ac:dyDescent="0.3">
      <c r="A88" s="178" t="s">
        <v>107</v>
      </c>
      <c r="B88" s="179" t="s">
        <v>108</v>
      </c>
      <c r="C88" s="179" t="s">
        <v>1289</v>
      </c>
      <c r="D88" s="178" t="s">
        <v>163</v>
      </c>
      <c r="E88" s="175">
        <v>14685</v>
      </c>
      <c r="F88" s="180">
        <v>2128</v>
      </c>
      <c r="G88" s="180">
        <v>9547</v>
      </c>
      <c r="H88" s="181">
        <v>3010</v>
      </c>
      <c r="I88" s="175">
        <v>15850</v>
      </c>
      <c r="J88" s="180">
        <v>3233</v>
      </c>
      <c r="K88" s="180">
        <v>9601</v>
      </c>
      <c r="L88" s="181">
        <v>3016</v>
      </c>
      <c r="M88" s="175">
        <v>16083</v>
      </c>
      <c r="N88" s="180">
        <v>3314</v>
      </c>
      <c r="O88" s="180">
        <v>9764</v>
      </c>
      <c r="P88" s="181">
        <v>3005</v>
      </c>
    </row>
    <row r="89" spans="1:16" x14ac:dyDescent="0.3">
      <c r="A89" s="178" t="s">
        <v>747</v>
      </c>
      <c r="B89" s="179" t="s">
        <v>108</v>
      </c>
      <c r="C89" s="179" t="s">
        <v>1290</v>
      </c>
      <c r="D89" s="178" t="s">
        <v>141</v>
      </c>
      <c r="E89" s="175">
        <v>15103</v>
      </c>
      <c r="F89" s="180">
        <v>1788</v>
      </c>
      <c r="G89" s="180">
        <v>10440</v>
      </c>
      <c r="H89" s="181">
        <v>2875</v>
      </c>
      <c r="I89" s="175">
        <v>15505</v>
      </c>
      <c r="J89" s="180">
        <v>1925</v>
      </c>
      <c r="K89" s="180">
        <v>10668</v>
      </c>
      <c r="L89" s="181">
        <v>2912</v>
      </c>
      <c r="M89" s="175">
        <v>15311</v>
      </c>
      <c r="N89" s="180">
        <v>1951</v>
      </c>
      <c r="O89" s="180">
        <v>10505</v>
      </c>
      <c r="P89" s="181">
        <v>2855</v>
      </c>
    </row>
    <row r="90" spans="1:16" x14ac:dyDescent="0.3">
      <c r="A90" s="178" t="s">
        <v>457</v>
      </c>
      <c r="B90" s="179" t="s">
        <v>1179</v>
      </c>
      <c r="C90" s="179" t="s">
        <v>1291</v>
      </c>
      <c r="D90" s="178" t="s">
        <v>1180</v>
      </c>
      <c r="E90" s="175">
        <v>15312</v>
      </c>
      <c r="F90" s="180">
        <v>2309</v>
      </c>
      <c r="G90" s="180">
        <v>9842</v>
      </c>
      <c r="H90" s="181">
        <v>3161</v>
      </c>
      <c r="I90" s="175">
        <v>15418</v>
      </c>
      <c r="J90" s="180">
        <v>2646</v>
      </c>
      <c r="K90" s="180">
        <v>9585</v>
      </c>
      <c r="L90" s="181">
        <v>3187</v>
      </c>
      <c r="M90" s="175">
        <v>15214</v>
      </c>
      <c r="N90" s="180">
        <v>2687</v>
      </c>
      <c r="O90" s="180">
        <v>9366</v>
      </c>
      <c r="P90" s="181">
        <v>3161</v>
      </c>
    </row>
    <row r="91" spans="1:16" x14ac:dyDescent="0.3">
      <c r="A91" s="178" t="s">
        <v>680</v>
      </c>
      <c r="B91" s="179" t="s">
        <v>108</v>
      </c>
      <c r="C91" s="179" t="s">
        <v>1292</v>
      </c>
      <c r="D91" s="178" t="s">
        <v>159</v>
      </c>
      <c r="E91" s="175">
        <v>14650</v>
      </c>
      <c r="F91" s="180">
        <v>931</v>
      </c>
      <c r="G91" s="180">
        <v>12183</v>
      </c>
      <c r="H91" s="181">
        <v>1536</v>
      </c>
      <c r="I91" s="175">
        <v>15026</v>
      </c>
      <c r="J91" s="180">
        <v>969</v>
      </c>
      <c r="K91" s="180">
        <v>12398</v>
      </c>
      <c r="L91" s="181">
        <v>1659</v>
      </c>
      <c r="M91" s="175">
        <v>14791</v>
      </c>
      <c r="N91" s="180">
        <v>969</v>
      </c>
      <c r="O91" s="180">
        <v>12197</v>
      </c>
      <c r="P91" s="181">
        <v>1625</v>
      </c>
    </row>
    <row r="92" spans="1:16" x14ac:dyDescent="0.3">
      <c r="A92" s="178" t="s">
        <v>1038</v>
      </c>
      <c r="B92" s="179" t="s">
        <v>569</v>
      </c>
      <c r="C92" s="179" t="s">
        <v>1293</v>
      </c>
      <c r="D92" s="178" t="s">
        <v>668</v>
      </c>
      <c r="E92" s="175">
        <v>13918</v>
      </c>
      <c r="F92" s="180">
        <v>1359</v>
      </c>
      <c r="G92" s="180">
        <v>10326</v>
      </c>
      <c r="H92" s="181">
        <v>2233</v>
      </c>
      <c r="I92" s="175">
        <v>14064</v>
      </c>
      <c r="J92" s="180">
        <v>1347</v>
      </c>
      <c r="K92" s="180">
        <v>10447</v>
      </c>
      <c r="L92" s="181">
        <v>2270</v>
      </c>
      <c r="M92" s="175">
        <v>13965</v>
      </c>
      <c r="N92" s="180">
        <v>1341</v>
      </c>
      <c r="O92" s="180">
        <v>10353</v>
      </c>
      <c r="P92" s="181">
        <v>2271</v>
      </c>
    </row>
    <row r="93" spans="1:16" x14ac:dyDescent="0.3">
      <c r="A93" s="178" t="s">
        <v>792</v>
      </c>
      <c r="B93" s="179" t="s">
        <v>1086</v>
      </c>
      <c r="C93" s="179" t="s">
        <v>1294</v>
      </c>
      <c r="D93" s="178" t="s">
        <v>239</v>
      </c>
      <c r="E93" s="175">
        <v>12349</v>
      </c>
      <c r="F93" s="180">
        <v>3269</v>
      </c>
      <c r="G93" s="180">
        <v>7670</v>
      </c>
      <c r="H93" s="181">
        <v>1410</v>
      </c>
      <c r="I93" s="175">
        <v>13625</v>
      </c>
      <c r="J93" s="180">
        <v>4438</v>
      </c>
      <c r="K93" s="180">
        <v>7755</v>
      </c>
      <c r="L93" s="181">
        <v>1432</v>
      </c>
      <c r="M93" s="175">
        <v>13944</v>
      </c>
      <c r="N93" s="180">
        <v>4887</v>
      </c>
      <c r="O93" s="180">
        <v>7644</v>
      </c>
      <c r="P93" s="181">
        <v>1413</v>
      </c>
    </row>
    <row r="94" spans="1:16" x14ac:dyDescent="0.3">
      <c r="A94" s="178" t="s">
        <v>107</v>
      </c>
      <c r="B94" s="179" t="s">
        <v>513</v>
      </c>
      <c r="C94" s="179" t="s">
        <v>1295</v>
      </c>
      <c r="D94" s="178" t="s">
        <v>515</v>
      </c>
      <c r="E94" s="175">
        <v>13934</v>
      </c>
      <c r="F94" s="180">
        <v>1799</v>
      </c>
      <c r="G94" s="180">
        <v>8062</v>
      </c>
      <c r="H94" s="181">
        <v>4073</v>
      </c>
      <c r="I94" s="175">
        <v>14025</v>
      </c>
      <c r="J94" s="180">
        <v>1951</v>
      </c>
      <c r="K94" s="180">
        <v>7969</v>
      </c>
      <c r="L94" s="181">
        <v>4105</v>
      </c>
      <c r="M94" s="175">
        <v>13964</v>
      </c>
      <c r="N94" s="180">
        <v>2014</v>
      </c>
      <c r="O94" s="180">
        <v>7837</v>
      </c>
      <c r="P94" s="181">
        <v>4113</v>
      </c>
    </row>
    <row r="95" spans="1:16" x14ac:dyDescent="0.3">
      <c r="A95" s="178" t="s">
        <v>308</v>
      </c>
      <c r="B95" s="179" t="s">
        <v>569</v>
      </c>
      <c r="C95" s="179" t="s">
        <v>1296</v>
      </c>
      <c r="D95" s="178" t="s">
        <v>651</v>
      </c>
      <c r="E95" s="175">
        <v>13904</v>
      </c>
      <c r="F95" s="180">
        <v>1545</v>
      </c>
      <c r="G95" s="180">
        <v>9736</v>
      </c>
      <c r="H95" s="181">
        <v>2623</v>
      </c>
      <c r="I95" s="175">
        <v>14167</v>
      </c>
      <c r="J95" s="180">
        <v>1569</v>
      </c>
      <c r="K95" s="180">
        <v>9946</v>
      </c>
      <c r="L95" s="181">
        <v>2652</v>
      </c>
      <c r="M95" s="175">
        <v>13852</v>
      </c>
      <c r="N95" s="180">
        <v>1565</v>
      </c>
      <c r="O95" s="180">
        <v>9676</v>
      </c>
      <c r="P95" s="181">
        <v>2611</v>
      </c>
    </row>
    <row r="96" spans="1:16" x14ac:dyDescent="0.3">
      <c r="A96" s="178" t="s">
        <v>539</v>
      </c>
      <c r="B96" s="179" t="s">
        <v>939</v>
      </c>
      <c r="C96" s="179" t="s">
        <v>1297</v>
      </c>
      <c r="D96" s="178" t="s">
        <v>1006</v>
      </c>
      <c r="E96" s="175">
        <v>13908</v>
      </c>
      <c r="F96" s="180">
        <v>1195</v>
      </c>
      <c r="G96" s="180">
        <v>11108</v>
      </c>
      <c r="H96" s="181">
        <v>1605</v>
      </c>
      <c r="I96" s="175">
        <v>14060</v>
      </c>
      <c r="J96" s="180">
        <v>1230</v>
      </c>
      <c r="K96" s="180">
        <v>11178</v>
      </c>
      <c r="L96" s="181">
        <v>1652</v>
      </c>
      <c r="M96" s="175">
        <v>13824</v>
      </c>
      <c r="N96" s="180">
        <v>1215</v>
      </c>
      <c r="O96" s="180">
        <v>10968</v>
      </c>
      <c r="P96" s="181">
        <v>1641</v>
      </c>
    </row>
    <row r="97" spans="1:16" x14ac:dyDescent="0.3">
      <c r="A97" s="178" t="s">
        <v>107</v>
      </c>
      <c r="B97" s="179" t="s">
        <v>793</v>
      </c>
      <c r="C97" s="179" t="s">
        <v>1298</v>
      </c>
      <c r="D97" s="178" t="s">
        <v>811</v>
      </c>
      <c r="E97" s="175">
        <v>13282</v>
      </c>
      <c r="F97" s="180">
        <v>3557</v>
      </c>
      <c r="G97" s="180">
        <v>6432</v>
      </c>
      <c r="H97" s="181">
        <v>3293</v>
      </c>
      <c r="I97" s="175">
        <v>13558</v>
      </c>
      <c r="J97" s="180">
        <v>3655</v>
      </c>
      <c r="K97" s="180">
        <v>6387</v>
      </c>
      <c r="L97" s="181">
        <v>3516</v>
      </c>
      <c r="M97" s="175">
        <v>13625</v>
      </c>
      <c r="N97" s="180">
        <v>3651</v>
      </c>
      <c r="O97" s="180">
        <v>6377</v>
      </c>
      <c r="P97" s="181">
        <v>3597</v>
      </c>
    </row>
    <row r="98" spans="1:16" x14ac:dyDescent="0.3">
      <c r="A98" s="178" t="s">
        <v>873</v>
      </c>
      <c r="B98" s="179" t="s">
        <v>748</v>
      </c>
      <c r="C98" s="179" t="s">
        <v>1299</v>
      </c>
      <c r="D98" s="178" t="s">
        <v>757</v>
      </c>
      <c r="E98" s="175">
        <v>13428</v>
      </c>
      <c r="F98" s="180">
        <v>1883</v>
      </c>
      <c r="G98" s="180">
        <v>8568</v>
      </c>
      <c r="H98" s="181">
        <v>2977</v>
      </c>
      <c r="I98" s="175">
        <v>13607</v>
      </c>
      <c r="J98" s="180">
        <v>1906</v>
      </c>
      <c r="K98" s="180">
        <v>8680</v>
      </c>
      <c r="L98" s="181">
        <v>3021</v>
      </c>
      <c r="M98" s="175">
        <v>13282</v>
      </c>
      <c r="N98" s="180">
        <v>1922</v>
      </c>
      <c r="O98" s="180">
        <v>8386</v>
      </c>
      <c r="P98" s="181">
        <v>2974</v>
      </c>
    </row>
    <row r="99" spans="1:16" x14ac:dyDescent="0.3">
      <c r="A99" s="178" t="s">
        <v>938</v>
      </c>
      <c r="B99" s="179" t="s">
        <v>569</v>
      </c>
      <c r="C99" s="179" t="s">
        <v>1300</v>
      </c>
      <c r="D99" s="178" t="s">
        <v>660</v>
      </c>
      <c r="E99" s="175">
        <v>12957</v>
      </c>
      <c r="F99" s="180">
        <v>1452</v>
      </c>
      <c r="G99" s="180">
        <v>8883</v>
      </c>
      <c r="H99" s="181">
        <v>2622</v>
      </c>
      <c r="I99" s="175">
        <v>13174</v>
      </c>
      <c r="J99" s="180">
        <v>1464</v>
      </c>
      <c r="K99" s="180">
        <v>9044</v>
      </c>
      <c r="L99" s="181">
        <v>2666</v>
      </c>
      <c r="M99" s="175">
        <v>13136</v>
      </c>
      <c r="N99" s="180">
        <v>1493</v>
      </c>
      <c r="O99" s="180">
        <v>9014</v>
      </c>
      <c r="P99" s="181">
        <v>2629</v>
      </c>
    </row>
    <row r="100" spans="1:16" x14ac:dyDescent="0.3">
      <c r="A100" s="178" t="s">
        <v>474</v>
      </c>
      <c r="B100" s="179" t="s">
        <v>449</v>
      </c>
      <c r="C100" s="179" t="s">
        <v>1301</v>
      </c>
      <c r="D100" s="178" t="s">
        <v>936</v>
      </c>
      <c r="E100" s="175">
        <v>12971</v>
      </c>
      <c r="F100" s="180">
        <v>2429</v>
      </c>
      <c r="G100" s="180">
        <v>7309</v>
      </c>
      <c r="H100" s="181">
        <v>3233</v>
      </c>
      <c r="I100" s="175">
        <v>12876</v>
      </c>
      <c r="J100" s="180">
        <v>2335</v>
      </c>
      <c r="K100" s="180">
        <v>7067</v>
      </c>
      <c r="L100" s="181">
        <v>3474</v>
      </c>
      <c r="M100" s="175">
        <v>12773</v>
      </c>
      <c r="N100" s="180">
        <v>2682</v>
      </c>
      <c r="O100" s="180">
        <v>6642</v>
      </c>
      <c r="P100" s="181">
        <v>3449</v>
      </c>
    </row>
    <row r="101" spans="1:16" x14ac:dyDescent="0.3">
      <c r="A101" s="178" t="s">
        <v>1162</v>
      </c>
      <c r="B101" s="179" t="s">
        <v>108</v>
      </c>
      <c r="C101" s="179" t="s">
        <v>1302</v>
      </c>
      <c r="D101" s="178" t="s">
        <v>130</v>
      </c>
      <c r="E101" s="175">
        <v>12534</v>
      </c>
      <c r="F101" s="180">
        <v>2063</v>
      </c>
      <c r="G101" s="180">
        <v>8662</v>
      </c>
      <c r="H101" s="181">
        <v>1809</v>
      </c>
      <c r="I101" s="175">
        <v>12470</v>
      </c>
      <c r="J101" s="180">
        <v>2117</v>
      </c>
      <c r="K101" s="180">
        <v>8497</v>
      </c>
      <c r="L101" s="181">
        <v>1856</v>
      </c>
      <c r="M101" s="175">
        <v>12047</v>
      </c>
      <c r="N101" s="180">
        <v>2120</v>
      </c>
      <c r="O101" s="180">
        <v>8143</v>
      </c>
      <c r="P101" s="181">
        <v>1784</v>
      </c>
    </row>
    <row r="102" spans="1:16" x14ac:dyDescent="0.3">
      <c r="A102" s="178" t="s">
        <v>568</v>
      </c>
      <c r="B102" s="179" t="s">
        <v>874</v>
      </c>
      <c r="C102" s="179" t="s">
        <v>1303</v>
      </c>
      <c r="D102" s="178" t="s">
        <v>900</v>
      </c>
      <c r="E102" s="175">
        <v>13036</v>
      </c>
      <c r="F102" s="180">
        <v>1225</v>
      </c>
      <c r="G102" s="180">
        <v>10012</v>
      </c>
      <c r="H102" s="181">
        <v>1799</v>
      </c>
      <c r="I102" s="175">
        <v>15192</v>
      </c>
      <c r="J102" s="180">
        <v>1185</v>
      </c>
      <c r="K102" s="180">
        <v>12123</v>
      </c>
      <c r="L102" s="181">
        <v>1884</v>
      </c>
      <c r="M102" s="175">
        <v>12048</v>
      </c>
      <c r="N102" s="180">
        <v>1315</v>
      </c>
      <c r="O102" s="180">
        <v>8881</v>
      </c>
      <c r="P102" s="181">
        <v>1852</v>
      </c>
    </row>
    <row r="103" spans="1:16" x14ac:dyDescent="0.3">
      <c r="A103" s="178" t="s">
        <v>819</v>
      </c>
      <c r="B103" s="179" t="s">
        <v>1039</v>
      </c>
      <c r="C103" s="179" t="s">
        <v>1304</v>
      </c>
      <c r="D103" s="178" t="s">
        <v>1055</v>
      </c>
      <c r="E103" s="175">
        <v>10963</v>
      </c>
      <c r="F103" s="180">
        <v>1870</v>
      </c>
      <c r="G103" s="180">
        <v>6066</v>
      </c>
      <c r="H103" s="181">
        <v>3027</v>
      </c>
      <c r="I103" s="175">
        <v>11754</v>
      </c>
      <c r="J103" s="180">
        <v>2731</v>
      </c>
      <c r="K103" s="180">
        <v>5952</v>
      </c>
      <c r="L103" s="181">
        <v>3071</v>
      </c>
      <c r="M103" s="175">
        <v>11691</v>
      </c>
      <c r="N103" s="180">
        <v>2749</v>
      </c>
      <c r="O103" s="180">
        <v>5903</v>
      </c>
      <c r="P103" s="181">
        <v>3039</v>
      </c>
    </row>
    <row r="104" spans="1:16" x14ac:dyDescent="0.3">
      <c r="A104" s="178" t="s">
        <v>1172</v>
      </c>
      <c r="B104" s="179" t="s">
        <v>108</v>
      </c>
      <c r="C104" s="179" t="s">
        <v>1305</v>
      </c>
      <c r="D104" s="178" t="s">
        <v>143</v>
      </c>
      <c r="E104" s="175">
        <v>12102</v>
      </c>
      <c r="F104" s="180">
        <v>1845</v>
      </c>
      <c r="G104" s="180">
        <v>7019</v>
      </c>
      <c r="H104" s="181">
        <v>3238</v>
      </c>
      <c r="I104" s="175">
        <v>11628</v>
      </c>
      <c r="J104" s="180">
        <v>1882</v>
      </c>
      <c r="K104" s="180">
        <v>6553</v>
      </c>
      <c r="L104" s="181">
        <v>3193</v>
      </c>
      <c r="M104" s="175">
        <v>11425</v>
      </c>
      <c r="N104" s="180">
        <v>1910</v>
      </c>
      <c r="O104" s="180">
        <v>6412</v>
      </c>
      <c r="P104" s="181">
        <v>3103</v>
      </c>
    </row>
    <row r="105" spans="1:16" x14ac:dyDescent="0.3">
      <c r="A105" s="178" t="s">
        <v>568</v>
      </c>
      <c r="B105" s="179" t="s">
        <v>1163</v>
      </c>
      <c r="C105" s="179" t="s">
        <v>1306</v>
      </c>
      <c r="D105" s="178" t="s">
        <v>1164</v>
      </c>
      <c r="E105" s="175">
        <v>10865</v>
      </c>
      <c r="F105" s="180">
        <v>932</v>
      </c>
      <c r="G105" s="180">
        <v>9628</v>
      </c>
      <c r="H105" s="181">
        <v>305</v>
      </c>
      <c r="I105" s="175">
        <v>11133</v>
      </c>
      <c r="J105" s="180">
        <v>967</v>
      </c>
      <c r="K105" s="180">
        <v>9870</v>
      </c>
      <c r="L105" s="181">
        <v>296</v>
      </c>
      <c r="M105" s="175">
        <v>11324</v>
      </c>
      <c r="N105" s="180">
        <v>871</v>
      </c>
      <c r="O105" s="180">
        <v>10160</v>
      </c>
      <c r="P105" s="181">
        <v>293</v>
      </c>
    </row>
    <row r="106" spans="1:16" x14ac:dyDescent="0.3">
      <c r="A106" s="178" t="s">
        <v>873</v>
      </c>
      <c r="B106" s="179" t="s">
        <v>108</v>
      </c>
      <c r="C106" s="179" t="s">
        <v>1307</v>
      </c>
      <c r="D106" s="178" t="s">
        <v>221</v>
      </c>
      <c r="E106" s="175">
        <v>9126</v>
      </c>
      <c r="F106" s="180">
        <v>3417</v>
      </c>
      <c r="G106" s="180">
        <v>3295</v>
      </c>
      <c r="H106" s="181">
        <v>2414</v>
      </c>
      <c r="I106" s="175">
        <v>11046</v>
      </c>
      <c r="J106" s="180">
        <v>5308</v>
      </c>
      <c r="K106" s="180">
        <v>3289</v>
      </c>
      <c r="L106" s="181">
        <v>2449</v>
      </c>
      <c r="M106" s="175">
        <v>11246</v>
      </c>
      <c r="N106" s="180">
        <v>5497</v>
      </c>
      <c r="O106" s="180">
        <v>3290</v>
      </c>
      <c r="P106" s="181">
        <v>2459</v>
      </c>
    </row>
    <row r="107" spans="1:16" x14ac:dyDescent="0.3">
      <c r="A107" s="178" t="s">
        <v>938</v>
      </c>
      <c r="B107" s="179" t="s">
        <v>108</v>
      </c>
      <c r="C107" s="179" t="s">
        <v>1308</v>
      </c>
      <c r="D107" s="178" t="s">
        <v>188</v>
      </c>
      <c r="E107" s="175">
        <v>10692</v>
      </c>
      <c r="F107" s="180">
        <v>2232</v>
      </c>
      <c r="G107" s="180">
        <v>5799</v>
      </c>
      <c r="H107" s="181">
        <v>2661</v>
      </c>
      <c r="I107" s="175">
        <v>10989</v>
      </c>
      <c r="J107" s="180">
        <v>2492</v>
      </c>
      <c r="K107" s="180">
        <v>5786</v>
      </c>
      <c r="L107" s="181">
        <v>2711</v>
      </c>
      <c r="M107" s="175">
        <v>11022</v>
      </c>
      <c r="N107" s="180">
        <v>2625</v>
      </c>
      <c r="O107" s="180">
        <v>5689</v>
      </c>
      <c r="P107" s="181">
        <v>2708</v>
      </c>
    </row>
    <row r="108" spans="1:16" x14ac:dyDescent="0.3">
      <c r="A108" s="178" t="s">
        <v>1085</v>
      </c>
      <c r="B108" s="179" t="s">
        <v>1086</v>
      </c>
      <c r="C108" s="179" t="s">
        <v>1309</v>
      </c>
      <c r="D108" s="178" t="s">
        <v>1100</v>
      </c>
      <c r="E108" s="175">
        <v>10161</v>
      </c>
      <c r="F108" s="180">
        <v>1452</v>
      </c>
      <c r="G108" s="180">
        <v>6127</v>
      </c>
      <c r="H108" s="181">
        <v>2582</v>
      </c>
      <c r="I108" s="175">
        <v>10287</v>
      </c>
      <c r="J108" s="180">
        <v>1531</v>
      </c>
      <c r="K108" s="180">
        <v>6155</v>
      </c>
      <c r="L108" s="181">
        <v>2601</v>
      </c>
      <c r="M108" s="175">
        <v>10832</v>
      </c>
      <c r="N108" s="180">
        <v>1931</v>
      </c>
      <c r="O108" s="180">
        <v>6215</v>
      </c>
      <c r="P108" s="181">
        <v>2686</v>
      </c>
    </row>
    <row r="109" spans="1:16" x14ac:dyDescent="0.3">
      <c r="A109" s="178" t="s">
        <v>792</v>
      </c>
      <c r="B109" s="179" t="s">
        <v>135</v>
      </c>
      <c r="C109" s="179" t="s">
        <v>1310</v>
      </c>
      <c r="D109" s="178" t="s">
        <v>437</v>
      </c>
      <c r="E109" s="175">
        <v>10341</v>
      </c>
      <c r="F109" s="180">
        <v>1386</v>
      </c>
      <c r="G109" s="180">
        <v>6956</v>
      </c>
      <c r="H109" s="181">
        <v>1999</v>
      </c>
      <c r="I109" s="175">
        <v>10661</v>
      </c>
      <c r="J109" s="180">
        <v>1402</v>
      </c>
      <c r="K109" s="180">
        <v>7026</v>
      </c>
      <c r="L109" s="181">
        <v>2233</v>
      </c>
      <c r="M109" s="175">
        <v>10651</v>
      </c>
      <c r="N109" s="180">
        <v>1394</v>
      </c>
      <c r="O109" s="180">
        <v>6997</v>
      </c>
      <c r="P109" s="181">
        <v>2260</v>
      </c>
    </row>
    <row r="110" spans="1:16" x14ac:dyDescent="0.3">
      <c r="A110" s="178" t="s">
        <v>680</v>
      </c>
      <c r="B110" s="179" t="s">
        <v>261</v>
      </c>
      <c r="C110" s="179" t="s">
        <v>1311</v>
      </c>
      <c r="D110" s="178" t="s">
        <v>278</v>
      </c>
      <c r="E110" s="175">
        <v>10449</v>
      </c>
      <c r="F110" s="180">
        <v>782</v>
      </c>
      <c r="G110" s="180">
        <v>7312</v>
      </c>
      <c r="H110" s="181">
        <v>2355</v>
      </c>
      <c r="I110" s="175">
        <v>10557</v>
      </c>
      <c r="J110" s="180">
        <v>801</v>
      </c>
      <c r="K110" s="180">
        <v>7346</v>
      </c>
      <c r="L110" s="181">
        <v>2410</v>
      </c>
      <c r="M110" s="175">
        <v>10295</v>
      </c>
      <c r="N110" s="180">
        <v>768</v>
      </c>
      <c r="O110" s="180">
        <v>7147</v>
      </c>
      <c r="P110" s="181">
        <v>2380</v>
      </c>
    </row>
    <row r="111" spans="1:16" x14ac:dyDescent="0.3">
      <c r="A111" s="178" t="s">
        <v>308</v>
      </c>
      <c r="B111" s="179" t="s">
        <v>763</v>
      </c>
      <c r="C111" s="179" t="s">
        <v>1312</v>
      </c>
      <c r="D111" s="178" t="s">
        <v>770</v>
      </c>
      <c r="E111" s="175">
        <v>9709</v>
      </c>
      <c r="F111" s="180">
        <v>2294</v>
      </c>
      <c r="G111" s="180">
        <v>5275</v>
      </c>
      <c r="H111" s="181">
        <v>2140</v>
      </c>
      <c r="I111" s="175">
        <v>9861</v>
      </c>
      <c r="J111" s="180">
        <v>2480</v>
      </c>
      <c r="K111" s="180">
        <v>5298</v>
      </c>
      <c r="L111" s="181">
        <v>2083</v>
      </c>
      <c r="M111" s="175">
        <v>9497</v>
      </c>
      <c r="N111" s="180">
        <v>2489</v>
      </c>
      <c r="O111" s="180">
        <v>4965</v>
      </c>
      <c r="P111" s="181">
        <v>2043</v>
      </c>
    </row>
    <row r="112" spans="1:16" x14ac:dyDescent="0.3">
      <c r="A112" s="178" t="s">
        <v>1014</v>
      </c>
      <c r="B112" s="179" t="s">
        <v>272</v>
      </c>
      <c r="C112" s="179" t="s">
        <v>1313</v>
      </c>
      <c r="D112" s="178" t="s">
        <v>543</v>
      </c>
      <c r="E112" s="175">
        <v>9269</v>
      </c>
      <c r="F112" s="180">
        <v>1206</v>
      </c>
      <c r="G112" s="180">
        <v>5606</v>
      </c>
      <c r="H112" s="181">
        <v>2457</v>
      </c>
      <c r="I112" s="175">
        <v>9378</v>
      </c>
      <c r="J112" s="180">
        <v>1278</v>
      </c>
      <c r="K112" s="180">
        <v>5608</v>
      </c>
      <c r="L112" s="181">
        <v>2492</v>
      </c>
      <c r="M112" s="175">
        <v>9391</v>
      </c>
      <c r="N112" s="180">
        <v>1488</v>
      </c>
      <c r="O112" s="180">
        <v>5474</v>
      </c>
      <c r="P112" s="181">
        <v>2429</v>
      </c>
    </row>
    <row r="113" spans="1:16" x14ac:dyDescent="0.3">
      <c r="A113" s="178" t="s">
        <v>457</v>
      </c>
      <c r="B113" s="179" t="s">
        <v>1150</v>
      </c>
      <c r="C113" s="179" t="s">
        <v>1314</v>
      </c>
      <c r="D113" s="178" t="s">
        <v>1153</v>
      </c>
      <c r="E113" s="175">
        <v>9427</v>
      </c>
      <c r="F113" s="180">
        <v>2025</v>
      </c>
      <c r="G113" s="180">
        <v>5805</v>
      </c>
      <c r="H113" s="181">
        <v>1597</v>
      </c>
      <c r="I113" s="175">
        <v>9418</v>
      </c>
      <c r="J113" s="180">
        <v>2034</v>
      </c>
      <c r="K113" s="180">
        <v>5643</v>
      </c>
      <c r="L113" s="181">
        <v>1741</v>
      </c>
      <c r="M113" s="175">
        <v>9226</v>
      </c>
      <c r="N113" s="180">
        <v>2338</v>
      </c>
      <c r="O113" s="180">
        <v>5220</v>
      </c>
      <c r="P113" s="181">
        <v>1668</v>
      </c>
    </row>
    <row r="114" spans="1:16" x14ac:dyDescent="0.3">
      <c r="A114" s="178" t="s">
        <v>568</v>
      </c>
      <c r="B114" s="179" t="s">
        <v>108</v>
      </c>
      <c r="C114" s="179" t="s">
        <v>1315</v>
      </c>
      <c r="D114" s="178" t="s">
        <v>210</v>
      </c>
      <c r="E114" s="175">
        <v>9297</v>
      </c>
      <c r="F114" s="180">
        <v>646</v>
      </c>
      <c r="G114" s="180">
        <v>7149</v>
      </c>
      <c r="H114" s="181">
        <v>1502</v>
      </c>
      <c r="I114" s="175">
        <v>9533</v>
      </c>
      <c r="J114" s="180">
        <v>649</v>
      </c>
      <c r="K114" s="180">
        <v>7348</v>
      </c>
      <c r="L114" s="181">
        <v>1536</v>
      </c>
      <c r="M114" s="175">
        <v>9241</v>
      </c>
      <c r="N114" s="180">
        <v>634</v>
      </c>
      <c r="O114" s="180">
        <v>7082</v>
      </c>
      <c r="P114" s="181">
        <v>1525</v>
      </c>
    </row>
    <row r="115" spans="1:16" x14ac:dyDescent="0.3">
      <c r="A115" s="178" t="s">
        <v>474</v>
      </c>
      <c r="B115" s="179" t="s">
        <v>272</v>
      </c>
      <c r="C115" s="179" t="s">
        <v>1316</v>
      </c>
      <c r="D115" s="178" t="s">
        <v>552</v>
      </c>
      <c r="E115" s="175">
        <v>9212</v>
      </c>
      <c r="F115" s="180">
        <v>1019</v>
      </c>
      <c r="G115" s="180">
        <v>6044</v>
      </c>
      <c r="H115" s="181">
        <v>2149</v>
      </c>
      <c r="I115" s="175">
        <v>9253</v>
      </c>
      <c r="J115" s="180">
        <v>1047</v>
      </c>
      <c r="K115" s="180">
        <v>6065</v>
      </c>
      <c r="L115" s="181">
        <v>2141</v>
      </c>
      <c r="M115" s="175">
        <v>9152</v>
      </c>
      <c r="N115" s="180">
        <v>1063</v>
      </c>
      <c r="O115" s="180">
        <v>5973</v>
      </c>
      <c r="P115" s="181">
        <v>2116</v>
      </c>
    </row>
    <row r="116" spans="1:16" x14ac:dyDescent="0.3">
      <c r="A116" s="178" t="s">
        <v>938</v>
      </c>
      <c r="B116" s="179" t="s">
        <v>1131</v>
      </c>
      <c r="C116" s="179" t="s">
        <v>1317</v>
      </c>
      <c r="D116" s="178" t="s">
        <v>306</v>
      </c>
      <c r="E116" s="175">
        <v>8938</v>
      </c>
      <c r="F116" s="180">
        <v>1152</v>
      </c>
      <c r="G116" s="180">
        <v>6822</v>
      </c>
      <c r="H116" s="181">
        <v>964</v>
      </c>
      <c r="I116" s="175">
        <v>9026</v>
      </c>
      <c r="J116" s="180">
        <v>1192</v>
      </c>
      <c r="K116" s="180">
        <v>6863</v>
      </c>
      <c r="L116" s="181">
        <v>971</v>
      </c>
      <c r="M116" s="175">
        <v>8910</v>
      </c>
      <c r="N116" s="180">
        <v>1202</v>
      </c>
      <c r="O116" s="180">
        <v>6695</v>
      </c>
      <c r="P116" s="181">
        <v>1013</v>
      </c>
    </row>
    <row r="117" spans="1:16" x14ac:dyDescent="0.3">
      <c r="A117" s="178" t="s">
        <v>568</v>
      </c>
      <c r="B117" s="179" t="s">
        <v>108</v>
      </c>
      <c r="C117" s="179" t="s">
        <v>1318</v>
      </c>
      <c r="D117" s="178" t="s">
        <v>192</v>
      </c>
      <c r="E117" s="175">
        <v>8778</v>
      </c>
      <c r="F117" s="180">
        <v>1454</v>
      </c>
      <c r="G117" s="180">
        <v>5957</v>
      </c>
      <c r="H117" s="181">
        <v>1367</v>
      </c>
      <c r="I117" s="175">
        <v>8844</v>
      </c>
      <c r="J117" s="180">
        <v>1397</v>
      </c>
      <c r="K117" s="180">
        <v>5989</v>
      </c>
      <c r="L117" s="181">
        <v>1458</v>
      </c>
      <c r="M117" s="175">
        <v>8874</v>
      </c>
      <c r="N117" s="180">
        <v>1434</v>
      </c>
      <c r="O117" s="180">
        <v>5959</v>
      </c>
      <c r="P117" s="181">
        <v>1481</v>
      </c>
    </row>
    <row r="118" spans="1:16" x14ac:dyDescent="0.3">
      <c r="A118" s="178" t="s">
        <v>711</v>
      </c>
      <c r="B118" s="179" t="s">
        <v>235</v>
      </c>
      <c r="C118" s="179" t="s">
        <v>1319</v>
      </c>
      <c r="D118" s="178" t="s">
        <v>240</v>
      </c>
      <c r="E118" s="175">
        <v>8249</v>
      </c>
      <c r="F118" s="180">
        <v>670</v>
      </c>
      <c r="G118" s="180">
        <v>6322</v>
      </c>
      <c r="H118" s="181">
        <v>1257</v>
      </c>
      <c r="I118" s="175">
        <v>8682</v>
      </c>
      <c r="J118" s="180">
        <v>709</v>
      </c>
      <c r="K118" s="180">
        <v>6719</v>
      </c>
      <c r="L118" s="181">
        <v>1254</v>
      </c>
      <c r="M118" s="175">
        <v>8375</v>
      </c>
      <c r="N118" s="180">
        <v>614</v>
      </c>
      <c r="O118" s="180">
        <v>6550</v>
      </c>
      <c r="P118" s="181">
        <v>1211</v>
      </c>
    </row>
    <row r="119" spans="1:16" x14ac:dyDescent="0.3">
      <c r="A119" s="178" t="s">
        <v>1038</v>
      </c>
      <c r="B119" s="179" t="s">
        <v>793</v>
      </c>
      <c r="C119" s="179" t="s">
        <v>1320</v>
      </c>
      <c r="D119" s="178" t="s">
        <v>161</v>
      </c>
      <c r="E119" s="175">
        <v>8199</v>
      </c>
      <c r="F119" s="180">
        <v>1710</v>
      </c>
      <c r="G119" s="180">
        <v>3803</v>
      </c>
      <c r="H119" s="181">
        <v>2686</v>
      </c>
      <c r="I119" s="175">
        <v>8373</v>
      </c>
      <c r="J119" s="180">
        <v>1773</v>
      </c>
      <c r="K119" s="180">
        <v>3847</v>
      </c>
      <c r="L119" s="181">
        <v>2753</v>
      </c>
      <c r="M119" s="175">
        <v>8339</v>
      </c>
      <c r="N119" s="180">
        <v>1850</v>
      </c>
      <c r="O119" s="180">
        <v>3772</v>
      </c>
      <c r="P119" s="181">
        <v>2717</v>
      </c>
    </row>
    <row r="120" spans="1:16" x14ac:dyDescent="0.3">
      <c r="A120" s="178" t="s">
        <v>819</v>
      </c>
      <c r="B120" s="179" t="s">
        <v>309</v>
      </c>
      <c r="C120" s="179" t="s">
        <v>1321</v>
      </c>
      <c r="D120" s="178" t="s">
        <v>386</v>
      </c>
      <c r="E120" s="175">
        <v>8402</v>
      </c>
      <c r="F120" s="180">
        <v>1621</v>
      </c>
      <c r="G120" s="180">
        <v>5640</v>
      </c>
      <c r="H120" s="181">
        <v>1141</v>
      </c>
      <c r="I120" s="175">
        <v>8387</v>
      </c>
      <c r="J120" s="180">
        <v>1658</v>
      </c>
      <c r="K120" s="180">
        <v>5553</v>
      </c>
      <c r="L120" s="181">
        <v>1176</v>
      </c>
      <c r="M120" s="175">
        <v>8241</v>
      </c>
      <c r="N120" s="180">
        <v>1680</v>
      </c>
      <c r="O120" s="180">
        <v>5396</v>
      </c>
      <c r="P120" s="181">
        <v>1165</v>
      </c>
    </row>
    <row r="121" spans="1:16" x14ac:dyDescent="0.3">
      <c r="A121" s="178" t="s">
        <v>474</v>
      </c>
      <c r="B121" s="179" t="s">
        <v>914</v>
      </c>
      <c r="C121" s="179" t="s">
        <v>1322</v>
      </c>
      <c r="D121" s="179" t="s">
        <v>915</v>
      </c>
      <c r="E121" s="175">
        <v>8198</v>
      </c>
      <c r="F121" s="180">
        <v>621</v>
      </c>
      <c r="G121" s="180">
        <v>6807</v>
      </c>
      <c r="H121" s="181">
        <v>770</v>
      </c>
      <c r="I121" s="175">
        <v>8358</v>
      </c>
      <c r="J121" s="180">
        <v>626</v>
      </c>
      <c r="K121" s="180">
        <v>6940</v>
      </c>
      <c r="L121" s="181">
        <v>792</v>
      </c>
      <c r="M121" s="175">
        <v>8169</v>
      </c>
      <c r="N121" s="180">
        <v>636</v>
      </c>
      <c r="O121" s="180">
        <v>6724</v>
      </c>
      <c r="P121" s="181">
        <v>809</v>
      </c>
    </row>
    <row r="122" spans="1:16" x14ac:dyDescent="0.3">
      <c r="A122" s="178" t="s">
        <v>308</v>
      </c>
      <c r="B122" s="179" t="s">
        <v>712</v>
      </c>
      <c r="C122" s="179" t="s">
        <v>1323</v>
      </c>
      <c r="D122" s="178" t="s">
        <v>723</v>
      </c>
      <c r="E122" s="175">
        <v>8088</v>
      </c>
      <c r="F122" s="180">
        <v>2255</v>
      </c>
      <c r="G122" s="180">
        <v>3287</v>
      </c>
      <c r="H122" s="181">
        <v>2546</v>
      </c>
      <c r="I122" s="175">
        <v>7974</v>
      </c>
      <c r="J122" s="180">
        <v>2176</v>
      </c>
      <c r="K122" s="180">
        <v>3265</v>
      </c>
      <c r="L122" s="181">
        <v>2533</v>
      </c>
      <c r="M122" s="175">
        <v>7792</v>
      </c>
      <c r="N122" s="180">
        <v>2222</v>
      </c>
      <c r="O122" s="180">
        <v>3228</v>
      </c>
      <c r="P122" s="181">
        <v>2342</v>
      </c>
    </row>
    <row r="123" spans="1:16" x14ac:dyDescent="0.3">
      <c r="A123" s="178" t="s">
        <v>819</v>
      </c>
      <c r="B123" s="179" t="s">
        <v>1131</v>
      </c>
      <c r="C123" s="179" t="s">
        <v>1324</v>
      </c>
      <c r="D123" s="178" t="s">
        <v>1133</v>
      </c>
      <c r="E123" s="175">
        <v>7909</v>
      </c>
      <c r="F123" s="180">
        <v>917</v>
      </c>
      <c r="G123" s="180">
        <v>6150</v>
      </c>
      <c r="H123" s="181">
        <v>842</v>
      </c>
      <c r="I123" s="175">
        <v>8128</v>
      </c>
      <c r="J123" s="180">
        <v>1042</v>
      </c>
      <c r="K123" s="180">
        <v>6238</v>
      </c>
      <c r="L123" s="181">
        <v>848</v>
      </c>
      <c r="M123" s="175">
        <v>7974</v>
      </c>
      <c r="N123" s="180">
        <v>1034</v>
      </c>
      <c r="O123" s="180">
        <v>6099</v>
      </c>
      <c r="P123" s="181">
        <v>841</v>
      </c>
    </row>
    <row r="124" spans="1:16" x14ac:dyDescent="0.3">
      <c r="A124" s="178" t="s">
        <v>680</v>
      </c>
      <c r="B124" s="179" t="s">
        <v>569</v>
      </c>
      <c r="C124" s="179" t="s">
        <v>1325</v>
      </c>
      <c r="D124" s="178" t="s">
        <v>615</v>
      </c>
      <c r="E124" s="175">
        <v>7767</v>
      </c>
      <c r="F124" s="180">
        <v>1492</v>
      </c>
      <c r="G124" s="180">
        <v>4787</v>
      </c>
      <c r="H124" s="181">
        <v>1488</v>
      </c>
      <c r="I124" s="175">
        <v>7845</v>
      </c>
      <c r="J124" s="180">
        <v>1499</v>
      </c>
      <c r="K124" s="180">
        <v>4801</v>
      </c>
      <c r="L124" s="181">
        <v>1545</v>
      </c>
      <c r="M124" s="175">
        <v>7868</v>
      </c>
      <c r="N124" s="180">
        <v>1531</v>
      </c>
      <c r="O124" s="180">
        <v>4843</v>
      </c>
      <c r="P124" s="181">
        <v>1494</v>
      </c>
    </row>
    <row r="125" spans="1:16" x14ac:dyDescent="0.3">
      <c r="A125" s="178" t="s">
        <v>680</v>
      </c>
      <c r="B125" s="179" t="s">
        <v>309</v>
      </c>
      <c r="C125" s="179" t="s">
        <v>1326</v>
      </c>
      <c r="D125" s="178" t="s">
        <v>323</v>
      </c>
      <c r="E125" s="175">
        <v>7739</v>
      </c>
      <c r="F125" s="180">
        <v>1750</v>
      </c>
      <c r="G125" s="180">
        <v>4814</v>
      </c>
      <c r="H125" s="181">
        <v>1175</v>
      </c>
      <c r="I125" s="175">
        <v>7953</v>
      </c>
      <c r="J125" s="180">
        <v>1751</v>
      </c>
      <c r="K125" s="180">
        <v>4851</v>
      </c>
      <c r="L125" s="181">
        <v>1351</v>
      </c>
      <c r="M125" s="175">
        <v>7400</v>
      </c>
      <c r="N125" s="180">
        <v>1736</v>
      </c>
      <c r="O125" s="180">
        <v>4794</v>
      </c>
      <c r="P125" s="181">
        <v>870</v>
      </c>
    </row>
    <row r="126" spans="1:16" x14ac:dyDescent="0.3">
      <c r="A126" s="178" t="s">
        <v>873</v>
      </c>
      <c r="B126" s="179" t="s">
        <v>135</v>
      </c>
      <c r="C126" s="179" t="s">
        <v>1327</v>
      </c>
      <c r="D126" s="178" t="s">
        <v>435</v>
      </c>
      <c r="E126" s="175">
        <v>7799</v>
      </c>
      <c r="F126" s="180">
        <v>989</v>
      </c>
      <c r="G126" s="180">
        <v>4658</v>
      </c>
      <c r="H126" s="181">
        <v>2152</v>
      </c>
      <c r="I126" s="175">
        <v>7751</v>
      </c>
      <c r="J126" s="180">
        <v>963</v>
      </c>
      <c r="K126" s="180">
        <v>4609</v>
      </c>
      <c r="L126" s="181">
        <v>2179</v>
      </c>
      <c r="M126" s="175">
        <v>7724</v>
      </c>
      <c r="N126" s="180">
        <v>880</v>
      </c>
      <c r="O126" s="180">
        <v>4688</v>
      </c>
      <c r="P126" s="181">
        <v>2156</v>
      </c>
    </row>
    <row r="127" spans="1:16" x14ac:dyDescent="0.3">
      <c r="A127" s="178" t="s">
        <v>474</v>
      </c>
      <c r="B127" s="179" t="s">
        <v>108</v>
      </c>
      <c r="C127" s="179" t="s">
        <v>1328</v>
      </c>
      <c r="D127" s="178" t="s">
        <v>212</v>
      </c>
      <c r="E127" s="175">
        <v>8099</v>
      </c>
      <c r="F127" s="180">
        <v>1641</v>
      </c>
      <c r="G127" s="180">
        <v>5644</v>
      </c>
      <c r="H127" s="181">
        <v>814</v>
      </c>
      <c r="I127" s="175">
        <v>7973</v>
      </c>
      <c r="J127" s="180">
        <v>1449</v>
      </c>
      <c r="K127" s="180">
        <v>5724</v>
      </c>
      <c r="L127" s="181">
        <v>800</v>
      </c>
      <c r="M127" s="175">
        <v>7688</v>
      </c>
      <c r="N127" s="180">
        <v>1472</v>
      </c>
      <c r="O127" s="180">
        <v>5391</v>
      </c>
      <c r="P127" s="181">
        <v>825</v>
      </c>
    </row>
    <row r="128" spans="1:16" x14ac:dyDescent="0.3">
      <c r="A128" s="178" t="s">
        <v>568</v>
      </c>
      <c r="B128" s="179" t="s">
        <v>475</v>
      </c>
      <c r="C128" s="179" t="s">
        <v>1329</v>
      </c>
      <c r="D128" s="178" t="s">
        <v>482</v>
      </c>
      <c r="E128" s="175">
        <v>7718</v>
      </c>
      <c r="F128" s="180">
        <v>1181</v>
      </c>
      <c r="G128" s="180">
        <v>5605</v>
      </c>
      <c r="H128" s="181">
        <v>932</v>
      </c>
      <c r="I128" s="175">
        <v>7684</v>
      </c>
      <c r="J128" s="180">
        <v>1101</v>
      </c>
      <c r="K128" s="180">
        <v>5644</v>
      </c>
      <c r="L128" s="181">
        <v>939</v>
      </c>
      <c r="M128" s="175">
        <v>7641</v>
      </c>
      <c r="N128" s="180">
        <v>1115</v>
      </c>
      <c r="O128" s="180">
        <v>5607</v>
      </c>
      <c r="P128" s="181">
        <v>919</v>
      </c>
    </row>
    <row r="129" spans="1:16" x14ac:dyDescent="0.3">
      <c r="A129" s="178" t="s">
        <v>1014</v>
      </c>
      <c r="B129" s="179" t="s">
        <v>235</v>
      </c>
      <c r="C129" s="179" t="s">
        <v>1330</v>
      </c>
      <c r="D129" s="178" t="s">
        <v>243</v>
      </c>
      <c r="E129" s="175">
        <v>7404</v>
      </c>
      <c r="F129" s="180">
        <v>827</v>
      </c>
      <c r="G129" s="180">
        <v>5103</v>
      </c>
      <c r="H129" s="181">
        <v>1474</v>
      </c>
      <c r="I129" s="175">
        <v>7365</v>
      </c>
      <c r="J129" s="180">
        <v>765</v>
      </c>
      <c r="K129" s="180">
        <v>5092</v>
      </c>
      <c r="L129" s="181">
        <v>1508</v>
      </c>
      <c r="M129" s="175">
        <v>7334</v>
      </c>
      <c r="N129" s="180">
        <v>785</v>
      </c>
      <c r="O129" s="180">
        <v>5090</v>
      </c>
      <c r="P129" s="181">
        <v>1459</v>
      </c>
    </row>
    <row r="130" spans="1:16" x14ac:dyDescent="0.3">
      <c r="A130" s="178" t="s">
        <v>1038</v>
      </c>
      <c r="B130" s="179" t="s">
        <v>309</v>
      </c>
      <c r="C130" s="179" t="s">
        <v>1331</v>
      </c>
      <c r="D130" s="178" t="s">
        <v>371</v>
      </c>
      <c r="E130" s="175">
        <v>7403</v>
      </c>
      <c r="F130" s="180">
        <v>2149</v>
      </c>
      <c r="G130" s="180">
        <v>4349</v>
      </c>
      <c r="H130" s="181">
        <v>905</v>
      </c>
      <c r="I130" s="175">
        <v>7555</v>
      </c>
      <c r="J130" s="180">
        <v>2128</v>
      </c>
      <c r="K130" s="180">
        <v>4503</v>
      </c>
      <c r="L130" s="181">
        <v>924</v>
      </c>
      <c r="M130" s="175">
        <v>7261</v>
      </c>
      <c r="N130" s="180">
        <v>1526</v>
      </c>
      <c r="O130" s="180">
        <v>4787</v>
      </c>
      <c r="P130" s="181">
        <v>948</v>
      </c>
    </row>
    <row r="131" spans="1:16" x14ac:dyDescent="0.3">
      <c r="A131" s="178" t="s">
        <v>308</v>
      </c>
      <c r="B131" s="179" t="s">
        <v>272</v>
      </c>
      <c r="C131" s="179" t="s">
        <v>1332</v>
      </c>
      <c r="D131" s="178" t="s">
        <v>559</v>
      </c>
      <c r="E131" s="175">
        <v>6814</v>
      </c>
      <c r="F131" s="180">
        <v>1181</v>
      </c>
      <c r="G131" s="180">
        <v>4336</v>
      </c>
      <c r="H131" s="181">
        <v>1297</v>
      </c>
      <c r="I131" s="175">
        <v>6970</v>
      </c>
      <c r="J131" s="180">
        <v>1185</v>
      </c>
      <c r="K131" s="180">
        <v>4429</v>
      </c>
      <c r="L131" s="181">
        <v>1356</v>
      </c>
      <c r="M131" s="175">
        <v>7261</v>
      </c>
      <c r="N131" s="180">
        <v>1565</v>
      </c>
      <c r="O131" s="180">
        <v>4314</v>
      </c>
      <c r="P131" s="181">
        <v>1382</v>
      </c>
    </row>
    <row r="132" spans="1:16" x14ac:dyDescent="0.3">
      <c r="A132" s="178" t="s">
        <v>234</v>
      </c>
      <c r="B132" s="179" t="s">
        <v>108</v>
      </c>
      <c r="C132" s="179" t="s">
        <v>1333</v>
      </c>
      <c r="D132" s="178" t="s">
        <v>151</v>
      </c>
      <c r="E132" s="175">
        <v>7250</v>
      </c>
      <c r="F132" s="180">
        <v>617</v>
      </c>
      <c r="G132" s="180">
        <v>4620</v>
      </c>
      <c r="H132" s="181">
        <v>2013</v>
      </c>
      <c r="I132" s="175">
        <v>7435</v>
      </c>
      <c r="J132" s="180">
        <v>652</v>
      </c>
      <c r="K132" s="180">
        <v>4765</v>
      </c>
      <c r="L132" s="181">
        <v>2018</v>
      </c>
      <c r="M132" s="175">
        <v>7183</v>
      </c>
      <c r="N132" s="180">
        <v>637</v>
      </c>
      <c r="O132" s="180">
        <v>4529</v>
      </c>
      <c r="P132" s="181">
        <v>2017</v>
      </c>
    </row>
    <row r="133" spans="1:16" x14ac:dyDescent="0.3">
      <c r="A133" s="178" t="s">
        <v>1038</v>
      </c>
      <c r="B133" s="179" t="s">
        <v>748</v>
      </c>
      <c r="C133" s="179" t="s">
        <v>1334</v>
      </c>
      <c r="D133" s="178" t="s">
        <v>760</v>
      </c>
      <c r="E133" s="175">
        <v>7162</v>
      </c>
      <c r="F133" s="180">
        <v>686</v>
      </c>
      <c r="G133" s="180">
        <v>5779</v>
      </c>
      <c r="H133" s="181">
        <v>697</v>
      </c>
      <c r="I133" s="175">
        <v>7164</v>
      </c>
      <c r="J133" s="180">
        <v>726</v>
      </c>
      <c r="K133" s="180">
        <v>5728</v>
      </c>
      <c r="L133" s="181">
        <v>710</v>
      </c>
      <c r="M133" s="175">
        <v>7084</v>
      </c>
      <c r="N133" s="180">
        <v>726</v>
      </c>
      <c r="O133" s="180">
        <v>5667</v>
      </c>
      <c r="P133" s="181">
        <v>691</v>
      </c>
    </row>
    <row r="134" spans="1:16" x14ac:dyDescent="0.3">
      <c r="A134" s="178" t="s">
        <v>819</v>
      </c>
      <c r="B134" s="179" t="s">
        <v>309</v>
      </c>
      <c r="C134" s="179" t="s">
        <v>1335</v>
      </c>
      <c r="D134" s="178" t="s">
        <v>379</v>
      </c>
      <c r="E134" s="175">
        <v>6830</v>
      </c>
      <c r="F134" s="180">
        <v>1731</v>
      </c>
      <c r="G134" s="180">
        <v>2927</v>
      </c>
      <c r="H134" s="181">
        <v>2172</v>
      </c>
      <c r="I134" s="175">
        <v>6882</v>
      </c>
      <c r="J134" s="180">
        <v>1706</v>
      </c>
      <c r="K134" s="180">
        <v>3145</v>
      </c>
      <c r="L134" s="181">
        <v>2031</v>
      </c>
      <c r="M134" s="175">
        <v>6879</v>
      </c>
      <c r="N134" s="180">
        <v>1769</v>
      </c>
      <c r="O134" s="180">
        <v>3202</v>
      </c>
      <c r="P134" s="181">
        <v>1908</v>
      </c>
    </row>
    <row r="135" spans="1:16" x14ac:dyDescent="0.3">
      <c r="A135" s="178" t="s">
        <v>938</v>
      </c>
      <c r="B135" s="179" t="s">
        <v>108</v>
      </c>
      <c r="C135" s="179" t="s">
        <v>1336</v>
      </c>
      <c r="D135" s="178" t="s">
        <v>144</v>
      </c>
      <c r="E135" s="175">
        <v>6969</v>
      </c>
      <c r="F135" s="180">
        <v>495</v>
      </c>
      <c r="G135" s="180">
        <v>4427</v>
      </c>
      <c r="H135" s="181">
        <v>2047</v>
      </c>
      <c r="I135" s="175">
        <v>7072</v>
      </c>
      <c r="J135" s="180">
        <v>500</v>
      </c>
      <c r="K135" s="180">
        <v>4456</v>
      </c>
      <c r="L135" s="181">
        <v>2116</v>
      </c>
      <c r="M135" s="175">
        <v>6942</v>
      </c>
      <c r="N135" s="180">
        <v>493</v>
      </c>
      <c r="O135" s="180">
        <v>4389</v>
      </c>
      <c r="P135" s="181">
        <v>2060</v>
      </c>
    </row>
    <row r="136" spans="1:16" x14ac:dyDescent="0.3">
      <c r="A136" s="178" t="s">
        <v>512</v>
      </c>
      <c r="B136" s="179" t="s">
        <v>1123</v>
      </c>
      <c r="C136" s="179" t="s">
        <v>1337</v>
      </c>
      <c r="D136" s="179" t="s">
        <v>1128</v>
      </c>
      <c r="E136" s="175">
        <v>6712</v>
      </c>
      <c r="F136" s="180">
        <v>821</v>
      </c>
      <c r="G136" s="180">
        <v>5104</v>
      </c>
      <c r="H136" s="181">
        <v>787</v>
      </c>
      <c r="I136" s="175">
        <v>6910</v>
      </c>
      <c r="J136" s="180">
        <v>841</v>
      </c>
      <c r="K136" s="180">
        <v>5220</v>
      </c>
      <c r="L136" s="181">
        <v>849</v>
      </c>
      <c r="M136" s="175">
        <v>7010</v>
      </c>
      <c r="N136" s="180">
        <v>829</v>
      </c>
      <c r="O136" s="180">
        <v>5308</v>
      </c>
      <c r="P136" s="181">
        <v>873</v>
      </c>
    </row>
    <row r="137" spans="1:16" x14ac:dyDescent="0.3">
      <c r="A137" s="178" t="s">
        <v>1014</v>
      </c>
      <c r="B137" s="179" t="s">
        <v>135</v>
      </c>
      <c r="C137" s="179" t="s">
        <v>1338</v>
      </c>
      <c r="D137" s="178" t="s">
        <v>455</v>
      </c>
      <c r="E137" s="175">
        <v>7082</v>
      </c>
      <c r="F137" s="180">
        <v>789</v>
      </c>
      <c r="G137" s="180">
        <v>4451</v>
      </c>
      <c r="H137" s="181">
        <v>1842</v>
      </c>
      <c r="I137" s="175">
        <v>7146</v>
      </c>
      <c r="J137" s="180">
        <v>804</v>
      </c>
      <c r="K137" s="180">
        <v>4516</v>
      </c>
      <c r="L137" s="181">
        <v>1826</v>
      </c>
      <c r="M137" s="175">
        <v>6934</v>
      </c>
      <c r="N137" s="180">
        <v>803</v>
      </c>
      <c r="O137" s="180">
        <v>4311</v>
      </c>
      <c r="P137" s="181">
        <v>1820</v>
      </c>
    </row>
    <row r="138" spans="1:16" x14ac:dyDescent="0.3">
      <c r="A138" s="178" t="s">
        <v>308</v>
      </c>
      <c r="B138" s="179" t="s">
        <v>108</v>
      </c>
      <c r="C138" s="179" t="s">
        <v>1339</v>
      </c>
      <c r="D138" s="178" t="s">
        <v>113</v>
      </c>
      <c r="E138" s="175">
        <v>6820</v>
      </c>
      <c r="F138" s="180">
        <v>1570</v>
      </c>
      <c r="G138" s="180">
        <v>3345</v>
      </c>
      <c r="H138" s="181">
        <v>1905</v>
      </c>
      <c r="I138" s="175">
        <v>6831</v>
      </c>
      <c r="J138" s="180">
        <v>1490</v>
      </c>
      <c r="K138" s="180">
        <v>3391</v>
      </c>
      <c r="L138" s="181">
        <v>1950</v>
      </c>
      <c r="M138" s="175">
        <v>6809</v>
      </c>
      <c r="N138" s="180">
        <v>1517</v>
      </c>
      <c r="O138" s="180">
        <v>3358</v>
      </c>
      <c r="P138" s="181">
        <v>1934</v>
      </c>
    </row>
    <row r="139" spans="1:16" x14ac:dyDescent="0.3">
      <c r="A139" s="178" t="s">
        <v>938</v>
      </c>
      <c r="B139" s="179" t="s">
        <v>449</v>
      </c>
      <c r="C139" s="179" t="s">
        <v>1340</v>
      </c>
      <c r="D139" s="178" t="s">
        <v>931</v>
      </c>
      <c r="E139" s="175">
        <v>6819</v>
      </c>
      <c r="F139" s="180">
        <v>2087</v>
      </c>
      <c r="G139" s="180">
        <v>3238</v>
      </c>
      <c r="H139" s="181">
        <v>1494</v>
      </c>
      <c r="I139" s="175">
        <v>6637</v>
      </c>
      <c r="J139" s="180">
        <v>2117</v>
      </c>
      <c r="K139" s="180">
        <v>3188</v>
      </c>
      <c r="L139" s="181">
        <v>1332</v>
      </c>
      <c r="M139" s="175">
        <v>6671</v>
      </c>
      <c r="N139" s="180">
        <v>2174</v>
      </c>
      <c r="O139" s="180">
        <v>3155</v>
      </c>
      <c r="P139" s="181">
        <v>1342</v>
      </c>
    </row>
    <row r="140" spans="1:16" x14ac:dyDescent="0.3">
      <c r="A140" s="178" t="s">
        <v>680</v>
      </c>
      <c r="B140" s="179" t="s">
        <v>874</v>
      </c>
      <c r="C140" s="179" t="s">
        <v>1341</v>
      </c>
      <c r="D140" s="178" t="s">
        <v>896</v>
      </c>
      <c r="E140" s="175">
        <v>6264</v>
      </c>
      <c r="F140" s="180">
        <v>1359</v>
      </c>
      <c r="G140" s="180">
        <v>3381</v>
      </c>
      <c r="H140" s="181">
        <v>1524</v>
      </c>
      <c r="I140" s="175">
        <v>6292</v>
      </c>
      <c r="J140" s="180">
        <v>1354</v>
      </c>
      <c r="K140" s="180">
        <v>3392</v>
      </c>
      <c r="L140" s="181">
        <v>1546</v>
      </c>
      <c r="M140" s="175">
        <v>6488</v>
      </c>
      <c r="N140" s="180">
        <v>1448</v>
      </c>
      <c r="O140" s="180">
        <v>3575</v>
      </c>
      <c r="P140" s="181">
        <v>1465</v>
      </c>
    </row>
    <row r="141" spans="1:16" x14ac:dyDescent="0.3">
      <c r="A141" s="178" t="s">
        <v>873</v>
      </c>
      <c r="B141" s="179" t="s">
        <v>272</v>
      </c>
      <c r="C141" s="179" t="s">
        <v>1342</v>
      </c>
      <c r="D141" s="178" t="s">
        <v>549</v>
      </c>
      <c r="E141" s="175">
        <v>6543</v>
      </c>
      <c r="F141" s="180">
        <v>557</v>
      </c>
      <c r="G141" s="180">
        <v>5153</v>
      </c>
      <c r="H141" s="181">
        <v>833</v>
      </c>
      <c r="I141" s="175">
        <v>6684</v>
      </c>
      <c r="J141" s="180">
        <v>585</v>
      </c>
      <c r="K141" s="180">
        <v>5265</v>
      </c>
      <c r="L141" s="181">
        <v>834</v>
      </c>
      <c r="M141" s="175">
        <v>6533</v>
      </c>
      <c r="N141" s="180">
        <v>572</v>
      </c>
      <c r="O141" s="180">
        <v>5122</v>
      </c>
      <c r="P141" s="181">
        <v>839</v>
      </c>
    </row>
    <row r="142" spans="1:16" x14ac:dyDescent="0.3">
      <c r="A142" s="178" t="s">
        <v>568</v>
      </c>
      <c r="B142" s="179" t="s">
        <v>1086</v>
      </c>
      <c r="C142" s="179" t="s">
        <v>1343</v>
      </c>
      <c r="D142" s="178" t="s">
        <v>1102</v>
      </c>
      <c r="E142" s="175">
        <v>3233</v>
      </c>
      <c r="F142" s="180">
        <v>299</v>
      </c>
      <c r="G142" s="180">
        <v>2693</v>
      </c>
      <c r="H142" s="181">
        <v>241</v>
      </c>
      <c r="I142" s="175">
        <v>3360</v>
      </c>
      <c r="J142" s="180">
        <v>270</v>
      </c>
      <c r="K142" s="180">
        <v>2820</v>
      </c>
      <c r="L142" s="181">
        <v>270</v>
      </c>
      <c r="M142" s="175">
        <v>6501</v>
      </c>
      <c r="N142" s="180">
        <v>262</v>
      </c>
      <c r="O142" s="180">
        <v>5972</v>
      </c>
      <c r="P142" s="181">
        <v>267</v>
      </c>
    </row>
    <row r="143" spans="1:16" x14ac:dyDescent="0.3">
      <c r="A143" s="178" t="s">
        <v>1038</v>
      </c>
      <c r="B143" s="179" t="s">
        <v>1188</v>
      </c>
      <c r="C143" s="179" t="s">
        <v>1344</v>
      </c>
      <c r="D143" s="178" t="s">
        <v>1189</v>
      </c>
      <c r="E143" s="175">
        <v>6484</v>
      </c>
      <c r="F143" s="180">
        <v>921</v>
      </c>
      <c r="G143" s="180">
        <v>3918</v>
      </c>
      <c r="H143" s="181">
        <v>1645</v>
      </c>
      <c r="I143" s="175">
        <v>6539</v>
      </c>
      <c r="J143" s="180">
        <v>963</v>
      </c>
      <c r="K143" s="180">
        <v>3931</v>
      </c>
      <c r="L143" s="181">
        <v>1645</v>
      </c>
      <c r="M143" s="175">
        <v>6486</v>
      </c>
      <c r="N143" s="180">
        <v>944</v>
      </c>
      <c r="O143" s="180">
        <v>3900</v>
      </c>
      <c r="P143" s="181">
        <v>1642</v>
      </c>
    </row>
    <row r="144" spans="1:16" x14ac:dyDescent="0.3">
      <c r="A144" s="178" t="s">
        <v>107</v>
      </c>
      <c r="B144" s="179" t="s">
        <v>1123</v>
      </c>
      <c r="C144" s="179" t="s">
        <v>1345</v>
      </c>
      <c r="D144" s="178" t="s">
        <v>1129</v>
      </c>
      <c r="E144" s="175">
        <v>6666</v>
      </c>
      <c r="F144" s="180">
        <v>1194</v>
      </c>
      <c r="G144" s="180">
        <v>3995</v>
      </c>
      <c r="H144" s="181">
        <v>1477</v>
      </c>
      <c r="I144" s="175">
        <v>6570</v>
      </c>
      <c r="J144" s="180">
        <v>1197</v>
      </c>
      <c r="K144" s="180">
        <v>3871</v>
      </c>
      <c r="L144" s="181">
        <v>1502</v>
      </c>
      <c r="M144" s="175">
        <v>6405</v>
      </c>
      <c r="N144" s="180">
        <v>1216</v>
      </c>
      <c r="O144" s="180">
        <v>3746</v>
      </c>
      <c r="P144" s="181">
        <v>1443</v>
      </c>
    </row>
    <row r="145" spans="1:16" x14ac:dyDescent="0.3">
      <c r="A145" s="178" t="s">
        <v>711</v>
      </c>
      <c r="B145" s="179" t="s">
        <v>874</v>
      </c>
      <c r="C145" s="179" t="s">
        <v>1346</v>
      </c>
      <c r="D145" s="178" t="s">
        <v>912</v>
      </c>
      <c r="E145" s="175">
        <v>6260</v>
      </c>
      <c r="F145" s="180">
        <v>643</v>
      </c>
      <c r="G145" s="180">
        <v>4996</v>
      </c>
      <c r="H145" s="181">
        <v>621</v>
      </c>
      <c r="I145" s="175">
        <v>6381</v>
      </c>
      <c r="J145" s="180">
        <v>640</v>
      </c>
      <c r="K145" s="180">
        <v>5153</v>
      </c>
      <c r="L145" s="181">
        <v>588</v>
      </c>
      <c r="M145" s="175">
        <v>6324</v>
      </c>
      <c r="N145" s="180">
        <v>647</v>
      </c>
      <c r="O145" s="180">
        <v>5096</v>
      </c>
      <c r="P145" s="181">
        <v>581</v>
      </c>
    </row>
    <row r="146" spans="1:16" x14ac:dyDescent="0.3">
      <c r="A146" s="178" t="s">
        <v>429</v>
      </c>
      <c r="B146" s="179" t="s">
        <v>1086</v>
      </c>
      <c r="C146" s="179" t="s">
        <v>1347</v>
      </c>
      <c r="D146" s="179" t="s">
        <v>1121</v>
      </c>
      <c r="E146" s="175">
        <v>6349</v>
      </c>
      <c r="F146" s="180">
        <v>1340</v>
      </c>
      <c r="G146" s="180">
        <v>3621</v>
      </c>
      <c r="H146" s="181">
        <v>1388</v>
      </c>
      <c r="I146" s="175">
        <v>6520</v>
      </c>
      <c r="J146" s="180">
        <v>1380</v>
      </c>
      <c r="K146" s="180">
        <v>3723</v>
      </c>
      <c r="L146" s="181">
        <v>1417</v>
      </c>
      <c r="M146" s="175">
        <v>6336</v>
      </c>
      <c r="N146" s="180">
        <v>1360</v>
      </c>
      <c r="O146" s="180">
        <v>3543</v>
      </c>
      <c r="P146" s="181">
        <v>1433</v>
      </c>
    </row>
    <row r="147" spans="1:16" x14ac:dyDescent="0.3">
      <c r="A147" s="178" t="s">
        <v>539</v>
      </c>
      <c r="B147" s="179" t="s">
        <v>235</v>
      </c>
      <c r="C147" s="179" t="s">
        <v>1348</v>
      </c>
      <c r="D147" s="178" t="s">
        <v>249</v>
      </c>
      <c r="E147" s="175">
        <v>6173</v>
      </c>
      <c r="F147" s="180">
        <v>334</v>
      </c>
      <c r="G147" s="180">
        <v>3871</v>
      </c>
      <c r="H147" s="181">
        <v>1968</v>
      </c>
      <c r="I147" s="175">
        <v>6299</v>
      </c>
      <c r="J147" s="180">
        <v>347</v>
      </c>
      <c r="K147" s="180">
        <v>3974</v>
      </c>
      <c r="L147" s="181">
        <v>1978</v>
      </c>
      <c r="M147" s="175">
        <v>6252</v>
      </c>
      <c r="N147" s="180">
        <v>348</v>
      </c>
      <c r="O147" s="180">
        <v>3957</v>
      </c>
      <c r="P147" s="181">
        <v>1947</v>
      </c>
    </row>
    <row r="148" spans="1:16" x14ac:dyDescent="0.3">
      <c r="A148" s="178" t="s">
        <v>819</v>
      </c>
      <c r="B148" s="179" t="s">
        <v>569</v>
      </c>
      <c r="C148" s="179" t="s">
        <v>1349</v>
      </c>
      <c r="D148" s="178" t="s">
        <v>647</v>
      </c>
      <c r="E148" s="175">
        <v>6203</v>
      </c>
      <c r="F148" s="180">
        <v>1733</v>
      </c>
      <c r="G148" s="180">
        <v>3468</v>
      </c>
      <c r="H148" s="181">
        <v>1002</v>
      </c>
      <c r="I148" s="175">
        <v>6327</v>
      </c>
      <c r="J148" s="180">
        <v>1763</v>
      </c>
      <c r="K148" s="180">
        <v>3504</v>
      </c>
      <c r="L148" s="181">
        <v>1060</v>
      </c>
      <c r="M148" s="175">
        <v>6191</v>
      </c>
      <c r="N148" s="180">
        <v>1699</v>
      </c>
      <c r="O148" s="180">
        <v>3464</v>
      </c>
      <c r="P148" s="181">
        <v>1028</v>
      </c>
    </row>
    <row r="149" spans="1:16" x14ac:dyDescent="0.3">
      <c r="A149" s="178" t="s">
        <v>308</v>
      </c>
      <c r="B149" s="179" t="s">
        <v>108</v>
      </c>
      <c r="C149" s="179" t="s">
        <v>1350</v>
      </c>
      <c r="D149" s="178" t="s">
        <v>125</v>
      </c>
      <c r="E149" s="175">
        <v>5859</v>
      </c>
      <c r="F149" s="180">
        <v>3201</v>
      </c>
      <c r="G149" s="180">
        <v>1846</v>
      </c>
      <c r="H149" s="181">
        <v>812</v>
      </c>
      <c r="I149" s="175">
        <v>6116</v>
      </c>
      <c r="J149" s="180">
        <v>3472</v>
      </c>
      <c r="K149" s="180">
        <v>1840</v>
      </c>
      <c r="L149" s="181">
        <v>804</v>
      </c>
      <c r="M149" s="175">
        <v>6178</v>
      </c>
      <c r="N149" s="180">
        <v>3546</v>
      </c>
      <c r="O149" s="180">
        <v>1837</v>
      </c>
      <c r="P149" s="181">
        <v>795</v>
      </c>
    </row>
    <row r="150" spans="1:16" x14ac:dyDescent="0.3">
      <c r="A150" s="178" t="s">
        <v>873</v>
      </c>
      <c r="B150" s="179" t="s">
        <v>793</v>
      </c>
      <c r="C150" s="179" t="s">
        <v>1351</v>
      </c>
      <c r="D150" s="178" t="s">
        <v>812</v>
      </c>
      <c r="E150" s="175">
        <v>6074</v>
      </c>
      <c r="F150" s="180">
        <v>707</v>
      </c>
      <c r="G150" s="180">
        <v>4053</v>
      </c>
      <c r="H150" s="181">
        <v>1314</v>
      </c>
      <c r="I150" s="175">
        <v>6125</v>
      </c>
      <c r="J150" s="180">
        <v>728</v>
      </c>
      <c r="K150" s="180">
        <v>4079</v>
      </c>
      <c r="L150" s="181">
        <v>1318</v>
      </c>
      <c r="M150" s="175">
        <v>6084</v>
      </c>
      <c r="N150" s="180">
        <v>732</v>
      </c>
      <c r="O150" s="180">
        <v>4080</v>
      </c>
      <c r="P150" s="181">
        <v>1272</v>
      </c>
    </row>
    <row r="151" spans="1:16" x14ac:dyDescent="0.3">
      <c r="A151" s="178" t="s">
        <v>1085</v>
      </c>
      <c r="B151" s="179" t="s">
        <v>108</v>
      </c>
      <c r="C151" s="179" t="s">
        <v>1352</v>
      </c>
      <c r="D151" s="178" t="s">
        <v>213</v>
      </c>
      <c r="E151" s="175">
        <v>5838</v>
      </c>
      <c r="F151" s="180">
        <v>1379</v>
      </c>
      <c r="G151" s="180">
        <v>3509</v>
      </c>
      <c r="H151" s="181">
        <v>950</v>
      </c>
      <c r="I151" s="175">
        <v>6287</v>
      </c>
      <c r="J151" s="180">
        <v>1381</v>
      </c>
      <c r="K151" s="180">
        <v>3966</v>
      </c>
      <c r="L151" s="181">
        <v>940</v>
      </c>
      <c r="M151" s="175">
        <v>6155</v>
      </c>
      <c r="N151" s="180">
        <v>1377</v>
      </c>
      <c r="O151" s="180">
        <v>3808</v>
      </c>
      <c r="P151" s="181">
        <v>970</v>
      </c>
    </row>
    <row r="152" spans="1:16" x14ac:dyDescent="0.3">
      <c r="A152" s="178" t="s">
        <v>308</v>
      </c>
      <c r="B152" s="179" t="s">
        <v>108</v>
      </c>
      <c r="C152" s="179" t="s">
        <v>1353</v>
      </c>
      <c r="D152" s="178" t="s">
        <v>204</v>
      </c>
      <c r="E152" s="175">
        <v>5941</v>
      </c>
      <c r="F152" s="180">
        <v>994</v>
      </c>
      <c r="G152" s="180">
        <v>4037</v>
      </c>
      <c r="H152" s="181">
        <v>910</v>
      </c>
      <c r="I152" s="175">
        <v>6011</v>
      </c>
      <c r="J152" s="180">
        <v>1064</v>
      </c>
      <c r="K152" s="180">
        <v>4043</v>
      </c>
      <c r="L152" s="181">
        <v>904</v>
      </c>
      <c r="M152" s="175">
        <v>6068</v>
      </c>
      <c r="N152" s="180">
        <v>1090</v>
      </c>
      <c r="O152" s="180">
        <v>4118</v>
      </c>
      <c r="P152" s="181">
        <v>860</v>
      </c>
    </row>
    <row r="153" spans="1:16" x14ac:dyDescent="0.3">
      <c r="A153" s="178" t="s">
        <v>568</v>
      </c>
      <c r="B153" s="179" t="s">
        <v>108</v>
      </c>
      <c r="C153" s="179" t="s">
        <v>1354</v>
      </c>
      <c r="D153" s="178" t="s">
        <v>230</v>
      </c>
      <c r="E153" s="175">
        <v>5991</v>
      </c>
      <c r="F153" s="180">
        <v>1304</v>
      </c>
      <c r="G153" s="180">
        <v>3177</v>
      </c>
      <c r="H153" s="181">
        <v>1510</v>
      </c>
      <c r="I153" s="175">
        <v>6109</v>
      </c>
      <c r="J153" s="180">
        <v>1344</v>
      </c>
      <c r="K153" s="180">
        <v>3252</v>
      </c>
      <c r="L153" s="181">
        <v>1513</v>
      </c>
      <c r="M153" s="175">
        <v>6099</v>
      </c>
      <c r="N153" s="180">
        <v>1346</v>
      </c>
      <c r="O153" s="180">
        <v>3248</v>
      </c>
      <c r="P153" s="181">
        <v>1505</v>
      </c>
    </row>
    <row r="154" spans="1:16" x14ac:dyDescent="0.3">
      <c r="A154" s="178" t="s">
        <v>512</v>
      </c>
      <c r="B154" s="179" t="s">
        <v>569</v>
      </c>
      <c r="C154" s="179" t="s">
        <v>1355</v>
      </c>
      <c r="D154" s="179" t="s">
        <v>675</v>
      </c>
      <c r="E154" s="175">
        <v>5891</v>
      </c>
      <c r="F154" s="180">
        <v>1560</v>
      </c>
      <c r="G154" s="180">
        <v>3138</v>
      </c>
      <c r="H154" s="181">
        <v>1193</v>
      </c>
      <c r="I154" s="175">
        <v>5993</v>
      </c>
      <c r="J154" s="180">
        <v>1617</v>
      </c>
      <c r="K154" s="180">
        <v>3136</v>
      </c>
      <c r="L154" s="181">
        <v>1240</v>
      </c>
      <c r="M154" s="175">
        <v>6053</v>
      </c>
      <c r="N154" s="180">
        <v>1614</v>
      </c>
      <c r="O154" s="180">
        <v>3221</v>
      </c>
      <c r="P154" s="181">
        <v>1218</v>
      </c>
    </row>
    <row r="155" spans="1:16" x14ac:dyDescent="0.3">
      <c r="A155" s="178" t="s">
        <v>1122</v>
      </c>
      <c r="B155" s="179" t="s">
        <v>914</v>
      </c>
      <c r="C155" s="179" t="s">
        <v>1356</v>
      </c>
      <c r="D155" s="178" t="s">
        <v>919</v>
      </c>
      <c r="E155" s="175">
        <v>5857</v>
      </c>
      <c r="F155" s="180">
        <v>954</v>
      </c>
      <c r="G155" s="180">
        <v>4397</v>
      </c>
      <c r="H155" s="181">
        <v>506</v>
      </c>
      <c r="I155" s="175">
        <v>6058</v>
      </c>
      <c r="J155" s="180">
        <v>966</v>
      </c>
      <c r="K155" s="180">
        <v>4579</v>
      </c>
      <c r="L155" s="181">
        <v>513</v>
      </c>
      <c r="M155" s="175">
        <v>5944</v>
      </c>
      <c r="N155" s="180">
        <v>976</v>
      </c>
      <c r="O155" s="180">
        <v>4444</v>
      </c>
      <c r="P155" s="181">
        <v>524</v>
      </c>
    </row>
    <row r="156" spans="1:16" x14ac:dyDescent="0.3">
      <c r="A156" s="178" t="s">
        <v>1038</v>
      </c>
      <c r="B156" s="179" t="s">
        <v>1131</v>
      </c>
      <c r="C156" s="179" t="s">
        <v>1357</v>
      </c>
      <c r="D156" s="178" t="s">
        <v>1147</v>
      </c>
      <c r="E156" s="175">
        <v>6087</v>
      </c>
      <c r="F156" s="180">
        <v>495</v>
      </c>
      <c r="G156" s="180">
        <v>5156</v>
      </c>
      <c r="H156" s="181">
        <v>436</v>
      </c>
      <c r="I156" s="175">
        <v>6090</v>
      </c>
      <c r="J156" s="180">
        <v>501</v>
      </c>
      <c r="K156" s="180">
        <v>5131</v>
      </c>
      <c r="L156" s="181">
        <v>458</v>
      </c>
      <c r="M156" s="175">
        <v>5923</v>
      </c>
      <c r="N156" s="180">
        <v>503</v>
      </c>
      <c r="O156" s="180">
        <v>4959</v>
      </c>
      <c r="P156" s="181">
        <v>461</v>
      </c>
    </row>
    <row r="157" spans="1:16" x14ac:dyDescent="0.3">
      <c r="A157" s="178" t="s">
        <v>924</v>
      </c>
      <c r="B157" s="179" t="s">
        <v>1173</v>
      </c>
      <c r="C157" s="179" t="s">
        <v>1358</v>
      </c>
      <c r="D157" s="178" t="s">
        <v>1174</v>
      </c>
      <c r="E157" s="175">
        <v>5853</v>
      </c>
      <c r="F157" s="180">
        <v>944</v>
      </c>
      <c r="G157" s="180">
        <v>3831</v>
      </c>
      <c r="H157" s="181">
        <v>1078</v>
      </c>
      <c r="I157" s="175">
        <v>5900</v>
      </c>
      <c r="J157" s="180">
        <v>951</v>
      </c>
      <c r="K157" s="180">
        <v>3830</v>
      </c>
      <c r="L157" s="181">
        <v>1119</v>
      </c>
      <c r="M157" s="175">
        <v>5900</v>
      </c>
      <c r="N157" s="180">
        <v>961</v>
      </c>
      <c r="O157" s="180">
        <v>3808</v>
      </c>
      <c r="P157" s="181">
        <v>1131</v>
      </c>
    </row>
    <row r="158" spans="1:16" x14ac:dyDescent="0.3">
      <c r="A158" s="178" t="s">
        <v>762</v>
      </c>
      <c r="B158" s="179" t="s">
        <v>939</v>
      </c>
      <c r="C158" s="179" t="s">
        <v>1359</v>
      </c>
      <c r="D158" s="178" t="s">
        <v>996</v>
      </c>
      <c r="E158" s="175">
        <v>5623</v>
      </c>
      <c r="F158" s="180">
        <v>539</v>
      </c>
      <c r="G158" s="180">
        <v>4018</v>
      </c>
      <c r="H158" s="181">
        <v>1066</v>
      </c>
      <c r="I158" s="175">
        <v>5762</v>
      </c>
      <c r="J158" s="180">
        <v>544</v>
      </c>
      <c r="K158" s="180">
        <v>4120</v>
      </c>
      <c r="L158" s="181">
        <v>1098</v>
      </c>
      <c r="M158" s="175">
        <v>5724</v>
      </c>
      <c r="N158" s="180">
        <v>547</v>
      </c>
      <c r="O158" s="180">
        <v>4101</v>
      </c>
      <c r="P158" s="181">
        <v>1076</v>
      </c>
    </row>
    <row r="159" spans="1:16" x14ac:dyDescent="0.3">
      <c r="A159" s="178" t="s">
        <v>308</v>
      </c>
      <c r="B159" s="179" t="s">
        <v>108</v>
      </c>
      <c r="C159" s="179" t="s">
        <v>1360</v>
      </c>
      <c r="D159" s="178" t="s">
        <v>140</v>
      </c>
      <c r="E159" s="175">
        <v>5682</v>
      </c>
      <c r="F159" s="180">
        <v>855</v>
      </c>
      <c r="G159" s="180">
        <v>4431</v>
      </c>
      <c r="H159" s="181">
        <v>396</v>
      </c>
      <c r="I159" s="175">
        <v>5803</v>
      </c>
      <c r="J159" s="180">
        <v>859</v>
      </c>
      <c r="K159" s="180">
        <v>4557</v>
      </c>
      <c r="L159" s="181">
        <v>387</v>
      </c>
      <c r="M159" s="175">
        <v>5651</v>
      </c>
      <c r="N159" s="180">
        <v>839</v>
      </c>
      <c r="O159" s="180">
        <v>4423</v>
      </c>
      <c r="P159" s="181">
        <v>389</v>
      </c>
    </row>
    <row r="160" spans="1:16" x14ac:dyDescent="0.3">
      <c r="A160" s="178" t="s">
        <v>711</v>
      </c>
      <c r="B160" s="179" t="s">
        <v>458</v>
      </c>
      <c r="C160" s="179" t="s">
        <v>1361</v>
      </c>
      <c r="D160" s="178" t="s">
        <v>471</v>
      </c>
      <c r="E160" s="175">
        <v>5420</v>
      </c>
      <c r="F160" s="180">
        <v>882</v>
      </c>
      <c r="G160" s="180">
        <v>2845</v>
      </c>
      <c r="H160" s="181">
        <v>1693</v>
      </c>
      <c r="I160" s="175">
        <v>5521</v>
      </c>
      <c r="J160" s="180">
        <v>879</v>
      </c>
      <c r="K160" s="180">
        <v>2917</v>
      </c>
      <c r="L160" s="181">
        <v>1725</v>
      </c>
      <c r="M160" s="175">
        <v>5606</v>
      </c>
      <c r="N160" s="180">
        <v>888</v>
      </c>
      <c r="O160" s="180">
        <v>3029</v>
      </c>
      <c r="P160" s="181">
        <v>1689</v>
      </c>
    </row>
    <row r="161" spans="1:16" x14ac:dyDescent="0.3">
      <c r="A161" s="178" t="s">
        <v>1038</v>
      </c>
      <c r="B161" s="179" t="s">
        <v>108</v>
      </c>
      <c r="C161" s="179" t="s">
        <v>1362</v>
      </c>
      <c r="D161" s="178" t="s">
        <v>119</v>
      </c>
      <c r="E161" s="175">
        <v>5700</v>
      </c>
      <c r="F161" s="180">
        <v>1009</v>
      </c>
      <c r="G161" s="180">
        <v>2788</v>
      </c>
      <c r="H161" s="181">
        <v>1903</v>
      </c>
      <c r="I161" s="175">
        <v>5587</v>
      </c>
      <c r="J161" s="180">
        <v>941</v>
      </c>
      <c r="K161" s="180">
        <v>2735</v>
      </c>
      <c r="L161" s="181">
        <v>1911</v>
      </c>
      <c r="M161" s="175">
        <v>5566</v>
      </c>
      <c r="N161" s="180">
        <v>927</v>
      </c>
      <c r="O161" s="180">
        <v>2734</v>
      </c>
      <c r="P161" s="181">
        <v>1905</v>
      </c>
    </row>
    <row r="162" spans="1:16" x14ac:dyDescent="0.3">
      <c r="A162" s="178" t="s">
        <v>1014</v>
      </c>
      <c r="B162" s="179" t="s">
        <v>569</v>
      </c>
      <c r="C162" s="179" t="s">
        <v>1363</v>
      </c>
      <c r="D162" s="178" t="s">
        <v>593</v>
      </c>
      <c r="E162" s="175">
        <v>5759</v>
      </c>
      <c r="F162" s="180">
        <v>1213</v>
      </c>
      <c r="G162" s="180">
        <v>3323</v>
      </c>
      <c r="H162" s="181">
        <v>1223</v>
      </c>
      <c r="I162" s="175">
        <v>5765</v>
      </c>
      <c r="J162" s="180">
        <v>1198</v>
      </c>
      <c r="K162" s="180">
        <v>3310</v>
      </c>
      <c r="L162" s="181">
        <v>1257</v>
      </c>
      <c r="M162" s="175">
        <v>5491</v>
      </c>
      <c r="N162" s="180">
        <v>1162</v>
      </c>
      <c r="O162" s="180">
        <v>3104</v>
      </c>
      <c r="P162" s="181">
        <v>1225</v>
      </c>
    </row>
    <row r="163" spans="1:16" x14ac:dyDescent="0.3">
      <c r="A163" s="178" t="s">
        <v>308</v>
      </c>
      <c r="B163" s="179" t="s">
        <v>135</v>
      </c>
      <c r="C163" s="179" t="s">
        <v>1364</v>
      </c>
      <c r="D163" s="178" t="s">
        <v>432</v>
      </c>
      <c r="E163" s="175">
        <v>5636</v>
      </c>
      <c r="F163" s="180">
        <v>1073</v>
      </c>
      <c r="G163" s="180">
        <v>2882</v>
      </c>
      <c r="H163" s="181">
        <v>1681</v>
      </c>
      <c r="I163" s="175">
        <v>5477</v>
      </c>
      <c r="J163" s="180">
        <v>1035</v>
      </c>
      <c r="K163" s="180">
        <v>2792</v>
      </c>
      <c r="L163" s="181">
        <v>1650</v>
      </c>
      <c r="M163" s="175">
        <v>5435</v>
      </c>
      <c r="N163" s="180">
        <v>1046</v>
      </c>
      <c r="O163" s="180">
        <v>2790</v>
      </c>
      <c r="P163" s="181">
        <v>1599</v>
      </c>
    </row>
    <row r="164" spans="1:16" x14ac:dyDescent="0.3">
      <c r="A164" s="178" t="s">
        <v>1038</v>
      </c>
      <c r="B164" s="179" t="s">
        <v>1086</v>
      </c>
      <c r="C164" s="179" t="s">
        <v>1365</v>
      </c>
      <c r="D164" s="178" t="s">
        <v>1111</v>
      </c>
      <c r="E164" s="175">
        <v>5432</v>
      </c>
      <c r="F164" s="180">
        <v>1408</v>
      </c>
      <c r="G164" s="180">
        <v>3125</v>
      </c>
      <c r="H164" s="181">
        <v>899</v>
      </c>
      <c r="I164" s="175">
        <v>5470</v>
      </c>
      <c r="J164" s="180">
        <v>1434</v>
      </c>
      <c r="K164" s="180">
        <v>3109</v>
      </c>
      <c r="L164" s="181">
        <v>927</v>
      </c>
      <c r="M164" s="175">
        <v>5434</v>
      </c>
      <c r="N164" s="180">
        <v>1415</v>
      </c>
      <c r="O164" s="180">
        <v>3110</v>
      </c>
      <c r="P164" s="181">
        <v>909</v>
      </c>
    </row>
    <row r="165" spans="1:16" x14ac:dyDescent="0.3">
      <c r="A165" s="178" t="s">
        <v>308</v>
      </c>
      <c r="B165" s="179" t="s">
        <v>763</v>
      </c>
      <c r="C165" s="179" t="s">
        <v>1366</v>
      </c>
      <c r="D165" s="178" t="s">
        <v>774</v>
      </c>
      <c r="E165" s="175">
        <v>6008</v>
      </c>
      <c r="F165" s="180">
        <v>1189</v>
      </c>
      <c r="G165" s="180">
        <v>4080</v>
      </c>
      <c r="H165" s="181">
        <v>739</v>
      </c>
      <c r="I165" s="175">
        <v>5909</v>
      </c>
      <c r="J165" s="180">
        <v>1214</v>
      </c>
      <c r="K165" s="180">
        <v>3936</v>
      </c>
      <c r="L165" s="181">
        <v>759</v>
      </c>
      <c r="M165" s="175">
        <v>5423</v>
      </c>
      <c r="N165" s="180">
        <v>1200</v>
      </c>
      <c r="O165" s="180">
        <v>3457</v>
      </c>
      <c r="P165" s="181">
        <v>766</v>
      </c>
    </row>
    <row r="166" spans="1:16" x14ac:dyDescent="0.3">
      <c r="A166" s="178" t="s">
        <v>107</v>
      </c>
      <c r="B166" s="179" t="s">
        <v>235</v>
      </c>
      <c r="C166" s="179" t="s">
        <v>1367</v>
      </c>
      <c r="D166" s="178" t="s">
        <v>194</v>
      </c>
      <c r="E166" s="175">
        <v>5445</v>
      </c>
      <c r="F166" s="180">
        <v>587</v>
      </c>
      <c r="G166" s="180">
        <v>2765</v>
      </c>
      <c r="H166" s="181">
        <v>2093</v>
      </c>
      <c r="I166" s="175">
        <v>5680</v>
      </c>
      <c r="J166" s="180">
        <v>795</v>
      </c>
      <c r="K166" s="180">
        <v>2791</v>
      </c>
      <c r="L166" s="181">
        <v>2094</v>
      </c>
      <c r="M166" s="175">
        <v>5337</v>
      </c>
      <c r="N166" s="180">
        <v>606</v>
      </c>
      <c r="O166" s="180">
        <v>2710</v>
      </c>
      <c r="P166" s="181">
        <v>2021</v>
      </c>
    </row>
    <row r="167" spans="1:16" x14ac:dyDescent="0.3">
      <c r="A167" s="178" t="s">
        <v>429</v>
      </c>
      <c r="B167" s="179" t="s">
        <v>939</v>
      </c>
      <c r="C167" s="179" t="s">
        <v>1368</v>
      </c>
      <c r="D167" s="178" t="s">
        <v>125</v>
      </c>
      <c r="E167" s="175">
        <v>5580</v>
      </c>
      <c r="F167" s="180">
        <v>1139</v>
      </c>
      <c r="G167" s="180">
        <v>2428</v>
      </c>
      <c r="H167" s="181">
        <v>2013</v>
      </c>
      <c r="I167" s="175">
        <v>5601</v>
      </c>
      <c r="J167" s="180">
        <v>1151</v>
      </c>
      <c r="K167" s="180">
        <v>2409</v>
      </c>
      <c r="L167" s="181">
        <v>2041</v>
      </c>
      <c r="M167" s="175">
        <v>5268</v>
      </c>
      <c r="N167" s="180">
        <v>1176</v>
      </c>
      <c r="O167" s="180">
        <v>2192</v>
      </c>
      <c r="P167" s="181">
        <v>1900</v>
      </c>
    </row>
    <row r="168" spans="1:16" x14ac:dyDescent="0.3">
      <c r="A168" s="178" t="s">
        <v>1085</v>
      </c>
      <c r="B168" s="179" t="s">
        <v>874</v>
      </c>
      <c r="C168" s="179" t="s">
        <v>1369</v>
      </c>
      <c r="D168" s="178" t="s">
        <v>910</v>
      </c>
      <c r="E168" s="175">
        <v>4876</v>
      </c>
      <c r="F168" s="180">
        <v>810</v>
      </c>
      <c r="G168" s="180">
        <v>3856</v>
      </c>
      <c r="H168" s="181">
        <v>210</v>
      </c>
      <c r="I168" s="175">
        <v>5309</v>
      </c>
      <c r="J168" s="180">
        <v>1279</v>
      </c>
      <c r="K168" s="180">
        <v>3804</v>
      </c>
      <c r="L168" s="181">
        <v>226</v>
      </c>
      <c r="M168" s="175">
        <v>5291</v>
      </c>
      <c r="N168" s="180">
        <v>1272</v>
      </c>
      <c r="O168" s="180">
        <v>3792</v>
      </c>
      <c r="P168" s="181">
        <v>227</v>
      </c>
    </row>
    <row r="169" spans="1:16" x14ac:dyDescent="0.3">
      <c r="A169" s="178" t="s">
        <v>792</v>
      </c>
      <c r="B169" s="179" t="s">
        <v>569</v>
      </c>
      <c r="C169" s="179" t="s">
        <v>1370</v>
      </c>
      <c r="D169" s="178" t="s">
        <v>616</v>
      </c>
      <c r="E169" s="175">
        <v>4565</v>
      </c>
      <c r="F169" s="180">
        <v>1052</v>
      </c>
      <c r="G169" s="180">
        <v>2243</v>
      </c>
      <c r="H169" s="181">
        <v>1270</v>
      </c>
      <c r="I169" s="175">
        <v>5191</v>
      </c>
      <c r="J169" s="180">
        <v>1033</v>
      </c>
      <c r="K169" s="180">
        <v>2587</v>
      </c>
      <c r="L169" s="181">
        <v>1571</v>
      </c>
      <c r="M169" s="175">
        <v>5225</v>
      </c>
      <c r="N169" s="180">
        <v>1050</v>
      </c>
      <c r="O169" s="180">
        <v>2543</v>
      </c>
      <c r="P169" s="181">
        <v>1632</v>
      </c>
    </row>
    <row r="170" spans="1:16" x14ac:dyDescent="0.3">
      <c r="A170" s="178" t="s">
        <v>819</v>
      </c>
      <c r="B170" s="179" t="s">
        <v>261</v>
      </c>
      <c r="C170" s="179" t="s">
        <v>1371</v>
      </c>
      <c r="D170" s="178" t="s">
        <v>299</v>
      </c>
      <c r="E170" s="175">
        <v>5137</v>
      </c>
      <c r="F170" s="180">
        <v>583</v>
      </c>
      <c r="G170" s="180">
        <v>4115</v>
      </c>
      <c r="H170" s="181">
        <v>439</v>
      </c>
      <c r="I170" s="175">
        <v>5117</v>
      </c>
      <c r="J170" s="180">
        <v>579</v>
      </c>
      <c r="K170" s="180">
        <v>4064</v>
      </c>
      <c r="L170" s="181">
        <v>474</v>
      </c>
      <c r="M170" s="175">
        <v>5047</v>
      </c>
      <c r="N170" s="180">
        <v>591</v>
      </c>
      <c r="O170" s="180">
        <v>4012</v>
      </c>
      <c r="P170" s="181">
        <v>444</v>
      </c>
    </row>
    <row r="171" spans="1:16" x14ac:dyDescent="0.3">
      <c r="A171" s="178" t="s">
        <v>308</v>
      </c>
      <c r="B171" s="179" t="s">
        <v>108</v>
      </c>
      <c r="C171" s="179" t="s">
        <v>1372</v>
      </c>
      <c r="D171" s="178" t="s">
        <v>154</v>
      </c>
      <c r="E171" s="175">
        <v>4246</v>
      </c>
      <c r="F171" s="180">
        <v>804</v>
      </c>
      <c r="G171" s="180">
        <v>2495</v>
      </c>
      <c r="H171" s="181">
        <v>947</v>
      </c>
      <c r="I171" s="175">
        <v>4727</v>
      </c>
      <c r="J171" s="180">
        <v>817</v>
      </c>
      <c r="K171" s="180">
        <v>2917</v>
      </c>
      <c r="L171" s="181">
        <v>993</v>
      </c>
      <c r="M171" s="175">
        <v>4929</v>
      </c>
      <c r="N171" s="180">
        <v>843</v>
      </c>
      <c r="O171" s="180">
        <v>3090</v>
      </c>
      <c r="P171" s="181">
        <v>996</v>
      </c>
    </row>
    <row r="172" spans="1:16" x14ac:dyDescent="0.3">
      <c r="A172" s="178" t="s">
        <v>938</v>
      </c>
      <c r="B172" s="179" t="s">
        <v>272</v>
      </c>
      <c r="C172" s="179" t="s">
        <v>1373</v>
      </c>
      <c r="D172" s="178" t="s">
        <v>554</v>
      </c>
      <c r="E172" s="175">
        <v>4746</v>
      </c>
      <c r="F172" s="180">
        <v>1113</v>
      </c>
      <c r="G172" s="180">
        <v>2220</v>
      </c>
      <c r="H172" s="181">
        <v>1413</v>
      </c>
      <c r="I172" s="175">
        <v>4904</v>
      </c>
      <c r="J172" s="180">
        <v>1120</v>
      </c>
      <c r="K172" s="180">
        <v>2295</v>
      </c>
      <c r="L172" s="181">
        <v>1489</v>
      </c>
      <c r="M172" s="175">
        <v>4876</v>
      </c>
      <c r="N172" s="180">
        <v>1124</v>
      </c>
      <c r="O172" s="180">
        <v>2291</v>
      </c>
      <c r="P172" s="181">
        <v>1461</v>
      </c>
    </row>
    <row r="173" spans="1:16" x14ac:dyDescent="0.3">
      <c r="A173" s="178" t="s">
        <v>873</v>
      </c>
      <c r="B173" s="179" t="s">
        <v>914</v>
      </c>
      <c r="C173" s="179" t="s">
        <v>1374</v>
      </c>
      <c r="D173" s="178" t="s">
        <v>922</v>
      </c>
      <c r="E173" s="175">
        <v>4778</v>
      </c>
      <c r="F173" s="180">
        <v>1268</v>
      </c>
      <c r="G173" s="180">
        <v>1744</v>
      </c>
      <c r="H173" s="181">
        <v>1766</v>
      </c>
      <c r="I173" s="175">
        <v>4857</v>
      </c>
      <c r="J173" s="180">
        <v>1271</v>
      </c>
      <c r="K173" s="180">
        <v>1757</v>
      </c>
      <c r="L173" s="181">
        <v>1829</v>
      </c>
      <c r="M173" s="175">
        <v>4867</v>
      </c>
      <c r="N173" s="180">
        <v>1330</v>
      </c>
      <c r="O173" s="180">
        <v>1716</v>
      </c>
      <c r="P173" s="181">
        <v>1821</v>
      </c>
    </row>
    <row r="174" spans="1:16" x14ac:dyDescent="0.3">
      <c r="A174" s="178" t="s">
        <v>711</v>
      </c>
      <c r="B174" s="179" t="s">
        <v>1086</v>
      </c>
      <c r="C174" s="179" t="s">
        <v>1375</v>
      </c>
      <c r="D174" s="178" t="s">
        <v>1104</v>
      </c>
      <c r="E174" s="175">
        <v>4741</v>
      </c>
      <c r="F174" s="180">
        <v>1470</v>
      </c>
      <c r="G174" s="180">
        <v>2148</v>
      </c>
      <c r="H174" s="181">
        <v>1123</v>
      </c>
      <c r="I174" s="175">
        <v>4856</v>
      </c>
      <c r="J174" s="180">
        <v>1456</v>
      </c>
      <c r="K174" s="180">
        <v>2242</v>
      </c>
      <c r="L174" s="181">
        <v>1158</v>
      </c>
      <c r="M174" s="175">
        <v>4860</v>
      </c>
      <c r="N174" s="180">
        <v>1467</v>
      </c>
      <c r="O174" s="180">
        <v>2213</v>
      </c>
      <c r="P174" s="181">
        <v>1180</v>
      </c>
    </row>
    <row r="175" spans="1:16" x14ac:dyDescent="0.3">
      <c r="A175" s="178" t="s">
        <v>568</v>
      </c>
      <c r="B175" s="179" t="s">
        <v>475</v>
      </c>
      <c r="C175" s="179" t="s">
        <v>1376</v>
      </c>
      <c r="D175" s="178" t="s">
        <v>511</v>
      </c>
      <c r="E175" s="175">
        <v>4810</v>
      </c>
      <c r="F175" s="180">
        <v>848</v>
      </c>
      <c r="G175" s="180">
        <v>3130</v>
      </c>
      <c r="H175" s="181">
        <v>832</v>
      </c>
      <c r="I175" s="175">
        <v>4833</v>
      </c>
      <c r="J175" s="180">
        <v>842</v>
      </c>
      <c r="K175" s="180">
        <v>3147</v>
      </c>
      <c r="L175" s="181">
        <v>844</v>
      </c>
      <c r="M175" s="175">
        <v>4803</v>
      </c>
      <c r="N175" s="180">
        <v>846</v>
      </c>
      <c r="O175" s="180">
        <v>3117</v>
      </c>
      <c r="P175" s="181">
        <v>840</v>
      </c>
    </row>
    <row r="176" spans="1:16" x14ac:dyDescent="0.3">
      <c r="A176" s="178" t="s">
        <v>107</v>
      </c>
      <c r="B176" s="179" t="s">
        <v>108</v>
      </c>
      <c r="C176" s="179" t="s">
        <v>1377</v>
      </c>
      <c r="D176" s="178" t="s">
        <v>115</v>
      </c>
      <c r="E176" s="175">
        <v>4743</v>
      </c>
      <c r="F176" s="180">
        <v>588</v>
      </c>
      <c r="G176" s="180">
        <v>2276</v>
      </c>
      <c r="H176" s="181">
        <v>1879</v>
      </c>
      <c r="I176" s="175">
        <v>4693</v>
      </c>
      <c r="J176" s="180">
        <v>557</v>
      </c>
      <c r="K176" s="180">
        <v>2257</v>
      </c>
      <c r="L176" s="181">
        <v>1879</v>
      </c>
      <c r="M176" s="175">
        <v>4702</v>
      </c>
      <c r="N176" s="180">
        <v>647</v>
      </c>
      <c r="O176" s="180">
        <v>2215</v>
      </c>
      <c r="P176" s="181">
        <v>1840</v>
      </c>
    </row>
    <row r="177" spans="1:16" x14ac:dyDescent="0.3">
      <c r="A177" s="178" t="s">
        <v>1014</v>
      </c>
      <c r="B177" s="179" t="s">
        <v>108</v>
      </c>
      <c r="C177" s="179" t="s">
        <v>1378</v>
      </c>
      <c r="D177" s="178" t="s">
        <v>174</v>
      </c>
      <c r="E177" s="175">
        <v>4723</v>
      </c>
      <c r="F177" s="180">
        <v>770</v>
      </c>
      <c r="G177" s="180">
        <v>2669</v>
      </c>
      <c r="H177" s="181">
        <v>1284</v>
      </c>
      <c r="I177" s="175">
        <v>4746</v>
      </c>
      <c r="J177" s="180">
        <v>757</v>
      </c>
      <c r="K177" s="180">
        <v>2665</v>
      </c>
      <c r="L177" s="181">
        <v>1324</v>
      </c>
      <c r="M177" s="175">
        <v>4723</v>
      </c>
      <c r="N177" s="180">
        <v>759</v>
      </c>
      <c r="O177" s="180">
        <v>2651</v>
      </c>
      <c r="P177" s="181">
        <v>1313</v>
      </c>
    </row>
    <row r="178" spans="1:16" x14ac:dyDescent="0.3">
      <c r="A178" s="178" t="s">
        <v>429</v>
      </c>
      <c r="B178" s="179" t="s">
        <v>475</v>
      </c>
      <c r="C178" s="179" t="s">
        <v>1379</v>
      </c>
      <c r="D178" s="179" t="s">
        <v>498</v>
      </c>
      <c r="E178" s="175">
        <v>4478</v>
      </c>
      <c r="F178" s="180">
        <v>968</v>
      </c>
      <c r="G178" s="180">
        <v>2112</v>
      </c>
      <c r="H178" s="181">
        <v>1398</v>
      </c>
      <c r="I178" s="175">
        <v>4746</v>
      </c>
      <c r="J178" s="180">
        <v>1162</v>
      </c>
      <c r="K178" s="180">
        <v>2168</v>
      </c>
      <c r="L178" s="181">
        <v>1416</v>
      </c>
      <c r="M178" s="175">
        <v>4732</v>
      </c>
      <c r="N178" s="180">
        <v>1178</v>
      </c>
      <c r="O178" s="180">
        <v>2118</v>
      </c>
      <c r="P178" s="181">
        <v>1436</v>
      </c>
    </row>
    <row r="179" spans="1:16" x14ac:dyDescent="0.3">
      <c r="A179" s="178" t="s">
        <v>474</v>
      </c>
      <c r="B179" s="179" t="s">
        <v>135</v>
      </c>
      <c r="C179" s="179" t="s">
        <v>1380</v>
      </c>
      <c r="D179" s="178" t="s">
        <v>448</v>
      </c>
      <c r="E179" s="175">
        <v>4639</v>
      </c>
      <c r="F179" s="180">
        <v>438</v>
      </c>
      <c r="G179" s="180">
        <v>3424</v>
      </c>
      <c r="H179" s="181">
        <v>777</v>
      </c>
      <c r="I179" s="175">
        <v>4736</v>
      </c>
      <c r="J179" s="180">
        <v>443</v>
      </c>
      <c r="K179" s="180">
        <v>3528</v>
      </c>
      <c r="L179" s="181">
        <v>765</v>
      </c>
      <c r="M179" s="175">
        <v>4719</v>
      </c>
      <c r="N179" s="180">
        <v>434</v>
      </c>
      <c r="O179" s="180">
        <v>3505</v>
      </c>
      <c r="P179" s="181">
        <v>780</v>
      </c>
    </row>
    <row r="180" spans="1:16" x14ac:dyDescent="0.3">
      <c r="A180" s="178" t="s">
        <v>680</v>
      </c>
      <c r="B180" s="179" t="s">
        <v>1086</v>
      </c>
      <c r="C180" s="179" t="s">
        <v>1381</v>
      </c>
      <c r="D180" s="178" t="s">
        <v>174</v>
      </c>
      <c r="E180" s="175">
        <v>4890</v>
      </c>
      <c r="F180" s="180">
        <v>595</v>
      </c>
      <c r="G180" s="180">
        <v>2644</v>
      </c>
      <c r="H180" s="181">
        <v>1651</v>
      </c>
      <c r="I180" s="175">
        <v>4770</v>
      </c>
      <c r="J180" s="180">
        <v>552</v>
      </c>
      <c r="K180" s="180">
        <v>2576</v>
      </c>
      <c r="L180" s="181">
        <v>1642</v>
      </c>
      <c r="M180" s="175">
        <v>4618</v>
      </c>
      <c r="N180" s="180">
        <v>546</v>
      </c>
      <c r="O180" s="180">
        <v>2459</v>
      </c>
      <c r="P180" s="181">
        <v>1613</v>
      </c>
    </row>
    <row r="181" spans="1:16" x14ac:dyDescent="0.3">
      <c r="A181" s="178" t="s">
        <v>1149</v>
      </c>
      <c r="B181" s="179" t="s">
        <v>1039</v>
      </c>
      <c r="C181" s="179" t="s">
        <v>1382</v>
      </c>
      <c r="D181" s="178" t="s">
        <v>1066</v>
      </c>
      <c r="E181" s="175">
        <v>4558</v>
      </c>
      <c r="F181" s="180">
        <v>474</v>
      </c>
      <c r="G181" s="180">
        <v>2687</v>
      </c>
      <c r="H181" s="181">
        <v>1397</v>
      </c>
      <c r="I181" s="175">
        <v>4669</v>
      </c>
      <c r="J181" s="180">
        <v>480</v>
      </c>
      <c r="K181" s="180">
        <v>2787</v>
      </c>
      <c r="L181" s="181">
        <v>1402</v>
      </c>
      <c r="M181" s="175">
        <v>4604</v>
      </c>
      <c r="N181" s="180">
        <v>481</v>
      </c>
      <c r="O181" s="180">
        <v>2731</v>
      </c>
      <c r="P181" s="181">
        <v>1392</v>
      </c>
    </row>
    <row r="182" spans="1:16" x14ac:dyDescent="0.3">
      <c r="A182" s="178" t="s">
        <v>1038</v>
      </c>
      <c r="B182" s="179" t="s">
        <v>569</v>
      </c>
      <c r="C182" s="179" t="s">
        <v>1383</v>
      </c>
      <c r="D182" s="178" t="s">
        <v>605</v>
      </c>
      <c r="E182" s="175">
        <v>4557</v>
      </c>
      <c r="F182" s="180">
        <v>707</v>
      </c>
      <c r="G182" s="180">
        <v>3230</v>
      </c>
      <c r="H182" s="181">
        <v>620</v>
      </c>
      <c r="I182" s="175">
        <v>4653</v>
      </c>
      <c r="J182" s="180">
        <v>705</v>
      </c>
      <c r="K182" s="180">
        <v>3294</v>
      </c>
      <c r="L182" s="181">
        <v>654</v>
      </c>
      <c r="M182" s="175">
        <v>4621</v>
      </c>
      <c r="N182" s="180">
        <v>685</v>
      </c>
      <c r="O182" s="180">
        <v>3267</v>
      </c>
      <c r="P182" s="181">
        <v>669</v>
      </c>
    </row>
    <row r="183" spans="1:16" x14ac:dyDescent="0.3">
      <c r="A183" s="178" t="s">
        <v>1085</v>
      </c>
      <c r="B183" s="179" t="s">
        <v>793</v>
      </c>
      <c r="C183" s="179" t="s">
        <v>1384</v>
      </c>
      <c r="D183" s="178" t="s">
        <v>800</v>
      </c>
      <c r="E183" s="175">
        <v>4597</v>
      </c>
      <c r="F183" s="180">
        <v>999</v>
      </c>
      <c r="G183" s="180">
        <v>2505</v>
      </c>
      <c r="H183" s="181">
        <v>1093</v>
      </c>
      <c r="I183" s="175">
        <v>4566</v>
      </c>
      <c r="J183" s="180">
        <v>1191</v>
      </c>
      <c r="K183" s="180">
        <v>2284</v>
      </c>
      <c r="L183" s="181">
        <v>1091</v>
      </c>
      <c r="M183" s="175">
        <v>4537</v>
      </c>
      <c r="N183" s="180">
        <v>1159</v>
      </c>
      <c r="O183" s="180">
        <v>2325</v>
      </c>
      <c r="P183" s="181">
        <v>1053</v>
      </c>
    </row>
    <row r="184" spans="1:16" x14ac:dyDescent="0.3">
      <c r="A184" s="178" t="s">
        <v>711</v>
      </c>
      <c r="B184" s="179" t="s">
        <v>569</v>
      </c>
      <c r="C184" s="179" t="s">
        <v>1385</v>
      </c>
      <c r="D184" s="178" t="s">
        <v>625</v>
      </c>
      <c r="E184" s="175">
        <v>4364</v>
      </c>
      <c r="F184" s="180">
        <v>780</v>
      </c>
      <c r="G184" s="180">
        <v>2411</v>
      </c>
      <c r="H184" s="181">
        <v>1173</v>
      </c>
      <c r="I184" s="175">
        <v>4361</v>
      </c>
      <c r="J184" s="180">
        <v>798</v>
      </c>
      <c r="K184" s="180">
        <v>2388</v>
      </c>
      <c r="L184" s="181">
        <v>1175</v>
      </c>
      <c r="M184" s="175">
        <v>4505</v>
      </c>
      <c r="N184" s="180">
        <v>801</v>
      </c>
      <c r="O184" s="180">
        <v>2551</v>
      </c>
      <c r="P184" s="181">
        <v>1153</v>
      </c>
    </row>
    <row r="185" spans="1:16" x14ac:dyDescent="0.3">
      <c r="A185" s="178" t="s">
        <v>107</v>
      </c>
      <c r="B185" s="179" t="s">
        <v>569</v>
      </c>
      <c r="C185" s="179" t="s">
        <v>1386</v>
      </c>
      <c r="D185" s="178" t="s">
        <v>589</v>
      </c>
      <c r="E185" s="175">
        <v>4458</v>
      </c>
      <c r="F185" s="180">
        <v>627</v>
      </c>
      <c r="G185" s="180">
        <v>2960</v>
      </c>
      <c r="H185" s="181">
        <v>871</v>
      </c>
      <c r="I185" s="175">
        <v>4565</v>
      </c>
      <c r="J185" s="180">
        <v>598</v>
      </c>
      <c r="K185" s="180">
        <v>3097</v>
      </c>
      <c r="L185" s="181">
        <v>870</v>
      </c>
      <c r="M185" s="175">
        <v>4557</v>
      </c>
      <c r="N185" s="180">
        <v>606</v>
      </c>
      <c r="O185" s="180">
        <v>3045</v>
      </c>
      <c r="P185" s="181">
        <v>906</v>
      </c>
    </row>
    <row r="186" spans="1:16" x14ac:dyDescent="0.3">
      <c r="A186" s="178" t="s">
        <v>792</v>
      </c>
      <c r="B186" s="179" t="s">
        <v>1150</v>
      </c>
      <c r="C186" s="179" t="s">
        <v>1387</v>
      </c>
      <c r="D186" s="178" t="s">
        <v>1152</v>
      </c>
      <c r="E186" s="175">
        <v>4054</v>
      </c>
      <c r="F186" s="180">
        <v>1371</v>
      </c>
      <c r="G186" s="180">
        <v>1968</v>
      </c>
      <c r="H186" s="181">
        <v>715</v>
      </c>
      <c r="I186" s="175">
        <v>4101</v>
      </c>
      <c r="J186" s="180">
        <v>1444</v>
      </c>
      <c r="K186" s="180">
        <v>1911</v>
      </c>
      <c r="L186" s="181">
        <v>746</v>
      </c>
      <c r="M186" s="175">
        <v>4350</v>
      </c>
      <c r="N186" s="180">
        <v>1843</v>
      </c>
      <c r="O186" s="180">
        <v>1906</v>
      </c>
      <c r="P186" s="181">
        <v>601</v>
      </c>
    </row>
    <row r="187" spans="1:16" x14ac:dyDescent="0.3">
      <c r="A187" s="178" t="s">
        <v>938</v>
      </c>
      <c r="B187" s="179" t="s">
        <v>1039</v>
      </c>
      <c r="C187" s="179" t="s">
        <v>1388</v>
      </c>
      <c r="D187" s="178" t="s">
        <v>1050</v>
      </c>
      <c r="E187" s="175">
        <v>4197</v>
      </c>
      <c r="F187" s="180">
        <v>920</v>
      </c>
      <c r="G187" s="180">
        <v>2263</v>
      </c>
      <c r="H187" s="181">
        <v>1014</v>
      </c>
      <c r="I187" s="175">
        <v>4272</v>
      </c>
      <c r="J187" s="180">
        <v>967</v>
      </c>
      <c r="K187" s="180">
        <v>2296</v>
      </c>
      <c r="L187" s="181">
        <v>1009</v>
      </c>
      <c r="M187" s="175">
        <v>4509</v>
      </c>
      <c r="N187" s="180">
        <v>1145</v>
      </c>
      <c r="O187" s="180">
        <v>2331</v>
      </c>
      <c r="P187" s="181">
        <v>1033</v>
      </c>
    </row>
    <row r="188" spans="1:16" x14ac:dyDescent="0.3">
      <c r="A188" s="178" t="s">
        <v>107</v>
      </c>
      <c r="B188" s="179" t="s">
        <v>475</v>
      </c>
      <c r="C188" s="179" t="s">
        <v>1389</v>
      </c>
      <c r="D188" s="178" t="s">
        <v>493</v>
      </c>
      <c r="E188" s="175">
        <v>4669</v>
      </c>
      <c r="F188" s="180">
        <v>1264</v>
      </c>
      <c r="G188" s="180">
        <v>2272</v>
      </c>
      <c r="H188" s="181">
        <v>1133</v>
      </c>
      <c r="I188" s="175">
        <v>4725</v>
      </c>
      <c r="J188" s="180">
        <v>1303</v>
      </c>
      <c r="K188" s="180">
        <v>2265</v>
      </c>
      <c r="L188" s="181">
        <v>1157</v>
      </c>
      <c r="M188" s="175">
        <v>4478</v>
      </c>
      <c r="N188" s="180">
        <v>1229</v>
      </c>
      <c r="O188" s="180">
        <v>2096</v>
      </c>
      <c r="P188" s="181">
        <v>1153</v>
      </c>
    </row>
    <row r="189" spans="1:16" x14ac:dyDescent="0.3">
      <c r="A189" s="178" t="s">
        <v>107</v>
      </c>
      <c r="B189" s="179" t="s">
        <v>1039</v>
      </c>
      <c r="C189" s="179" t="s">
        <v>1390</v>
      </c>
      <c r="D189" s="178" t="s">
        <v>1065</v>
      </c>
      <c r="E189" s="175">
        <v>4008</v>
      </c>
      <c r="F189" s="180">
        <v>619</v>
      </c>
      <c r="G189" s="180">
        <v>2606</v>
      </c>
      <c r="H189" s="181">
        <v>783</v>
      </c>
      <c r="I189" s="175">
        <v>4186</v>
      </c>
      <c r="J189" s="180">
        <v>638</v>
      </c>
      <c r="K189" s="180">
        <v>2711</v>
      </c>
      <c r="L189" s="181">
        <v>837</v>
      </c>
      <c r="M189" s="175">
        <v>4441</v>
      </c>
      <c r="N189" s="180">
        <v>847</v>
      </c>
      <c r="O189" s="180">
        <v>2775</v>
      </c>
      <c r="P189" s="181">
        <v>819</v>
      </c>
    </row>
    <row r="190" spans="1:16" x14ac:dyDescent="0.3">
      <c r="A190" s="178" t="s">
        <v>107</v>
      </c>
      <c r="B190" s="179" t="s">
        <v>309</v>
      </c>
      <c r="C190" s="179" t="s">
        <v>1391</v>
      </c>
      <c r="D190" s="178" t="s">
        <v>356</v>
      </c>
      <c r="E190" s="175">
        <v>4229</v>
      </c>
      <c r="F190" s="180">
        <v>798</v>
      </c>
      <c r="G190" s="180">
        <v>2709</v>
      </c>
      <c r="H190" s="181">
        <v>722</v>
      </c>
      <c r="I190" s="175">
        <v>4530</v>
      </c>
      <c r="J190" s="180">
        <v>798</v>
      </c>
      <c r="K190" s="180">
        <v>2963</v>
      </c>
      <c r="L190" s="181">
        <v>769</v>
      </c>
      <c r="M190" s="175">
        <v>4418</v>
      </c>
      <c r="N190" s="180">
        <v>792</v>
      </c>
      <c r="O190" s="180">
        <v>2877</v>
      </c>
      <c r="P190" s="181">
        <v>749</v>
      </c>
    </row>
    <row r="191" spans="1:16" x14ac:dyDescent="0.3">
      <c r="A191" s="178" t="s">
        <v>568</v>
      </c>
      <c r="B191" s="179" t="s">
        <v>309</v>
      </c>
      <c r="C191" s="179" t="s">
        <v>1392</v>
      </c>
      <c r="D191" s="178" t="s">
        <v>309</v>
      </c>
      <c r="E191" s="175">
        <v>4339</v>
      </c>
      <c r="F191" s="180">
        <v>255</v>
      </c>
      <c r="G191" s="180">
        <v>3893</v>
      </c>
      <c r="H191" s="181">
        <v>191</v>
      </c>
      <c r="I191" s="175">
        <v>3748</v>
      </c>
      <c r="J191" s="180">
        <v>238</v>
      </c>
      <c r="K191" s="180">
        <v>3330</v>
      </c>
      <c r="L191" s="181">
        <v>180</v>
      </c>
      <c r="M191" s="175">
        <v>4392</v>
      </c>
      <c r="N191" s="180">
        <v>236</v>
      </c>
      <c r="O191" s="180">
        <v>4001</v>
      </c>
      <c r="P191" s="181">
        <v>155</v>
      </c>
    </row>
    <row r="192" spans="1:16" x14ac:dyDescent="0.3">
      <c r="A192" s="178" t="s">
        <v>568</v>
      </c>
      <c r="B192" s="179" t="s">
        <v>513</v>
      </c>
      <c r="C192" s="179" t="s">
        <v>1393</v>
      </c>
      <c r="D192" s="178" t="s">
        <v>537</v>
      </c>
      <c r="E192" s="175">
        <v>4254</v>
      </c>
      <c r="F192" s="180">
        <v>318</v>
      </c>
      <c r="G192" s="180">
        <v>3443</v>
      </c>
      <c r="H192" s="181">
        <v>493</v>
      </c>
      <c r="I192" s="175">
        <v>4435</v>
      </c>
      <c r="J192" s="180">
        <v>321</v>
      </c>
      <c r="K192" s="180">
        <v>3633</v>
      </c>
      <c r="L192" s="181">
        <v>481</v>
      </c>
      <c r="M192" s="175">
        <v>4404</v>
      </c>
      <c r="N192" s="180">
        <v>326</v>
      </c>
      <c r="O192" s="180">
        <v>3601</v>
      </c>
      <c r="P192" s="181">
        <v>477</v>
      </c>
    </row>
    <row r="193" spans="1:16" x14ac:dyDescent="0.3">
      <c r="A193" s="178" t="s">
        <v>260</v>
      </c>
      <c r="B193" s="179" t="s">
        <v>108</v>
      </c>
      <c r="C193" s="179" t="s">
        <v>1394</v>
      </c>
      <c r="D193" s="178" t="s">
        <v>169</v>
      </c>
      <c r="E193" s="175">
        <v>4261</v>
      </c>
      <c r="F193" s="180">
        <v>857</v>
      </c>
      <c r="G193" s="180">
        <v>2066</v>
      </c>
      <c r="H193" s="181">
        <v>1338</v>
      </c>
      <c r="I193" s="175">
        <v>4355</v>
      </c>
      <c r="J193" s="180">
        <v>877</v>
      </c>
      <c r="K193" s="180">
        <v>2127</v>
      </c>
      <c r="L193" s="181">
        <v>1351</v>
      </c>
      <c r="M193" s="175">
        <v>4342</v>
      </c>
      <c r="N193" s="180">
        <v>879</v>
      </c>
      <c r="O193" s="180">
        <v>2132</v>
      </c>
      <c r="P193" s="181">
        <v>1331</v>
      </c>
    </row>
    <row r="194" spans="1:16" x14ac:dyDescent="0.3">
      <c r="A194" s="178" t="s">
        <v>938</v>
      </c>
      <c r="B194" s="179" t="s">
        <v>914</v>
      </c>
      <c r="C194" s="179" t="s">
        <v>1395</v>
      </c>
      <c r="D194" s="178" t="s">
        <v>916</v>
      </c>
      <c r="E194" s="175">
        <v>3865</v>
      </c>
      <c r="F194" s="180">
        <v>1621</v>
      </c>
      <c r="G194" s="180">
        <v>1274</v>
      </c>
      <c r="H194" s="181">
        <v>970</v>
      </c>
      <c r="I194" s="175">
        <v>4288</v>
      </c>
      <c r="J194" s="180">
        <v>1724</v>
      </c>
      <c r="K194" s="180">
        <v>1356</v>
      </c>
      <c r="L194" s="181">
        <v>1208</v>
      </c>
      <c r="M194" s="175">
        <v>4232</v>
      </c>
      <c r="N194" s="180">
        <v>1694</v>
      </c>
      <c r="O194" s="180">
        <v>1399</v>
      </c>
      <c r="P194" s="181">
        <v>1139</v>
      </c>
    </row>
    <row r="195" spans="1:16" x14ac:dyDescent="0.3">
      <c r="A195" s="178" t="s">
        <v>1162</v>
      </c>
      <c r="B195" s="179" t="s">
        <v>712</v>
      </c>
      <c r="C195" s="179" t="s">
        <v>1396</v>
      </c>
      <c r="D195" s="178" t="s">
        <v>729</v>
      </c>
      <c r="E195" s="175">
        <v>3796</v>
      </c>
      <c r="F195" s="180">
        <v>1218</v>
      </c>
      <c r="G195" s="180">
        <v>1640</v>
      </c>
      <c r="H195" s="181">
        <v>938</v>
      </c>
      <c r="I195" s="175">
        <v>4295</v>
      </c>
      <c r="J195" s="180">
        <v>1570</v>
      </c>
      <c r="K195" s="180">
        <v>1788</v>
      </c>
      <c r="L195" s="181">
        <v>937</v>
      </c>
      <c r="M195" s="175">
        <v>4275</v>
      </c>
      <c r="N195" s="180">
        <v>1624</v>
      </c>
      <c r="O195" s="180">
        <v>1718</v>
      </c>
      <c r="P195" s="181">
        <v>933</v>
      </c>
    </row>
    <row r="196" spans="1:16" x14ac:dyDescent="0.3">
      <c r="A196" s="178" t="s">
        <v>819</v>
      </c>
      <c r="B196" s="179" t="s">
        <v>1131</v>
      </c>
      <c r="C196" s="179" t="s">
        <v>1397</v>
      </c>
      <c r="D196" s="178" t="s">
        <v>1137</v>
      </c>
      <c r="E196" s="175">
        <v>4298</v>
      </c>
      <c r="F196" s="180">
        <v>661</v>
      </c>
      <c r="G196" s="180">
        <v>2643</v>
      </c>
      <c r="H196" s="181">
        <v>994</v>
      </c>
      <c r="I196" s="175">
        <v>4367</v>
      </c>
      <c r="J196" s="180">
        <v>657</v>
      </c>
      <c r="K196" s="180">
        <v>2673</v>
      </c>
      <c r="L196" s="181">
        <v>1037</v>
      </c>
      <c r="M196" s="175">
        <v>4252</v>
      </c>
      <c r="N196" s="180">
        <v>659</v>
      </c>
      <c r="O196" s="180">
        <v>2579</v>
      </c>
      <c r="P196" s="181">
        <v>1014</v>
      </c>
    </row>
    <row r="197" spans="1:16" x14ac:dyDescent="0.3">
      <c r="A197" s="178" t="s">
        <v>792</v>
      </c>
      <c r="B197" s="179" t="s">
        <v>569</v>
      </c>
      <c r="C197" s="179" t="s">
        <v>1398</v>
      </c>
      <c r="D197" s="178" t="s">
        <v>657</v>
      </c>
      <c r="E197" s="175">
        <v>4042</v>
      </c>
      <c r="F197" s="180">
        <v>609</v>
      </c>
      <c r="G197" s="180">
        <v>2405</v>
      </c>
      <c r="H197" s="181">
        <v>1028</v>
      </c>
      <c r="I197" s="175">
        <v>4162</v>
      </c>
      <c r="J197" s="180">
        <v>752</v>
      </c>
      <c r="K197" s="180">
        <v>2347</v>
      </c>
      <c r="L197" s="181">
        <v>1063</v>
      </c>
      <c r="M197" s="175">
        <v>4227</v>
      </c>
      <c r="N197" s="180">
        <v>750</v>
      </c>
      <c r="O197" s="180">
        <v>2424</v>
      </c>
      <c r="P197" s="181">
        <v>1053</v>
      </c>
    </row>
    <row r="198" spans="1:16" x14ac:dyDescent="0.3">
      <c r="A198" s="178" t="s">
        <v>792</v>
      </c>
      <c r="B198" s="179" t="s">
        <v>712</v>
      </c>
      <c r="C198" s="179" t="s">
        <v>1399</v>
      </c>
      <c r="D198" s="178" t="s">
        <v>733</v>
      </c>
      <c r="E198" s="175">
        <v>3911</v>
      </c>
      <c r="F198" s="180">
        <v>697</v>
      </c>
      <c r="G198" s="180">
        <v>1970</v>
      </c>
      <c r="H198" s="181">
        <v>1244</v>
      </c>
      <c r="I198" s="175">
        <v>4280</v>
      </c>
      <c r="J198" s="180">
        <v>972</v>
      </c>
      <c r="K198" s="180">
        <v>1978</v>
      </c>
      <c r="L198" s="181">
        <v>1330</v>
      </c>
      <c r="M198" s="175">
        <v>4246</v>
      </c>
      <c r="N198" s="180">
        <v>965</v>
      </c>
      <c r="O198" s="180">
        <v>1929</v>
      </c>
      <c r="P198" s="181">
        <v>1352</v>
      </c>
    </row>
    <row r="199" spans="1:16" x14ac:dyDescent="0.3">
      <c r="A199" s="178" t="s">
        <v>234</v>
      </c>
      <c r="B199" s="179" t="s">
        <v>135</v>
      </c>
      <c r="C199" s="179" t="s">
        <v>1400</v>
      </c>
      <c r="D199" s="178" t="s">
        <v>440</v>
      </c>
      <c r="E199" s="175">
        <v>3740</v>
      </c>
      <c r="F199" s="180">
        <v>761</v>
      </c>
      <c r="G199" s="180">
        <v>2104</v>
      </c>
      <c r="H199" s="181">
        <v>875</v>
      </c>
      <c r="I199" s="175">
        <v>3757</v>
      </c>
      <c r="J199" s="180">
        <v>757</v>
      </c>
      <c r="K199" s="180">
        <v>2080</v>
      </c>
      <c r="L199" s="181">
        <v>920</v>
      </c>
      <c r="M199" s="175">
        <v>4178</v>
      </c>
      <c r="N199" s="180">
        <v>769</v>
      </c>
      <c r="O199" s="180">
        <v>2525</v>
      </c>
      <c r="P199" s="181">
        <v>884</v>
      </c>
    </row>
    <row r="200" spans="1:16" x14ac:dyDescent="0.3">
      <c r="A200" s="178" t="s">
        <v>260</v>
      </c>
      <c r="B200" s="179" t="s">
        <v>513</v>
      </c>
      <c r="C200" s="179" t="s">
        <v>1401</v>
      </c>
      <c r="D200" s="178" t="s">
        <v>535</v>
      </c>
      <c r="E200" s="175">
        <v>3862</v>
      </c>
      <c r="F200" s="180">
        <v>1042</v>
      </c>
      <c r="G200" s="180">
        <v>2041</v>
      </c>
      <c r="H200" s="181">
        <v>779</v>
      </c>
      <c r="I200" s="175">
        <v>4247</v>
      </c>
      <c r="J200" s="180">
        <v>1033</v>
      </c>
      <c r="K200" s="180">
        <v>2431</v>
      </c>
      <c r="L200" s="181">
        <v>783</v>
      </c>
      <c r="M200" s="175">
        <v>4215</v>
      </c>
      <c r="N200" s="180">
        <v>1029</v>
      </c>
      <c r="O200" s="180">
        <v>2388</v>
      </c>
      <c r="P200" s="181">
        <v>798</v>
      </c>
    </row>
    <row r="201" spans="1:16" x14ac:dyDescent="0.3">
      <c r="A201" s="178" t="s">
        <v>680</v>
      </c>
      <c r="B201" s="179" t="s">
        <v>1086</v>
      </c>
      <c r="C201" s="179" t="s">
        <v>1402</v>
      </c>
      <c r="D201" s="178" t="s">
        <v>1109</v>
      </c>
      <c r="E201" s="175">
        <v>4115</v>
      </c>
      <c r="F201" s="180">
        <v>1395</v>
      </c>
      <c r="G201" s="180">
        <v>1693</v>
      </c>
      <c r="H201" s="181">
        <v>1027</v>
      </c>
      <c r="I201" s="175">
        <v>4201</v>
      </c>
      <c r="J201" s="180">
        <v>1436</v>
      </c>
      <c r="K201" s="180">
        <v>1698</v>
      </c>
      <c r="L201" s="181">
        <v>1067</v>
      </c>
      <c r="M201" s="175">
        <v>4238</v>
      </c>
      <c r="N201" s="180">
        <v>1450</v>
      </c>
      <c r="O201" s="180">
        <v>1648</v>
      </c>
      <c r="P201" s="181">
        <v>1140</v>
      </c>
    </row>
    <row r="202" spans="1:16" x14ac:dyDescent="0.3">
      <c r="A202" s="178" t="s">
        <v>938</v>
      </c>
      <c r="B202" s="179" t="s">
        <v>272</v>
      </c>
      <c r="C202" s="179" t="s">
        <v>1403</v>
      </c>
      <c r="D202" s="178" t="s">
        <v>546</v>
      </c>
      <c r="E202" s="175">
        <v>4115</v>
      </c>
      <c r="F202" s="180">
        <v>686</v>
      </c>
      <c r="G202" s="180">
        <v>2746</v>
      </c>
      <c r="H202" s="181">
        <v>683</v>
      </c>
      <c r="I202" s="175">
        <v>4228</v>
      </c>
      <c r="J202" s="180">
        <v>675</v>
      </c>
      <c r="K202" s="180">
        <v>2845</v>
      </c>
      <c r="L202" s="181">
        <v>708</v>
      </c>
      <c r="M202" s="175">
        <v>4170</v>
      </c>
      <c r="N202" s="180">
        <v>661</v>
      </c>
      <c r="O202" s="180">
        <v>2775</v>
      </c>
      <c r="P202" s="181">
        <v>734</v>
      </c>
    </row>
    <row r="203" spans="1:16" x14ac:dyDescent="0.3">
      <c r="A203" s="178" t="s">
        <v>747</v>
      </c>
      <c r="B203" s="179" t="s">
        <v>513</v>
      </c>
      <c r="C203" s="179" t="s">
        <v>1404</v>
      </c>
      <c r="D203" s="178" t="s">
        <v>519</v>
      </c>
      <c r="E203" s="175">
        <v>3986</v>
      </c>
      <c r="F203" s="180">
        <v>266</v>
      </c>
      <c r="G203" s="180">
        <v>2541</v>
      </c>
      <c r="H203" s="181">
        <v>1179</v>
      </c>
      <c r="I203" s="175">
        <v>4011</v>
      </c>
      <c r="J203" s="180">
        <v>268</v>
      </c>
      <c r="K203" s="180">
        <v>2573</v>
      </c>
      <c r="L203" s="181">
        <v>1170</v>
      </c>
      <c r="M203" s="175">
        <v>4007</v>
      </c>
      <c r="N203" s="180">
        <v>272</v>
      </c>
      <c r="O203" s="180">
        <v>2560</v>
      </c>
      <c r="P203" s="181">
        <v>1175</v>
      </c>
    </row>
    <row r="204" spans="1:16" x14ac:dyDescent="0.3">
      <c r="A204" s="178" t="s">
        <v>568</v>
      </c>
      <c r="B204" s="179" t="s">
        <v>939</v>
      </c>
      <c r="C204" s="179" t="s">
        <v>1405</v>
      </c>
      <c r="D204" s="178" t="s">
        <v>954</v>
      </c>
      <c r="E204" s="175">
        <v>3880</v>
      </c>
      <c r="F204" s="180">
        <v>310</v>
      </c>
      <c r="G204" s="180">
        <v>2918</v>
      </c>
      <c r="H204" s="181">
        <v>652</v>
      </c>
      <c r="I204" s="175">
        <v>3961</v>
      </c>
      <c r="J204" s="180">
        <v>312</v>
      </c>
      <c r="K204" s="180">
        <v>2990</v>
      </c>
      <c r="L204" s="181">
        <v>659</v>
      </c>
      <c r="M204" s="175">
        <v>3886</v>
      </c>
      <c r="N204" s="180">
        <v>314</v>
      </c>
      <c r="O204" s="180">
        <v>2930</v>
      </c>
      <c r="P204" s="181">
        <v>642</v>
      </c>
    </row>
    <row r="205" spans="1:16" x14ac:dyDescent="0.3">
      <c r="A205" s="178" t="s">
        <v>792</v>
      </c>
      <c r="B205" s="179" t="s">
        <v>513</v>
      </c>
      <c r="C205" s="179" t="s">
        <v>1406</v>
      </c>
      <c r="D205" s="178" t="s">
        <v>516</v>
      </c>
      <c r="E205" s="175">
        <v>2212</v>
      </c>
      <c r="F205" s="180">
        <v>54</v>
      </c>
      <c r="G205" s="180">
        <v>2039</v>
      </c>
      <c r="H205" s="181">
        <v>119</v>
      </c>
      <c r="I205" s="175">
        <v>2044</v>
      </c>
      <c r="J205" s="180">
        <v>79</v>
      </c>
      <c r="K205" s="180">
        <v>1863</v>
      </c>
      <c r="L205" s="181">
        <v>102</v>
      </c>
      <c r="M205" s="175">
        <v>3879</v>
      </c>
      <c r="N205" s="180">
        <v>47</v>
      </c>
      <c r="O205" s="180">
        <v>3721</v>
      </c>
      <c r="P205" s="181">
        <v>111</v>
      </c>
    </row>
    <row r="206" spans="1:16" x14ac:dyDescent="0.3">
      <c r="A206" s="178" t="s">
        <v>924</v>
      </c>
      <c r="B206" s="179" t="s">
        <v>939</v>
      </c>
      <c r="C206" s="179" t="s">
        <v>1407</v>
      </c>
      <c r="D206" s="178" t="s">
        <v>978</v>
      </c>
      <c r="E206" s="175">
        <v>3747</v>
      </c>
      <c r="F206" s="180">
        <v>835</v>
      </c>
      <c r="G206" s="180">
        <v>1782</v>
      </c>
      <c r="H206" s="181">
        <v>1130</v>
      </c>
      <c r="I206" s="175">
        <v>3843</v>
      </c>
      <c r="J206" s="180">
        <v>878</v>
      </c>
      <c r="K206" s="180">
        <v>1795</v>
      </c>
      <c r="L206" s="181">
        <v>1170</v>
      </c>
      <c r="M206" s="175">
        <v>3869</v>
      </c>
      <c r="N206" s="180">
        <v>970</v>
      </c>
      <c r="O206" s="180">
        <v>1729</v>
      </c>
      <c r="P206" s="181">
        <v>1170</v>
      </c>
    </row>
    <row r="207" spans="1:16" x14ac:dyDescent="0.3">
      <c r="A207" s="178" t="s">
        <v>308</v>
      </c>
      <c r="B207" s="179" t="s">
        <v>748</v>
      </c>
      <c r="C207" s="179" t="s">
        <v>1408</v>
      </c>
      <c r="D207" s="178" t="s">
        <v>759</v>
      </c>
      <c r="E207" s="175">
        <v>3961</v>
      </c>
      <c r="F207" s="180">
        <v>1364</v>
      </c>
      <c r="G207" s="180">
        <v>2208</v>
      </c>
      <c r="H207" s="181">
        <v>389</v>
      </c>
      <c r="I207" s="175">
        <v>3953</v>
      </c>
      <c r="J207" s="180">
        <v>1358</v>
      </c>
      <c r="K207" s="180">
        <v>2177</v>
      </c>
      <c r="L207" s="181">
        <v>418</v>
      </c>
      <c r="M207" s="175">
        <v>3844</v>
      </c>
      <c r="N207" s="180">
        <v>1407</v>
      </c>
      <c r="O207" s="180">
        <v>2030</v>
      </c>
      <c r="P207" s="181">
        <v>407</v>
      </c>
    </row>
    <row r="208" spans="1:16" x14ac:dyDescent="0.3">
      <c r="A208" s="178" t="s">
        <v>938</v>
      </c>
      <c r="B208" s="179" t="s">
        <v>506</v>
      </c>
      <c r="C208" s="179" t="s">
        <v>1409</v>
      </c>
      <c r="D208" s="178" t="s">
        <v>1018</v>
      </c>
      <c r="E208" s="175">
        <v>3722</v>
      </c>
      <c r="F208" s="180">
        <v>196</v>
      </c>
      <c r="G208" s="180">
        <v>3036</v>
      </c>
      <c r="H208" s="181">
        <v>490</v>
      </c>
      <c r="I208" s="175">
        <v>3747</v>
      </c>
      <c r="J208" s="180">
        <v>209</v>
      </c>
      <c r="K208" s="180">
        <v>3054</v>
      </c>
      <c r="L208" s="181">
        <v>484</v>
      </c>
      <c r="M208" s="175">
        <v>3670</v>
      </c>
      <c r="N208" s="180">
        <v>199</v>
      </c>
      <c r="O208" s="180">
        <v>3001</v>
      </c>
      <c r="P208" s="181">
        <v>470</v>
      </c>
    </row>
    <row r="209" spans="1:16" x14ac:dyDescent="0.3">
      <c r="A209" s="178" t="s">
        <v>539</v>
      </c>
      <c r="B209" s="179" t="s">
        <v>1086</v>
      </c>
      <c r="C209" s="179" t="s">
        <v>1410</v>
      </c>
      <c r="D209" s="178" t="s">
        <v>1094</v>
      </c>
      <c r="E209" s="175">
        <v>3582</v>
      </c>
      <c r="F209" s="180">
        <v>445</v>
      </c>
      <c r="G209" s="180">
        <v>2414</v>
      </c>
      <c r="H209" s="181">
        <v>723</v>
      </c>
      <c r="I209" s="175">
        <v>3697</v>
      </c>
      <c r="J209" s="180">
        <v>463</v>
      </c>
      <c r="K209" s="180">
        <v>2511</v>
      </c>
      <c r="L209" s="181">
        <v>723</v>
      </c>
      <c r="M209" s="175">
        <v>3664</v>
      </c>
      <c r="N209" s="180">
        <v>463</v>
      </c>
      <c r="O209" s="180">
        <v>2489</v>
      </c>
      <c r="P209" s="181">
        <v>712</v>
      </c>
    </row>
    <row r="210" spans="1:16" x14ac:dyDescent="0.3">
      <c r="A210" s="178" t="s">
        <v>308</v>
      </c>
      <c r="B210" s="179" t="s">
        <v>681</v>
      </c>
      <c r="C210" s="179" t="s">
        <v>1411</v>
      </c>
      <c r="D210" s="178" t="s">
        <v>696</v>
      </c>
      <c r="E210" s="175">
        <v>3574</v>
      </c>
      <c r="F210" s="180">
        <v>279</v>
      </c>
      <c r="G210" s="180">
        <v>2563</v>
      </c>
      <c r="H210" s="181">
        <v>732</v>
      </c>
      <c r="I210" s="175">
        <v>3592</v>
      </c>
      <c r="J210" s="180">
        <v>276</v>
      </c>
      <c r="K210" s="180">
        <v>2577</v>
      </c>
      <c r="L210" s="181">
        <v>739</v>
      </c>
      <c r="M210" s="175">
        <v>3627</v>
      </c>
      <c r="N210" s="180">
        <v>273</v>
      </c>
      <c r="O210" s="180">
        <v>2622</v>
      </c>
      <c r="P210" s="181">
        <v>732</v>
      </c>
    </row>
    <row r="211" spans="1:16" x14ac:dyDescent="0.3">
      <c r="A211" s="178" t="s">
        <v>568</v>
      </c>
      <c r="B211" s="179" t="s">
        <v>569</v>
      </c>
      <c r="C211" s="179" t="s">
        <v>1412</v>
      </c>
      <c r="D211" s="178" t="s">
        <v>607</v>
      </c>
      <c r="E211" s="175">
        <v>3570</v>
      </c>
      <c r="F211" s="180">
        <v>714</v>
      </c>
      <c r="G211" s="180">
        <v>2087</v>
      </c>
      <c r="H211" s="181">
        <v>769</v>
      </c>
      <c r="I211" s="175">
        <v>3615</v>
      </c>
      <c r="J211" s="180">
        <v>722</v>
      </c>
      <c r="K211" s="180">
        <v>2090</v>
      </c>
      <c r="L211" s="181">
        <v>803</v>
      </c>
      <c r="M211" s="175">
        <v>3602</v>
      </c>
      <c r="N211" s="180">
        <v>695</v>
      </c>
      <c r="O211" s="180">
        <v>2113</v>
      </c>
      <c r="P211" s="181">
        <v>794</v>
      </c>
    </row>
    <row r="212" spans="1:16" x14ac:dyDescent="0.3">
      <c r="A212" s="178" t="s">
        <v>873</v>
      </c>
      <c r="B212" s="179" t="s">
        <v>1086</v>
      </c>
      <c r="C212" s="179" t="s">
        <v>1413</v>
      </c>
      <c r="D212" s="178" t="s">
        <v>1112</v>
      </c>
      <c r="E212" s="175">
        <v>3572</v>
      </c>
      <c r="F212" s="180">
        <v>504</v>
      </c>
      <c r="G212" s="180">
        <v>1998</v>
      </c>
      <c r="H212" s="181">
        <v>1070</v>
      </c>
      <c r="I212" s="175">
        <v>3509</v>
      </c>
      <c r="J212" s="180">
        <v>484</v>
      </c>
      <c r="K212" s="180">
        <v>1950</v>
      </c>
      <c r="L212" s="181">
        <v>1075</v>
      </c>
      <c r="M212" s="175">
        <v>3569</v>
      </c>
      <c r="N212" s="180">
        <v>488</v>
      </c>
      <c r="O212" s="180">
        <v>2044</v>
      </c>
      <c r="P212" s="181">
        <v>1037</v>
      </c>
    </row>
    <row r="213" spans="1:16" x14ac:dyDescent="0.3">
      <c r="A213" s="178" t="s">
        <v>568</v>
      </c>
      <c r="B213" s="179" t="s">
        <v>793</v>
      </c>
      <c r="C213" s="179" t="s">
        <v>1414</v>
      </c>
      <c r="D213" s="178" t="s">
        <v>537</v>
      </c>
      <c r="E213" s="175">
        <v>4147</v>
      </c>
      <c r="F213" s="180">
        <v>941</v>
      </c>
      <c r="G213" s="180">
        <v>2154</v>
      </c>
      <c r="H213" s="181">
        <v>1052</v>
      </c>
      <c r="I213" s="175">
        <v>3650</v>
      </c>
      <c r="J213" s="180">
        <v>534</v>
      </c>
      <c r="K213" s="180">
        <v>2047</v>
      </c>
      <c r="L213" s="181">
        <v>1069</v>
      </c>
      <c r="M213" s="175">
        <v>3578</v>
      </c>
      <c r="N213" s="180">
        <v>550</v>
      </c>
      <c r="O213" s="180">
        <v>1965</v>
      </c>
      <c r="P213" s="181">
        <v>1063</v>
      </c>
    </row>
    <row r="214" spans="1:16" x14ac:dyDescent="0.3">
      <c r="A214" s="178" t="s">
        <v>762</v>
      </c>
      <c r="B214" s="179" t="s">
        <v>1183</v>
      </c>
      <c r="C214" s="179" t="s">
        <v>1415</v>
      </c>
      <c r="D214" s="178" t="s">
        <v>1184</v>
      </c>
      <c r="E214" s="175">
        <v>3737</v>
      </c>
      <c r="F214" s="180">
        <v>1001</v>
      </c>
      <c r="G214" s="180">
        <v>2348</v>
      </c>
      <c r="H214" s="181">
        <v>388</v>
      </c>
      <c r="I214" s="175">
        <v>3684</v>
      </c>
      <c r="J214" s="180">
        <v>990</v>
      </c>
      <c r="K214" s="180">
        <v>2286</v>
      </c>
      <c r="L214" s="181">
        <v>408</v>
      </c>
      <c r="M214" s="175">
        <v>3549</v>
      </c>
      <c r="N214" s="180">
        <v>1014</v>
      </c>
      <c r="O214" s="180">
        <v>2142</v>
      </c>
      <c r="P214" s="181">
        <v>393</v>
      </c>
    </row>
    <row r="215" spans="1:16" x14ac:dyDescent="0.3">
      <c r="A215" s="178" t="s">
        <v>512</v>
      </c>
      <c r="B215" s="179" t="s">
        <v>569</v>
      </c>
      <c r="C215" s="179" t="s">
        <v>1416</v>
      </c>
      <c r="D215" s="178" t="s">
        <v>652</v>
      </c>
      <c r="E215" s="175">
        <v>3487</v>
      </c>
      <c r="F215" s="180">
        <v>793</v>
      </c>
      <c r="G215" s="180">
        <v>2348</v>
      </c>
      <c r="H215" s="181">
        <v>346</v>
      </c>
      <c r="I215" s="175">
        <v>3601</v>
      </c>
      <c r="J215" s="180">
        <v>809</v>
      </c>
      <c r="K215" s="180">
        <v>2432</v>
      </c>
      <c r="L215" s="181">
        <v>360</v>
      </c>
      <c r="M215" s="175">
        <v>3560</v>
      </c>
      <c r="N215" s="180">
        <v>815</v>
      </c>
      <c r="O215" s="180">
        <v>2388</v>
      </c>
      <c r="P215" s="181">
        <v>357</v>
      </c>
    </row>
    <row r="216" spans="1:16" x14ac:dyDescent="0.3">
      <c r="A216" s="178" t="s">
        <v>568</v>
      </c>
      <c r="B216" s="179" t="s">
        <v>108</v>
      </c>
      <c r="C216" s="179" t="s">
        <v>1417</v>
      </c>
      <c r="D216" s="178" t="s">
        <v>214</v>
      </c>
      <c r="E216" s="175">
        <v>3613</v>
      </c>
      <c r="F216" s="180">
        <v>661</v>
      </c>
      <c r="G216" s="180">
        <v>2591</v>
      </c>
      <c r="H216" s="181">
        <v>361</v>
      </c>
      <c r="I216" s="175">
        <v>3681</v>
      </c>
      <c r="J216" s="180">
        <v>672</v>
      </c>
      <c r="K216" s="180">
        <v>2646</v>
      </c>
      <c r="L216" s="181">
        <v>363</v>
      </c>
      <c r="M216" s="175">
        <v>3552</v>
      </c>
      <c r="N216" s="180">
        <v>637</v>
      </c>
      <c r="O216" s="180">
        <v>2554</v>
      </c>
      <c r="P216" s="181">
        <v>361</v>
      </c>
    </row>
    <row r="217" spans="1:16" x14ac:dyDescent="0.3">
      <c r="A217" s="178" t="s">
        <v>260</v>
      </c>
      <c r="B217" s="179" t="s">
        <v>914</v>
      </c>
      <c r="C217" s="179" t="s">
        <v>1418</v>
      </c>
      <c r="D217" s="178" t="s">
        <v>920</v>
      </c>
      <c r="E217" s="175">
        <v>2962</v>
      </c>
      <c r="F217" s="180">
        <v>900</v>
      </c>
      <c r="G217" s="180">
        <v>1401</v>
      </c>
      <c r="H217" s="181">
        <v>661</v>
      </c>
      <c r="I217" s="175">
        <v>3066</v>
      </c>
      <c r="J217" s="180">
        <v>942</v>
      </c>
      <c r="K217" s="180">
        <v>1493</v>
      </c>
      <c r="L217" s="181">
        <v>631</v>
      </c>
      <c r="M217" s="175">
        <v>3497</v>
      </c>
      <c r="N217" s="180">
        <v>1335</v>
      </c>
      <c r="O217" s="180">
        <v>1583</v>
      </c>
      <c r="P217" s="181">
        <v>579</v>
      </c>
    </row>
    <row r="218" spans="1:16" x14ac:dyDescent="0.3">
      <c r="A218" s="178" t="s">
        <v>308</v>
      </c>
      <c r="B218" s="179" t="s">
        <v>939</v>
      </c>
      <c r="C218" s="179" t="s">
        <v>1419</v>
      </c>
      <c r="D218" s="179" t="s">
        <v>981</v>
      </c>
      <c r="E218" s="175">
        <v>3307</v>
      </c>
      <c r="F218" s="180">
        <v>236</v>
      </c>
      <c r="G218" s="180">
        <v>2547</v>
      </c>
      <c r="H218" s="181">
        <v>524</v>
      </c>
      <c r="I218" s="175">
        <v>3776</v>
      </c>
      <c r="J218" s="180">
        <v>247</v>
      </c>
      <c r="K218" s="180">
        <v>3008</v>
      </c>
      <c r="L218" s="181">
        <v>521</v>
      </c>
      <c r="M218" s="175">
        <v>3546</v>
      </c>
      <c r="N218" s="180">
        <v>288</v>
      </c>
      <c r="O218" s="180">
        <v>2728</v>
      </c>
      <c r="P218" s="181">
        <v>530</v>
      </c>
    </row>
    <row r="219" spans="1:16" x14ac:dyDescent="0.3">
      <c r="A219" s="178" t="s">
        <v>1085</v>
      </c>
      <c r="B219" s="179" t="s">
        <v>763</v>
      </c>
      <c r="C219" s="179" t="s">
        <v>1420</v>
      </c>
      <c r="D219" s="178" t="s">
        <v>780</v>
      </c>
      <c r="E219" s="175">
        <v>3840</v>
      </c>
      <c r="F219" s="180">
        <v>743</v>
      </c>
      <c r="G219" s="180">
        <v>2183</v>
      </c>
      <c r="H219" s="181">
        <v>914</v>
      </c>
      <c r="I219" s="175">
        <v>3846</v>
      </c>
      <c r="J219" s="180">
        <v>745</v>
      </c>
      <c r="K219" s="180">
        <v>2142</v>
      </c>
      <c r="L219" s="181">
        <v>959</v>
      </c>
      <c r="M219" s="175">
        <v>3548</v>
      </c>
      <c r="N219" s="180">
        <v>746</v>
      </c>
      <c r="O219" s="180">
        <v>1818</v>
      </c>
      <c r="P219" s="181">
        <v>984</v>
      </c>
    </row>
    <row r="220" spans="1:16" x14ac:dyDescent="0.3">
      <c r="A220" s="178" t="s">
        <v>1130</v>
      </c>
      <c r="B220" s="179" t="s">
        <v>939</v>
      </c>
      <c r="C220" s="179" t="s">
        <v>1421</v>
      </c>
      <c r="D220" s="178" t="s">
        <v>995</v>
      </c>
      <c r="E220" s="175">
        <v>3563</v>
      </c>
      <c r="F220" s="180">
        <v>601</v>
      </c>
      <c r="G220" s="180">
        <v>1917</v>
      </c>
      <c r="H220" s="181">
        <v>1045</v>
      </c>
      <c r="I220" s="175">
        <v>3628</v>
      </c>
      <c r="J220" s="180">
        <v>686</v>
      </c>
      <c r="K220" s="180">
        <v>1868</v>
      </c>
      <c r="L220" s="181">
        <v>1074</v>
      </c>
      <c r="M220" s="175">
        <v>3498</v>
      </c>
      <c r="N220" s="180">
        <v>677</v>
      </c>
      <c r="O220" s="180">
        <v>1763</v>
      </c>
      <c r="P220" s="181">
        <v>1058</v>
      </c>
    </row>
    <row r="221" spans="1:16" x14ac:dyDescent="0.3">
      <c r="A221" s="178" t="s">
        <v>568</v>
      </c>
      <c r="B221" s="179" t="s">
        <v>108</v>
      </c>
      <c r="C221" s="179" t="s">
        <v>1422</v>
      </c>
      <c r="D221" s="178" t="s">
        <v>185</v>
      </c>
      <c r="E221" s="175">
        <v>3519</v>
      </c>
      <c r="F221" s="180">
        <v>594</v>
      </c>
      <c r="G221" s="180">
        <v>1942</v>
      </c>
      <c r="H221" s="181">
        <v>983</v>
      </c>
      <c r="I221" s="175">
        <v>3492</v>
      </c>
      <c r="J221" s="180">
        <v>593</v>
      </c>
      <c r="K221" s="180">
        <v>1912</v>
      </c>
      <c r="L221" s="181">
        <v>987</v>
      </c>
      <c r="M221" s="175">
        <v>3515</v>
      </c>
      <c r="N221" s="180">
        <v>601</v>
      </c>
      <c r="O221" s="180">
        <v>1924</v>
      </c>
      <c r="P221" s="181">
        <v>990</v>
      </c>
    </row>
    <row r="222" spans="1:16" x14ac:dyDescent="0.3">
      <c r="A222" s="178" t="s">
        <v>474</v>
      </c>
      <c r="B222" s="179" t="s">
        <v>1039</v>
      </c>
      <c r="C222" s="179" t="s">
        <v>1423</v>
      </c>
      <c r="D222" s="178" t="s">
        <v>1063</v>
      </c>
      <c r="E222" s="175">
        <v>3596</v>
      </c>
      <c r="F222" s="180">
        <v>469</v>
      </c>
      <c r="G222" s="180">
        <v>2482</v>
      </c>
      <c r="H222" s="181">
        <v>645</v>
      </c>
      <c r="I222" s="175">
        <v>3599</v>
      </c>
      <c r="J222" s="180">
        <v>441</v>
      </c>
      <c r="K222" s="180">
        <v>2548</v>
      </c>
      <c r="L222" s="181">
        <v>610</v>
      </c>
      <c r="M222" s="175">
        <v>3463</v>
      </c>
      <c r="N222" s="180">
        <v>432</v>
      </c>
      <c r="O222" s="180">
        <v>2449</v>
      </c>
      <c r="P222" s="181">
        <v>582</v>
      </c>
    </row>
    <row r="223" spans="1:16" x14ac:dyDescent="0.3">
      <c r="A223" s="178" t="s">
        <v>1014</v>
      </c>
      <c r="B223" s="179" t="s">
        <v>235</v>
      </c>
      <c r="C223" s="179" t="s">
        <v>1424</v>
      </c>
      <c r="D223" s="178" t="s">
        <v>237</v>
      </c>
      <c r="E223" s="175">
        <v>3379</v>
      </c>
      <c r="F223" s="180">
        <v>767</v>
      </c>
      <c r="G223" s="180">
        <v>2041</v>
      </c>
      <c r="H223" s="181">
        <v>571</v>
      </c>
      <c r="I223" s="175">
        <v>3419</v>
      </c>
      <c r="J223" s="180">
        <v>768</v>
      </c>
      <c r="K223" s="180">
        <v>2056</v>
      </c>
      <c r="L223" s="181">
        <v>595</v>
      </c>
      <c r="M223" s="175">
        <v>3507</v>
      </c>
      <c r="N223" s="180">
        <v>763</v>
      </c>
      <c r="O223" s="180">
        <v>2132</v>
      </c>
      <c r="P223" s="181">
        <v>612</v>
      </c>
    </row>
    <row r="224" spans="1:16" x14ac:dyDescent="0.3">
      <c r="A224" s="178" t="s">
        <v>938</v>
      </c>
      <c r="B224" s="179" t="s">
        <v>1039</v>
      </c>
      <c r="C224" s="179" t="s">
        <v>1425</v>
      </c>
      <c r="D224" s="178" t="s">
        <v>1064</v>
      </c>
      <c r="E224" s="175">
        <v>3437</v>
      </c>
      <c r="F224" s="180">
        <v>596</v>
      </c>
      <c r="G224" s="180">
        <v>2005</v>
      </c>
      <c r="H224" s="181">
        <v>836</v>
      </c>
      <c r="I224" s="175">
        <v>3472</v>
      </c>
      <c r="J224" s="180">
        <v>600</v>
      </c>
      <c r="K224" s="180">
        <v>2005</v>
      </c>
      <c r="L224" s="181">
        <v>867</v>
      </c>
      <c r="M224" s="175">
        <v>3486</v>
      </c>
      <c r="N224" s="180">
        <v>621</v>
      </c>
      <c r="O224" s="180">
        <v>1999</v>
      </c>
      <c r="P224" s="181">
        <v>866</v>
      </c>
    </row>
    <row r="225" spans="1:16" x14ac:dyDescent="0.3">
      <c r="A225" s="178" t="s">
        <v>308</v>
      </c>
      <c r="B225" s="179" t="s">
        <v>748</v>
      </c>
      <c r="C225" s="179" t="s">
        <v>1426</v>
      </c>
      <c r="D225" s="178" t="s">
        <v>460</v>
      </c>
      <c r="E225" s="175">
        <v>3697</v>
      </c>
      <c r="F225" s="180">
        <v>1093</v>
      </c>
      <c r="G225" s="180">
        <v>1564</v>
      </c>
      <c r="H225" s="181">
        <v>1040</v>
      </c>
      <c r="I225" s="175">
        <v>3693</v>
      </c>
      <c r="J225" s="180">
        <v>1083</v>
      </c>
      <c r="K225" s="180">
        <v>1556</v>
      </c>
      <c r="L225" s="181">
        <v>1054</v>
      </c>
      <c r="M225" s="175">
        <v>3461</v>
      </c>
      <c r="N225" s="180">
        <v>1068</v>
      </c>
      <c r="O225" s="180">
        <v>1363</v>
      </c>
      <c r="P225" s="181">
        <v>1030</v>
      </c>
    </row>
    <row r="226" spans="1:16" x14ac:dyDescent="0.3">
      <c r="A226" s="178" t="s">
        <v>568</v>
      </c>
      <c r="B226" s="179" t="s">
        <v>309</v>
      </c>
      <c r="C226" s="179" t="s">
        <v>1427</v>
      </c>
      <c r="D226" s="178" t="s">
        <v>365</v>
      </c>
      <c r="E226" s="175">
        <v>3620</v>
      </c>
      <c r="F226" s="180">
        <v>710</v>
      </c>
      <c r="G226" s="180">
        <v>2058</v>
      </c>
      <c r="H226" s="181">
        <v>852</v>
      </c>
      <c r="I226" s="175">
        <v>3589</v>
      </c>
      <c r="J226" s="180">
        <v>696</v>
      </c>
      <c r="K226" s="180">
        <v>1992</v>
      </c>
      <c r="L226" s="181">
        <v>901</v>
      </c>
      <c r="M226" s="175">
        <v>3478</v>
      </c>
      <c r="N226" s="180">
        <v>701</v>
      </c>
      <c r="O226" s="180">
        <v>1860</v>
      </c>
      <c r="P226" s="181">
        <v>917</v>
      </c>
    </row>
    <row r="227" spans="1:16" x14ac:dyDescent="0.3">
      <c r="A227" s="178" t="s">
        <v>568</v>
      </c>
      <c r="B227" s="179" t="s">
        <v>569</v>
      </c>
      <c r="C227" s="179" t="s">
        <v>1428</v>
      </c>
      <c r="D227" s="178" t="s">
        <v>629</v>
      </c>
      <c r="E227" s="175">
        <v>3413</v>
      </c>
      <c r="F227" s="180">
        <v>849</v>
      </c>
      <c r="G227" s="180">
        <v>2037</v>
      </c>
      <c r="H227" s="181">
        <v>527</v>
      </c>
      <c r="I227" s="175">
        <v>3443</v>
      </c>
      <c r="J227" s="180">
        <v>883</v>
      </c>
      <c r="K227" s="180">
        <v>2007</v>
      </c>
      <c r="L227" s="181">
        <v>553</v>
      </c>
      <c r="M227" s="175">
        <v>3423</v>
      </c>
      <c r="N227" s="180">
        <v>858</v>
      </c>
      <c r="O227" s="180">
        <v>2006</v>
      </c>
      <c r="P227" s="181">
        <v>559</v>
      </c>
    </row>
    <row r="228" spans="1:16" x14ac:dyDescent="0.3">
      <c r="A228" s="178" t="s">
        <v>680</v>
      </c>
      <c r="B228" s="179" t="s">
        <v>108</v>
      </c>
      <c r="C228" s="179" t="s">
        <v>1429</v>
      </c>
      <c r="D228" s="178" t="s">
        <v>223</v>
      </c>
      <c r="E228" s="175">
        <v>3411</v>
      </c>
      <c r="F228" s="180">
        <v>662</v>
      </c>
      <c r="G228" s="180">
        <v>2035</v>
      </c>
      <c r="H228" s="181">
        <v>714</v>
      </c>
      <c r="I228" s="175">
        <v>3449</v>
      </c>
      <c r="J228" s="180">
        <v>643</v>
      </c>
      <c r="K228" s="180">
        <v>2069</v>
      </c>
      <c r="L228" s="181">
        <v>737</v>
      </c>
      <c r="M228" s="175">
        <v>3393</v>
      </c>
      <c r="N228" s="180">
        <v>640</v>
      </c>
      <c r="O228" s="180">
        <v>2022</v>
      </c>
      <c r="P228" s="181">
        <v>731</v>
      </c>
    </row>
    <row r="229" spans="1:16" x14ac:dyDescent="0.3">
      <c r="A229" s="178" t="s">
        <v>568</v>
      </c>
      <c r="B229" s="179" t="s">
        <v>569</v>
      </c>
      <c r="C229" s="179" t="s">
        <v>1430</v>
      </c>
      <c r="D229" s="178" t="s">
        <v>577</v>
      </c>
      <c r="E229" s="175">
        <v>3428</v>
      </c>
      <c r="F229" s="180">
        <v>702</v>
      </c>
      <c r="G229" s="180">
        <v>1756</v>
      </c>
      <c r="H229" s="181">
        <v>970</v>
      </c>
      <c r="I229" s="175">
        <v>3466</v>
      </c>
      <c r="J229" s="180">
        <v>692</v>
      </c>
      <c r="K229" s="180">
        <v>1765</v>
      </c>
      <c r="L229" s="181">
        <v>1009</v>
      </c>
      <c r="M229" s="175">
        <v>3389</v>
      </c>
      <c r="N229" s="180">
        <v>620</v>
      </c>
      <c r="O229" s="180">
        <v>1763</v>
      </c>
      <c r="P229" s="181">
        <v>1006</v>
      </c>
    </row>
    <row r="230" spans="1:16" x14ac:dyDescent="0.3">
      <c r="A230" s="178" t="s">
        <v>539</v>
      </c>
      <c r="B230" s="179" t="s">
        <v>135</v>
      </c>
      <c r="C230" s="179" t="s">
        <v>1431</v>
      </c>
      <c r="D230" s="178" t="s">
        <v>431</v>
      </c>
      <c r="E230" s="175">
        <v>3341</v>
      </c>
      <c r="F230" s="180">
        <v>650</v>
      </c>
      <c r="G230" s="180">
        <v>1502</v>
      </c>
      <c r="H230" s="181">
        <v>1189</v>
      </c>
      <c r="I230" s="175">
        <v>3424</v>
      </c>
      <c r="J230" s="180">
        <v>663</v>
      </c>
      <c r="K230" s="180">
        <v>1609</v>
      </c>
      <c r="L230" s="181">
        <v>1152</v>
      </c>
      <c r="M230" s="175">
        <v>3377</v>
      </c>
      <c r="N230" s="180">
        <v>667</v>
      </c>
      <c r="O230" s="180">
        <v>1566</v>
      </c>
      <c r="P230" s="181">
        <v>1144</v>
      </c>
    </row>
    <row r="231" spans="1:16" x14ac:dyDescent="0.3">
      <c r="A231" s="178" t="s">
        <v>711</v>
      </c>
      <c r="B231" s="179" t="s">
        <v>1039</v>
      </c>
      <c r="C231" s="179" t="s">
        <v>1432</v>
      </c>
      <c r="D231" s="178" t="s">
        <v>1061</v>
      </c>
      <c r="E231" s="175">
        <v>3217</v>
      </c>
      <c r="F231" s="180">
        <v>622</v>
      </c>
      <c r="G231" s="180">
        <v>1773</v>
      </c>
      <c r="H231" s="181">
        <v>822</v>
      </c>
      <c r="I231" s="175">
        <v>3334</v>
      </c>
      <c r="J231" s="180">
        <v>631</v>
      </c>
      <c r="K231" s="180">
        <v>1774</v>
      </c>
      <c r="L231" s="181">
        <v>929</v>
      </c>
      <c r="M231" s="175">
        <v>3316</v>
      </c>
      <c r="N231" s="180">
        <v>806</v>
      </c>
      <c r="O231" s="180">
        <v>1592</v>
      </c>
      <c r="P231" s="181">
        <v>918</v>
      </c>
    </row>
    <row r="232" spans="1:16" x14ac:dyDescent="0.3">
      <c r="A232" s="178" t="s">
        <v>711</v>
      </c>
      <c r="B232" s="179" t="s">
        <v>309</v>
      </c>
      <c r="C232" s="179" t="s">
        <v>1433</v>
      </c>
      <c r="D232" s="178" t="s">
        <v>402</v>
      </c>
      <c r="E232" s="175">
        <v>3257</v>
      </c>
      <c r="F232" s="180">
        <v>966</v>
      </c>
      <c r="G232" s="180">
        <v>1402</v>
      </c>
      <c r="H232" s="181">
        <v>889</v>
      </c>
      <c r="I232" s="175">
        <v>3216</v>
      </c>
      <c r="J232" s="180">
        <v>971</v>
      </c>
      <c r="K232" s="180">
        <v>1339</v>
      </c>
      <c r="L232" s="181">
        <v>906</v>
      </c>
      <c r="M232" s="175">
        <v>3263</v>
      </c>
      <c r="N232" s="180">
        <v>975</v>
      </c>
      <c r="O232" s="180">
        <v>1384</v>
      </c>
      <c r="P232" s="181">
        <v>904</v>
      </c>
    </row>
    <row r="233" spans="1:16" x14ac:dyDescent="0.3">
      <c r="A233" s="178" t="s">
        <v>107</v>
      </c>
      <c r="B233" s="179" t="s">
        <v>793</v>
      </c>
      <c r="C233" s="179" t="s">
        <v>1434</v>
      </c>
      <c r="D233" s="178" t="s">
        <v>814</v>
      </c>
      <c r="E233" s="175">
        <v>3480</v>
      </c>
      <c r="F233" s="180">
        <v>465</v>
      </c>
      <c r="G233" s="180">
        <v>1733</v>
      </c>
      <c r="H233" s="181">
        <v>1282</v>
      </c>
      <c r="I233" s="175">
        <v>3467</v>
      </c>
      <c r="J233" s="180">
        <v>474</v>
      </c>
      <c r="K233" s="180">
        <v>1709</v>
      </c>
      <c r="L233" s="181">
        <v>1284</v>
      </c>
      <c r="M233" s="175">
        <v>3188</v>
      </c>
      <c r="N233" s="180">
        <v>268</v>
      </c>
      <c r="O233" s="180">
        <v>1670</v>
      </c>
      <c r="P233" s="181">
        <v>1250</v>
      </c>
    </row>
    <row r="234" spans="1:16" x14ac:dyDescent="0.3">
      <c r="A234" s="178" t="s">
        <v>107</v>
      </c>
      <c r="B234" s="179" t="s">
        <v>939</v>
      </c>
      <c r="C234" s="179" t="s">
        <v>1435</v>
      </c>
      <c r="D234" s="178" t="s">
        <v>1011</v>
      </c>
      <c r="E234" s="175">
        <v>3418</v>
      </c>
      <c r="F234" s="180">
        <v>133</v>
      </c>
      <c r="G234" s="180">
        <v>3048</v>
      </c>
      <c r="H234" s="181">
        <v>237</v>
      </c>
      <c r="I234" s="175">
        <v>3345</v>
      </c>
      <c r="J234" s="180">
        <v>134</v>
      </c>
      <c r="K234" s="180">
        <v>2954</v>
      </c>
      <c r="L234" s="181">
        <v>257</v>
      </c>
      <c r="M234" s="175">
        <v>3199</v>
      </c>
      <c r="N234" s="180">
        <v>139</v>
      </c>
      <c r="O234" s="180">
        <v>2814</v>
      </c>
      <c r="P234" s="181">
        <v>246</v>
      </c>
    </row>
    <row r="235" spans="1:16" x14ac:dyDescent="0.3">
      <c r="A235" s="178" t="s">
        <v>1014</v>
      </c>
      <c r="B235" s="179" t="s">
        <v>1086</v>
      </c>
      <c r="C235" s="179" t="s">
        <v>1436</v>
      </c>
      <c r="D235" s="178" t="s">
        <v>1093</v>
      </c>
      <c r="E235" s="175">
        <v>3151</v>
      </c>
      <c r="F235" s="180">
        <v>297</v>
      </c>
      <c r="G235" s="180">
        <v>2089</v>
      </c>
      <c r="H235" s="181">
        <v>765</v>
      </c>
      <c r="I235" s="175">
        <v>3233</v>
      </c>
      <c r="J235" s="180">
        <v>304</v>
      </c>
      <c r="K235" s="180">
        <v>2144</v>
      </c>
      <c r="L235" s="181">
        <v>785</v>
      </c>
      <c r="M235" s="175">
        <v>3178</v>
      </c>
      <c r="N235" s="180">
        <v>300</v>
      </c>
      <c r="O235" s="180">
        <v>2106</v>
      </c>
      <c r="P235" s="181">
        <v>772</v>
      </c>
    </row>
    <row r="236" spans="1:16" x14ac:dyDescent="0.3">
      <c r="A236" s="178" t="s">
        <v>107</v>
      </c>
      <c r="B236" s="179" t="s">
        <v>475</v>
      </c>
      <c r="C236" s="179" t="s">
        <v>1437</v>
      </c>
      <c r="D236" s="178" t="s">
        <v>370</v>
      </c>
      <c r="E236" s="175">
        <v>3386</v>
      </c>
      <c r="F236" s="180">
        <v>407</v>
      </c>
      <c r="G236" s="180">
        <v>2277</v>
      </c>
      <c r="H236" s="181">
        <v>702</v>
      </c>
      <c r="I236" s="175">
        <v>3360</v>
      </c>
      <c r="J236" s="180">
        <v>417</v>
      </c>
      <c r="K236" s="180">
        <v>2214</v>
      </c>
      <c r="L236" s="181">
        <v>729</v>
      </c>
      <c r="M236" s="175">
        <v>3159</v>
      </c>
      <c r="N236" s="180">
        <v>409</v>
      </c>
      <c r="O236" s="180">
        <v>2028</v>
      </c>
      <c r="P236" s="181">
        <v>722</v>
      </c>
    </row>
    <row r="237" spans="1:16" x14ac:dyDescent="0.3">
      <c r="A237" s="178" t="s">
        <v>1172</v>
      </c>
      <c r="B237" s="179" t="s">
        <v>569</v>
      </c>
      <c r="C237" s="179" t="s">
        <v>1438</v>
      </c>
      <c r="D237" s="178" t="s">
        <v>619</v>
      </c>
      <c r="E237" s="175">
        <v>3024</v>
      </c>
      <c r="F237" s="180">
        <v>502</v>
      </c>
      <c r="G237" s="180">
        <v>2144</v>
      </c>
      <c r="H237" s="181">
        <v>378</v>
      </c>
      <c r="I237" s="175">
        <v>3170</v>
      </c>
      <c r="J237" s="180">
        <v>512</v>
      </c>
      <c r="K237" s="180">
        <v>2238</v>
      </c>
      <c r="L237" s="181">
        <v>420</v>
      </c>
      <c r="M237" s="175">
        <v>3168</v>
      </c>
      <c r="N237" s="180">
        <v>534</v>
      </c>
      <c r="O237" s="180">
        <v>2209</v>
      </c>
      <c r="P237" s="181">
        <v>425</v>
      </c>
    </row>
    <row r="238" spans="1:16" x14ac:dyDescent="0.3">
      <c r="A238" s="178" t="s">
        <v>512</v>
      </c>
      <c r="B238" s="179" t="s">
        <v>793</v>
      </c>
      <c r="C238" s="179" t="s">
        <v>1439</v>
      </c>
      <c r="D238" s="178" t="s">
        <v>775</v>
      </c>
      <c r="E238" s="175">
        <v>3362</v>
      </c>
      <c r="F238" s="180">
        <v>287</v>
      </c>
      <c r="G238" s="180">
        <v>2711</v>
      </c>
      <c r="H238" s="181">
        <v>364</v>
      </c>
      <c r="I238" s="175">
        <v>3328</v>
      </c>
      <c r="J238" s="180">
        <v>286</v>
      </c>
      <c r="K238" s="180">
        <v>2659</v>
      </c>
      <c r="L238" s="181">
        <v>383</v>
      </c>
      <c r="M238" s="175">
        <v>3124</v>
      </c>
      <c r="N238" s="180">
        <v>282</v>
      </c>
      <c r="O238" s="180">
        <v>2463</v>
      </c>
      <c r="P238" s="181">
        <v>379</v>
      </c>
    </row>
    <row r="239" spans="1:16" x14ac:dyDescent="0.3">
      <c r="A239" s="178" t="s">
        <v>1085</v>
      </c>
      <c r="B239" s="179" t="s">
        <v>1150</v>
      </c>
      <c r="C239" s="179" t="s">
        <v>1440</v>
      </c>
      <c r="D239" s="178" t="s">
        <v>1159</v>
      </c>
      <c r="E239" s="175">
        <v>3175</v>
      </c>
      <c r="F239" s="180">
        <v>929</v>
      </c>
      <c r="G239" s="180">
        <v>1832</v>
      </c>
      <c r="H239" s="181">
        <v>414</v>
      </c>
      <c r="I239" s="175">
        <v>3259</v>
      </c>
      <c r="J239" s="180">
        <v>934</v>
      </c>
      <c r="K239" s="180">
        <v>1845</v>
      </c>
      <c r="L239" s="181">
        <v>480</v>
      </c>
      <c r="M239" s="175">
        <v>3151</v>
      </c>
      <c r="N239" s="180">
        <v>917</v>
      </c>
      <c r="O239" s="180">
        <v>1714</v>
      </c>
      <c r="P239" s="181">
        <v>520</v>
      </c>
    </row>
    <row r="240" spans="1:16" x14ac:dyDescent="0.3">
      <c r="A240" s="178" t="s">
        <v>308</v>
      </c>
      <c r="B240" s="179" t="s">
        <v>569</v>
      </c>
      <c r="C240" s="179" t="s">
        <v>1441</v>
      </c>
      <c r="D240" s="178" t="s">
        <v>572</v>
      </c>
      <c r="E240" s="175">
        <v>3047</v>
      </c>
      <c r="F240" s="180">
        <v>509</v>
      </c>
      <c r="G240" s="180">
        <v>1495</v>
      </c>
      <c r="H240" s="181">
        <v>1043</v>
      </c>
      <c r="I240" s="175">
        <v>3118</v>
      </c>
      <c r="J240" s="180">
        <v>526</v>
      </c>
      <c r="K240" s="180">
        <v>1541</v>
      </c>
      <c r="L240" s="181">
        <v>1051</v>
      </c>
      <c r="M240" s="175">
        <v>3071</v>
      </c>
      <c r="N240" s="180">
        <v>533</v>
      </c>
      <c r="O240" s="180">
        <v>1500</v>
      </c>
      <c r="P240" s="181">
        <v>1038</v>
      </c>
    </row>
    <row r="241" spans="1:16" x14ac:dyDescent="0.3">
      <c r="A241" s="178" t="s">
        <v>107</v>
      </c>
      <c r="B241" s="179" t="s">
        <v>763</v>
      </c>
      <c r="C241" s="179" t="s">
        <v>1442</v>
      </c>
      <c r="D241" s="178" t="s">
        <v>766</v>
      </c>
      <c r="E241" s="175">
        <v>2958</v>
      </c>
      <c r="F241" s="180">
        <v>902</v>
      </c>
      <c r="G241" s="180">
        <v>1241</v>
      </c>
      <c r="H241" s="181">
        <v>815</v>
      </c>
      <c r="I241" s="175">
        <v>3055</v>
      </c>
      <c r="J241" s="180">
        <v>786</v>
      </c>
      <c r="K241" s="180">
        <v>1275</v>
      </c>
      <c r="L241" s="181">
        <v>994</v>
      </c>
      <c r="M241" s="175">
        <v>3321</v>
      </c>
      <c r="N241" s="180">
        <v>794</v>
      </c>
      <c r="O241" s="180">
        <v>1283</v>
      </c>
      <c r="P241" s="181">
        <v>1244</v>
      </c>
    </row>
    <row r="242" spans="1:16" x14ac:dyDescent="0.3">
      <c r="A242" s="178" t="s">
        <v>1130</v>
      </c>
      <c r="B242" s="179" t="s">
        <v>1131</v>
      </c>
      <c r="C242" s="179" t="s">
        <v>1443</v>
      </c>
      <c r="D242" s="178" t="s">
        <v>1141</v>
      </c>
      <c r="E242" s="175">
        <v>3002</v>
      </c>
      <c r="F242" s="180">
        <v>614</v>
      </c>
      <c r="G242" s="180">
        <v>1526</v>
      </c>
      <c r="H242" s="181">
        <v>862</v>
      </c>
      <c r="I242" s="175">
        <v>3056</v>
      </c>
      <c r="J242" s="180">
        <v>606</v>
      </c>
      <c r="K242" s="180">
        <v>1534</v>
      </c>
      <c r="L242" s="181">
        <v>916</v>
      </c>
      <c r="M242" s="175">
        <v>3032</v>
      </c>
      <c r="N242" s="180">
        <v>643</v>
      </c>
      <c r="O242" s="180">
        <v>1485</v>
      </c>
      <c r="P242" s="181">
        <v>904</v>
      </c>
    </row>
    <row r="243" spans="1:16" x14ac:dyDescent="0.3">
      <c r="A243" s="178" t="s">
        <v>107</v>
      </c>
      <c r="B243" s="179" t="s">
        <v>1131</v>
      </c>
      <c r="C243" s="179" t="s">
        <v>1444</v>
      </c>
      <c r="D243" s="178" t="s">
        <v>1138</v>
      </c>
      <c r="E243" s="175">
        <v>3074</v>
      </c>
      <c r="F243" s="180">
        <v>320</v>
      </c>
      <c r="G243" s="180">
        <v>2544</v>
      </c>
      <c r="H243" s="181">
        <v>210</v>
      </c>
      <c r="I243" s="175">
        <v>3151</v>
      </c>
      <c r="J243" s="180">
        <v>304</v>
      </c>
      <c r="K243" s="180">
        <v>2637</v>
      </c>
      <c r="L243" s="181">
        <v>210</v>
      </c>
      <c r="M243" s="175">
        <v>3034</v>
      </c>
      <c r="N243" s="180">
        <v>310</v>
      </c>
      <c r="O243" s="180">
        <v>2523</v>
      </c>
      <c r="P243" s="181">
        <v>201</v>
      </c>
    </row>
    <row r="244" spans="1:16" x14ac:dyDescent="0.3">
      <c r="A244" s="178" t="s">
        <v>1187</v>
      </c>
      <c r="B244" s="179" t="s">
        <v>513</v>
      </c>
      <c r="C244" s="179" t="s">
        <v>1445</v>
      </c>
      <c r="D244" s="178" t="s">
        <v>528</v>
      </c>
      <c r="E244" s="175">
        <v>3039</v>
      </c>
      <c r="F244" s="180">
        <v>207</v>
      </c>
      <c r="G244" s="180">
        <v>2650</v>
      </c>
      <c r="H244" s="181">
        <v>182</v>
      </c>
      <c r="I244" s="175">
        <v>3060</v>
      </c>
      <c r="J244" s="180">
        <v>226</v>
      </c>
      <c r="K244" s="180">
        <v>2625</v>
      </c>
      <c r="L244" s="181">
        <v>209</v>
      </c>
      <c r="M244" s="175">
        <v>3053</v>
      </c>
      <c r="N244" s="180">
        <v>227</v>
      </c>
      <c r="O244" s="180">
        <v>2603</v>
      </c>
      <c r="P244" s="181">
        <v>223</v>
      </c>
    </row>
    <row r="245" spans="1:16" x14ac:dyDescent="0.3">
      <c r="A245" s="178" t="s">
        <v>924</v>
      </c>
      <c r="B245" s="179" t="s">
        <v>108</v>
      </c>
      <c r="C245" s="179" t="s">
        <v>1446</v>
      </c>
      <c r="D245" s="178" t="s">
        <v>114</v>
      </c>
      <c r="E245" s="175">
        <v>2730</v>
      </c>
      <c r="F245" s="180">
        <v>526</v>
      </c>
      <c r="G245" s="180">
        <v>1535</v>
      </c>
      <c r="H245" s="181">
        <v>669</v>
      </c>
      <c r="I245" s="175">
        <v>2955</v>
      </c>
      <c r="J245" s="180">
        <v>529</v>
      </c>
      <c r="K245" s="180">
        <v>1520</v>
      </c>
      <c r="L245" s="181">
        <v>906</v>
      </c>
      <c r="M245" s="175">
        <v>3092</v>
      </c>
      <c r="N245" s="180">
        <v>529</v>
      </c>
      <c r="O245" s="180">
        <v>1602</v>
      </c>
      <c r="P245" s="181">
        <v>961</v>
      </c>
    </row>
    <row r="246" spans="1:16" x14ac:dyDescent="0.3">
      <c r="A246" s="178" t="s">
        <v>1130</v>
      </c>
      <c r="B246" s="179" t="s">
        <v>108</v>
      </c>
      <c r="C246" s="179" t="s">
        <v>1447</v>
      </c>
      <c r="D246" s="178" t="s">
        <v>164</v>
      </c>
      <c r="E246" s="175">
        <v>2988</v>
      </c>
      <c r="F246" s="180">
        <v>369</v>
      </c>
      <c r="G246" s="180">
        <v>1636</v>
      </c>
      <c r="H246" s="181">
        <v>983</v>
      </c>
      <c r="I246" s="175">
        <v>3047</v>
      </c>
      <c r="J246" s="180">
        <v>388</v>
      </c>
      <c r="K246" s="180">
        <v>1675</v>
      </c>
      <c r="L246" s="181">
        <v>984</v>
      </c>
      <c r="M246" s="175">
        <v>3001</v>
      </c>
      <c r="N246" s="180">
        <v>395</v>
      </c>
      <c r="O246" s="180">
        <v>1649</v>
      </c>
      <c r="P246" s="181">
        <v>957</v>
      </c>
    </row>
    <row r="247" spans="1:16" x14ac:dyDescent="0.3">
      <c r="A247" s="178" t="s">
        <v>234</v>
      </c>
      <c r="B247" s="179" t="s">
        <v>506</v>
      </c>
      <c r="C247" s="179" t="s">
        <v>1448</v>
      </c>
      <c r="D247" s="178" t="s">
        <v>506</v>
      </c>
      <c r="E247" s="175">
        <v>2935</v>
      </c>
      <c r="F247" s="180">
        <v>409</v>
      </c>
      <c r="G247" s="180">
        <v>1890</v>
      </c>
      <c r="H247" s="181">
        <v>636</v>
      </c>
      <c r="I247" s="175">
        <v>2961</v>
      </c>
      <c r="J247" s="180">
        <v>395</v>
      </c>
      <c r="K247" s="180">
        <v>1930</v>
      </c>
      <c r="L247" s="181">
        <v>636</v>
      </c>
      <c r="M247" s="175">
        <v>2951</v>
      </c>
      <c r="N247" s="180">
        <v>386</v>
      </c>
      <c r="O247" s="180">
        <v>1946</v>
      </c>
      <c r="P247" s="181">
        <v>619</v>
      </c>
    </row>
    <row r="248" spans="1:16" x14ac:dyDescent="0.3">
      <c r="A248" s="178" t="s">
        <v>680</v>
      </c>
      <c r="B248" s="179" t="s">
        <v>181</v>
      </c>
      <c r="C248" s="179" t="s">
        <v>1449</v>
      </c>
      <c r="D248" s="178" t="s">
        <v>174</v>
      </c>
      <c r="E248" s="175">
        <v>2474</v>
      </c>
      <c r="F248" s="180">
        <v>723</v>
      </c>
      <c r="G248" s="180">
        <v>983</v>
      </c>
      <c r="H248" s="181">
        <v>768</v>
      </c>
      <c r="I248" s="175">
        <v>2952</v>
      </c>
      <c r="J248" s="180">
        <v>1238</v>
      </c>
      <c r="K248" s="180">
        <v>928</v>
      </c>
      <c r="L248" s="181">
        <v>786</v>
      </c>
      <c r="M248" s="175">
        <v>2945</v>
      </c>
      <c r="N248" s="180">
        <v>1255</v>
      </c>
      <c r="O248" s="180">
        <v>922</v>
      </c>
      <c r="P248" s="181">
        <v>768</v>
      </c>
    </row>
    <row r="249" spans="1:16" x14ac:dyDescent="0.3">
      <c r="A249" s="178" t="s">
        <v>260</v>
      </c>
      <c r="B249" s="179" t="s">
        <v>1161</v>
      </c>
      <c r="C249" s="179" t="s">
        <v>1450</v>
      </c>
      <c r="D249" s="178" t="s">
        <v>858</v>
      </c>
      <c r="E249" s="175">
        <v>3064</v>
      </c>
      <c r="F249" s="180">
        <v>666</v>
      </c>
      <c r="G249" s="180">
        <v>1555</v>
      </c>
      <c r="H249" s="181">
        <v>843</v>
      </c>
      <c r="I249" s="175">
        <v>3160</v>
      </c>
      <c r="J249" s="180">
        <v>665</v>
      </c>
      <c r="K249" s="180">
        <v>1645</v>
      </c>
      <c r="L249" s="181">
        <v>850</v>
      </c>
      <c r="M249" s="175">
        <v>2931</v>
      </c>
      <c r="N249" s="180">
        <v>662</v>
      </c>
      <c r="O249" s="180">
        <v>1444</v>
      </c>
      <c r="P249" s="181">
        <v>825</v>
      </c>
    </row>
    <row r="250" spans="1:16" x14ac:dyDescent="0.3">
      <c r="A250" s="178" t="s">
        <v>568</v>
      </c>
      <c r="B250" s="179" t="s">
        <v>763</v>
      </c>
      <c r="C250" s="179" t="s">
        <v>1451</v>
      </c>
      <c r="D250" s="178" t="s">
        <v>771</v>
      </c>
      <c r="E250" s="175">
        <v>2962</v>
      </c>
      <c r="F250" s="180">
        <v>613</v>
      </c>
      <c r="G250" s="180">
        <v>1804</v>
      </c>
      <c r="H250" s="181">
        <v>545</v>
      </c>
      <c r="I250" s="175">
        <v>2922</v>
      </c>
      <c r="J250" s="180">
        <v>632</v>
      </c>
      <c r="K250" s="180">
        <v>1737</v>
      </c>
      <c r="L250" s="181">
        <v>553</v>
      </c>
      <c r="M250" s="175">
        <v>2911</v>
      </c>
      <c r="N250" s="180">
        <v>637</v>
      </c>
      <c r="O250" s="180">
        <v>1725</v>
      </c>
      <c r="P250" s="181">
        <v>549</v>
      </c>
    </row>
    <row r="251" spans="1:16" x14ac:dyDescent="0.3">
      <c r="A251" s="178" t="s">
        <v>260</v>
      </c>
      <c r="B251" s="179" t="s">
        <v>272</v>
      </c>
      <c r="C251" s="179" t="s">
        <v>1452</v>
      </c>
      <c r="D251" s="178" t="s">
        <v>565</v>
      </c>
      <c r="E251" s="175">
        <v>2771</v>
      </c>
      <c r="F251" s="180">
        <v>609</v>
      </c>
      <c r="G251" s="180">
        <v>1255</v>
      </c>
      <c r="H251" s="181">
        <v>907</v>
      </c>
      <c r="I251" s="175">
        <v>2786</v>
      </c>
      <c r="J251" s="180">
        <v>613</v>
      </c>
      <c r="K251" s="180">
        <v>1261</v>
      </c>
      <c r="L251" s="181">
        <v>912</v>
      </c>
      <c r="M251" s="175">
        <v>2919</v>
      </c>
      <c r="N251" s="180">
        <v>657</v>
      </c>
      <c r="O251" s="180">
        <v>1341</v>
      </c>
      <c r="P251" s="181">
        <v>921</v>
      </c>
    </row>
    <row r="252" spans="1:16" x14ac:dyDescent="0.3">
      <c r="A252" s="178" t="s">
        <v>308</v>
      </c>
      <c r="B252" s="179" t="s">
        <v>748</v>
      </c>
      <c r="C252" s="179" t="s">
        <v>1453</v>
      </c>
      <c r="D252" s="178" t="s">
        <v>754</v>
      </c>
      <c r="E252" s="175">
        <v>2835</v>
      </c>
      <c r="F252" s="180">
        <v>669</v>
      </c>
      <c r="G252" s="180">
        <v>1322</v>
      </c>
      <c r="H252" s="181">
        <v>844</v>
      </c>
      <c r="I252" s="175">
        <v>2655</v>
      </c>
      <c r="J252" s="180">
        <v>411</v>
      </c>
      <c r="K252" s="180">
        <v>1391</v>
      </c>
      <c r="L252" s="181">
        <v>853</v>
      </c>
      <c r="M252" s="175">
        <v>2909</v>
      </c>
      <c r="N252" s="180">
        <v>687</v>
      </c>
      <c r="O252" s="180">
        <v>1367</v>
      </c>
      <c r="P252" s="181">
        <v>855</v>
      </c>
    </row>
    <row r="253" spans="1:16" x14ac:dyDescent="0.3">
      <c r="A253" s="178" t="s">
        <v>260</v>
      </c>
      <c r="B253" s="179" t="s">
        <v>1086</v>
      </c>
      <c r="C253" s="179" t="s">
        <v>1454</v>
      </c>
      <c r="D253" s="178" t="s">
        <v>1103</v>
      </c>
      <c r="E253" s="175">
        <v>2703</v>
      </c>
      <c r="F253" s="180">
        <v>1744</v>
      </c>
      <c r="G253" s="180">
        <v>345</v>
      </c>
      <c r="H253" s="181">
        <v>614</v>
      </c>
      <c r="I253" s="175">
        <v>2812</v>
      </c>
      <c r="J253" s="180">
        <v>1740</v>
      </c>
      <c r="K253" s="180">
        <v>521</v>
      </c>
      <c r="L253" s="181">
        <v>551</v>
      </c>
      <c r="M253" s="175">
        <v>2816</v>
      </c>
      <c r="N253" s="180">
        <v>1710</v>
      </c>
      <c r="O253" s="180">
        <v>557</v>
      </c>
      <c r="P253" s="181">
        <v>549</v>
      </c>
    </row>
    <row r="254" spans="1:16" x14ac:dyDescent="0.3">
      <c r="A254" s="178" t="s">
        <v>308</v>
      </c>
      <c r="B254" s="179" t="s">
        <v>108</v>
      </c>
      <c r="C254" s="179" t="s">
        <v>1455</v>
      </c>
      <c r="D254" s="178" t="s">
        <v>153</v>
      </c>
      <c r="E254" s="175">
        <v>2929</v>
      </c>
      <c r="F254" s="180">
        <v>507</v>
      </c>
      <c r="G254" s="180">
        <v>1867</v>
      </c>
      <c r="H254" s="181">
        <v>555</v>
      </c>
      <c r="I254" s="175">
        <v>2868</v>
      </c>
      <c r="J254" s="180">
        <v>505</v>
      </c>
      <c r="K254" s="180">
        <v>1804</v>
      </c>
      <c r="L254" s="181">
        <v>559</v>
      </c>
      <c r="M254" s="175">
        <v>2786</v>
      </c>
      <c r="N254" s="180">
        <v>476</v>
      </c>
      <c r="O254" s="180">
        <v>1776</v>
      </c>
      <c r="P254" s="181">
        <v>534</v>
      </c>
    </row>
    <row r="255" spans="1:16" x14ac:dyDescent="0.3">
      <c r="A255" s="178" t="s">
        <v>1038</v>
      </c>
      <c r="B255" s="179" t="s">
        <v>569</v>
      </c>
      <c r="C255" s="179" t="s">
        <v>1456</v>
      </c>
      <c r="D255" s="178" t="s">
        <v>601</v>
      </c>
      <c r="E255" s="175">
        <v>2635</v>
      </c>
      <c r="F255" s="180">
        <v>592</v>
      </c>
      <c r="G255" s="180">
        <v>1000</v>
      </c>
      <c r="H255" s="181">
        <v>1043</v>
      </c>
      <c r="I255" s="175">
        <v>2567</v>
      </c>
      <c r="J255" s="180">
        <v>605</v>
      </c>
      <c r="K255" s="180">
        <v>974</v>
      </c>
      <c r="L255" s="181">
        <v>988</v>
      </c>
      <c r="M255" s="175">
        <v>2790</v>
      </c>
      <c r="N255" s="180">
        <v>849</v>
      </c>
      <c r="O255" s="180">
        <v>966</v>
      </c>
      <c r="P255" s="181">
        <v>975</v>
      </c>
    </row>
    <row r="256" spans="1:16" x14ac:dyDescent="0.3">
      <c r="A256" s="178" t="s">
        <v>762</v>
      </c>
      <c r="B256" s="179" t="s">
        <v>261</v>
      </c>
      <c r="C256" s="179" t="s">
        <v>1457</v>
      </c>
      <c r="D256" s="178" t="s">
        <v>266</v>
      </c>
      <c r="E256" s="175">
        <v>2879</v>
      </c>
      <c r="F256" s="180">
        <v>708</v>
      </c>
      <c r="G256" s="180">
        <v>1546</v>
      </c>
      <c r="H256" s="181">
        <v>625</v>
      </c>
      <c r="I256" s="175">
        <v>2834</v>
      </c>
      <c r="J256" s="180">
        <v>746</v>
      </c>
      <c r="K256" s="180">
        <v>1450</v>
      </c>
      <c r="L256" s="181">
        <v>638</v>
      </c>
      <c r="M256" s="175">
        <v>2767</v>
      </c>
      <c r="N256" s="180">
        <v>776</v>
      </c>
      <c r="O256" s="180">
        <v>1379</v>
      </c>
      <c r="P256" s="181">
        <v>612</v>
      </c>
    </row>
    <row r="257" spans="1:16" x14ac:dyDescent="0.3">
      <c r="A257" s="178" t="s">
        <v>234</v>
      </c>
      <c r="B257" s="179" t="s">
        <v>793</v>
      </c>
      <c r="C257" s="179" t="s">
        <v>1458</v>
      </c>
      <c r="D257" s="178" t="s">
        <v>796</v>
      </c>
      <c r="E257" s="175">
        <v>1855</v>
      </c>
      <c r="F257" s="180">
        <v>167</v>
      </c>
      <c r="G257" s="180">
        <v>1341</v>
      </c>
      <c r="H257" s="181">
        <v>347</v>
      </c>
      <c r="I257" s="175">
        <v>1896</v>
      </c>
      <c r="J257" s="180">
        <v>177</v>
      </c>
      <c r="K257" s="180">
        <v>1364</v>
      </c>
      <c r="L257" s="181">
        <v>355</v>
      </c>
      <c r="M257" s="175">
        <v>2739</v>
      </c>
      <c r="N257" s="180">
        <v>196</v>
      </c>
      <c r="O257" s="180">
        <v>2196</v>
      </c>
      <c r="P257" s="181">
        <v>347</v>
      </c>
    </row>
    <row r="258" spans="1:16" x14ac:dyDescent="0.3">
      <c r="A258" s="178" t="s">
        <v>938</v>
      </c>
      <c r="B258" s="179" t="s">
        <v>1150</v>
      </c>
      <c r="C258" s="179" t="s">
        <v>1459</v>
      </c>
      <c r="D258" s="178" t="s">
        <v>1158</v>
      </c>
      <c r="E258" s="175">
        <v>2701</v>
      </c>
      <c r="F258" s="180">
        <v>878</v>
      </c>
      <c r="G258" s="180">
        <v>1009</v>
      </c>
      <c r="H258" s="181">
        <v>814</v>
      </c>
      <c r="I258" s="175">
        <v>2713</v>
      </c>
      <c r="J258" s="180">
        <v>892</v>
      </c>
      <c r="K258" s="180">
        <v>932</v>
      </c>
      <c r="L258" s="181">
        <v>889</v>
      </c>
      <c r="M258" s="175">
        <v>2587</v>
      </c>
      <c r="N258" s="180">
        <v>898</v>
      </c>
      <c r="O258" s="180">
        <v>931</v>
      </c>
      <c r="P258" s="181">
        <v>758</v>
      </c>
    </row>
    <row r="259" spans="1:16" x14ac:dyDescent="0.3">
      <c r="A259" s="178" t="s">
        <v>107</v>
      </c>
      <c r="B259" s="179" t="s">
        <v>1039</v>
      </c>
      <c r="C259" s="179" t="s">
        <v>1460</v>
      </c>
      <c r="D259" s="178" t="s">
        <v>1074</v>
      </c>
      <c r="E259" s="175">
        <v>2039</v>
      </c>
      <c r="F259" s="180">
        <v>288</v>
      </c>
      <c r="G259" s="180">
        <v>1339</v>
      </c>
      <c r="H259" s="181">
        <v>412</v>
      </c>
      <c r="I259" s="175">
        <v>2387</v>
      </c>
      <c r="J259" s="180">
        <v>425</v>
      </c>
      <c r="K259" s="180">
        <v>1540</v>
      </c>
      <c r="L259" s="181">
        <v>422</v>
      </c>
      <c r="M259" s="175">
        <v>2696</v>
      </c>
      <c r="N259" s="180">
        <v>437</v>
      </c>
      <c r="O259" s="180">
        <v>1817</v>
      </c>
      <c r="P259" s="181">
        <v>442</v>
      </c>
    </row>
    <row r="260" spans="1:16" x14ac:dyDescent="0.3">
      <c r="A260" s="178" t="s">
        <v>792</v>
      </c>
      <c r="B260" s="179" t="s">
        <v>506</v>
      </c>
      <c r="C260" s="179" t="s">
        <v>1461</v>
      </c>
      <c r="D260" s="178" t="s">
        <v>1019</v>
      </c>
      <c r="E260" s="175">
        <v>2870</v>
      </c>
      <c r="F260" s="180">
        <v>515</v>
      </c>
      <c r="G260" s="180">
        <v>1617</v>
      </c>
      <c r="H260" s="181">
        <v>738</v>
      </c>
      <c r="I260" s="175">
        <v>2740</v>
      </c>
      <c r="J260" s="180">
        <v>528</v>
      </c>
      <c r="K260" s="180">
        <v>1487</v>
      </c>
      <c r="L260" s="181">
        <v>725</v>
      </c>
      <c r="M260" s="175">
        <v>2686</v>
      </c>
      <c r="N260" s="180">
        <v>536</v>
      </c>
      <c r="O260" s="180">
        <v>1413</v>
      </c>
      <c r="P260" s="181">
        <v>737</v>
      </c>
    </row>
    <row r="261" spans="1:16" x14ac:dyDescent="0.3">
      <c r="A261" s="178" t="s">
        <v>762</v>
      </c>
      <c r="B261" s="179" t="s">
        <v>569</v>
      </c>
      <c r="C261" s="179" t="s">
        <v>1462</v>
      </c>
      <c r="D261" s="178" t="s">
        <v>606</v>
      </c>
      <c r="E261" s="175">
        <v>2520</v>
      </c>
      <c r="F261" s="180">
        <v>456</v>
      </c>
      <c r="G261" s="180">
        <v>1630</v>
      </c>
      <c r="H261" s="181">
        <v>434</v>
      </c>
      <c r="I261" s="175">
        <v>2553</v>
      </c>
      <c r="J261" s="180">
        <v>441</v>
      </c>
      <c r="K261" s="180">
        <v>1711</v>
      </c>
      <c r="L261" s="181">
        <v>401</v>
      </c>
      <c r="M261" s="175">
        <v>2619</v>
      </c>
      <c r="N261" s="180">
        <v>441</v>
      </c>
      <c r="O261" s="180">
        <v>1823</v>
      </c>
      <c r="P261" s="181">
        <v>355</v>
      </c>
    </row>
    <row r="262" spans="1:16" x14ac:dyDescent="0.3">
      <c r="A262" s="178" t="s">
        <v>308</v>
      </c>
      <c r="B262" s="179" t="s">
        <v>108</v>
      </c>
      <c r="C262" s="179" t="s">
        <v>1463</v>
      </c>
      <c r="D262" s="178" t="s">
        <v>190</v>
      </c>
      <c r="E262" s="175">
        <v>2135</v>
      </c>
      <c r="F262" s="180">
        <v>516</v>
      </c>
      <c r="G262" s="180">
        <v>1133</v>
      </c>
      <c r="H262" s="181">
        <v>486</v>
      </c>
      <c r="I262" s="175">
        <v>2405</v>
      </c>
      <c r="J262" s="180">
        <v>820</v>
      </c>
      <c r="K262" s="180">
        <v>1071</v>
      </c>
      <c r="L262" s="181">
        <v>514</v>
      </c>
      <c r="M262" s="175">
        <v>2691</v>
      </c>
      <c r="N262" s="180">
        <v>822</v>
      </c>
      <c r="O262" s="180">
        <v>1324</v>
      </c>
      <c r="P262" s="181">
        <v>545</v>
      </c>
    </row>
    <row r="263" spans="1:16" x14ac:dyDescent="0.3">
      <c r="A263" s="178" t="s">
        <v>308</v>
      </c>
      <c r="B263" s="179" t="s">
        <v>108</v>
      </c>
      <c r="C263" s="179" t="s">
        <v>1464</v>
      </c>
      <c r="D263" s="178" t="s">
        <v>191</v>
      </c>
      <c r="E263" s="175">
        <v>2633</v>
      </c>
      <c r="F263" s="180">
        <v>389</v>
      </c>
      <c r="G263" s="180">
        <v>1837</v>
      </c>
      <c r="H263" s="181">
        <v>407</v>
      </c>
      <c r="I263" s="175">
        <v>2658</v>
      </c>
      <c r="J263" s="180">
        <v>382</v>
      </c>
      <c r="K263" s="180">
        <v>1853</v>
      </c>
      <c r="L263" s="181">
        <v>423</v>
      </c>
      <c r="M263" s="175">
        <v>2657</v>
      </c>
      <c r="N263" s="180">
        <v>393</v>
      </c>
      <c r="O263" s="180">
        <v>1838</v>
      </c>
      <c r="P263" s="181">
        <v>426</v>
      </c>
    </row>
    <row r="264" spans="1:16" x14ac:dyDescent="0.3">
      <c r="A264" s="178" t="s">
        <v>308</v>
      </c>
      <c r="B264" s="179" t="s">
        <v>108</v>
      </c>
      <c r="C264" s="179" t="s">
        <v>1465</v>
      </c>
      <c r="D264" s="178" t="s">
        <v>110</v>
      </c>
      <c r="E264" s="175">
        <v>1909</v>
      </c>
      <c r="F264" s="180">
        <v>364</v>
      </c>
      <c r="G264" s="180">
        <v>1378</v>
      </c>
      <c r="H264" s="181">
        <v>167</v>
      </c>
      <c r="I264" s="175">
        <v>1953</v>
      </c>
      <c r="J264" s="180">
        <v>361</v>
      </c>
      <c r="K264" s="180">
        <v>1418</v>
      </c>
      <c r="L264" s="181">
        <v>174</v>
      </c>
      <c r="M264" s="175">
        <v>2635</v>
      </c>
      <c r="N264" s="180">
        <v>1018</v>
      </c>
      <c r="O264" s="180">
        <v>1451</v>
      </c>
      <c r="P264" s="181">
        <v>166</v>
      </c>
    </row>
    <row r="265" spans="1:16" x14ac:dyDescent="0.3">
      <c r="A265" s="178" t="s">
        <v>819</v>
      </c>
      <c r="B265" s="179" t="s">
        <v>569</v>
      </c>
      <c r="C265" s="179" t="s">
        <v>1466</v>
      </c>
      <c r="D265" s="178" t="s">
        <v>588</v>
      </c>
      <c r="E265" s="175">
        <v>2579</v>
      </c>
      <c r="F265" s="180">
        <v>632</v>
      </c>
      <c r="G265" s="180">
        <v>1398</v>
      </c>
      <c r="H265" s="181">
        <v>549</v>
      </c>
      <c r="I265" s="175">
        <v>2606</v>
      </c>
      <c r="J265" s="180">
        <v>641</v>
      </c>
      <c r="K265" s="180">
        <v>1413</v>
      </c>
      <c r="L265" s="181">
        <v>552</v>
      </c>
      <c r="M265" s="175">
        <v>2621</v>
      </c>
      <c r="N265" s="180">
        <v>643</v>
      </c>
      <c r="O265" s="180">
        <v>1429</v>
      </c>
      <c r="P265" s="181">
        <v>549</v>
      </c>
    </row>
    <row r="266" spans="1:16" x14ac:dyDescent="0.3">
      <c r="A266" s="178" t="s">
        <v>711</v>
      </c>
      <c r="B266" s="179" t="s">
        <v>569</v>
      </c>
      <c r="C266" s="179" t="s">
        <v>1467</v>
      </c>
      <c r="D266" s="178" t="s">
        <v>490</v>
      </c>
      <c r="E266" s="175">
        <v>2167</v>
      </c>
      <c r="F266" s="180">
        <v>525</v>
      </c>
      <c r="G266" s="180">
        <v>1276</v>
      </c>
      <c r="H266" s="181">
        <v>366</v>
      </c>
      <c r="I266" s="175">
        <v>2469</v>
      </c>
      <c r="J266" s="180">
        <v>705</v>
      </c>
      <c r="K266" s="180">
        <v>1379</v>
      </c>
      <c r="L266" s="181">
        <v>385</v>
      </c>
      <c r="M266" s="175">
        <v>2617</v>
      </c>
      <c r="N266" s="180">
        <v>713</v>
      </c>
      <c r="O266" s="180">
        <v>1516</v>
      </c>
      <c r="P266" s="181">
        <v>388</v>
      </c>
    </row>
    <row r="267" spans="1:16" x14ac:dyDescent="0.3">
      <c r="A267" s="178" t="s">
        <v>568</v>
      </c>
      <c r="B267" s="179" t="s">
        <v>569</v>
      </c>
      <c r="C267" s="179" t="s">
        <v>1468</v>
      </c>
      <c r="D267" s="178" t="s">
        <v>591</v>
      </c>
      <c r="E267" s="175">
        <v>2500</v>
      </c>
      <c r="F267" s="180">
        <v>400</v>
      </c>
      <c r="G267" s="180">
        <v>1277</v>
      </c>
      <c r="H267" s="181">
        <v>823</v>
      </c>
      <c r="I267" s="175">
        <v>2582</v>
      </c>
      <c r="J267" s="180">
        <v>355</v>
      </c>
      <c r="K267" s="180">
        <v>1343</v>
      </c>
      <c r="L267" s="181">
        <v>884</v>
      </c>
      <c r="M267" s="175">
        <v>2605</v>
      </c>
      <c r="N267" s="180">
        <v>411</v>
      </c>
      <c r="O267" s="180">
        <v>1308</v>
      </c>
      <c r="P267" s="181">
        <v>886</v>
      </c>
    </row>
    <row r="268" spans="1:16" x14ac:dyDescent="0.3">
      <c r="A268" s="178" t="s">
        <v>308</v>
      </c>
      <c r="B268" s="179" t="s">
        <v>569</v>
      </c>
      <c r="C268" s="179" t="s">
        <v>1469</v>
      </c>
      <c r="D268" s="178" t="s">
        <v>646</v>
      </c>
      <c r="E268" s="175">
        <v>2438</v>
      </c>
      <c r="F268" s="180">
        <v>841</v>
      </c>
      <c r="G268" s="180">
        <v>1135</v>
      </c>
      <c r="H268" s="181">
        <v>462</v>
      </c>
      <c r="I268" s="175">
        <v>2707</v>
      </c>
      <c r="J268" s="180">
        <v>845</v>
      </c>
      <c r="K268" s="180">
        <v>1372</v>
      </c>
      <c r="L268" s="181">
        <v>490</v>
      </c>
      <c r="M268" s="175">
        <v>2587</v>
      </c>
      <c r="N268" s="180">
        <v>857</v>
      </c>
      <c r="O268" s="180">
        <v>1234</v>
      </c>
      <c r="P268" s="181">
        <v>496</v>
      </c>
    </row>
    <row r="269" spans="1:16" x14ac:dyDescent="0.3">
      <c r="A269" s="178" t="s">
        <v>680</v>
      </c>
      <c r="B269" s="179" t="s">
        <v>748</v>
      </c>
      <c r="C269" s="179" t="s">
        <v>1470</v>
      </c>
      <c r="D269" s="178" t="s">
        <v>750</v>
      </c>
      <c r="E269" s="175">
        <v>2570</v>
      </c>
      <c r="F269" s="180">
        <v>877</v>
      </c>
      <c r="G269" s="180">
        <v>1427</v>
      </c>
      <c r="H269" s="181">
        <v>266</v>
      </c>
      <c r="I269" s="175">
        <v>2551</v>
      </c>
      <c r="J269" s="180">
        <v>893</v>
      </c>
      <c r="K269" s="180">
        <v>1387</v>
      </c>
      <c r="L269" s="181">
        <v>271</v>
      </c>
      <c r="M269" s="175">
        <v>2552</v>
      </c>
      <c r="N269" s="180">
        <v>922</v>
      </c>
      <c r="O269" s="180">
        <v>1373</v>
      </c>
      <c r="P269" s="181">
        <v>257</v>
      </c>
    </row>
    <row r="270" spans="1:16" x14ac:dyDescent="0.3">
      <c r="A270" s="178" t="s">
        <v>792</v>
      </c>
      <c r="B270" s="179" t="s">
        <v>513</v>
      </c>
      <c r="C270" s="179" t="s">
        <v>1471</v>
      </c>
      <c r="D270" s="178" t="s">
        <v>524</v>
      </c>
      <c r="E270" s="175">
        <v>2385</v>
      </c>
      <c r="F270" s="180">
        <v>949</v>
      </c>
      <c r="G270" s="180">
        <v>885</v>
      </c>
      <c r="H270" s="181">
        <v>551</v>
      </c>
      <c r="I270" s="175">
        <v>2386</v>
      </c>
      <c r="J270" s="180">
        <v>922</v>
      </c>
      <c r="K270" s="180">
        <v>894</v>
      </c>
      <c r="L270" s="181">
        <v>570</v>
      </c>
      <c r="M270" s="175">
        <v>2503</v>
      </c>
      <c r="N270" s="180">
        <v>1134</v>
      </c>
      <c r="O270" s="180">
        <v>851</v>
      </c>
      <c r="P270" s="181">
        <v>518</v>
      </c>
    </row>
    <row r="271" spans="1:16" x14ac:dyDescent="0.3">
      <c r="A271" s="178" t="s">
        <v>457</v>
      </c>
      <c r="B271" s="179" t="s">
        <v>309</v>
      </c>
      <c r="C271" s="179" t="s">
        <v>1472</v>
      </c>
      <c r="D271" s="178" t="s">
        <v>362</v>
      </c>
      <c r="E271" s="175">
        <v>2531</v>
      </c>
      <c r="F271" s="180">
        <v>420</v>
      </c>
      <c r="G271" s="180">
        <v>1335</v>
      </c>
      <c r="H271" s="181">
        <v>776</v>
      </c>
      <c r="I271" s="175">
        <v>2556</v>
      </c>
      <c r="J271" s="180">
        <v>391</v>
      </c>
      <c r="K271" s="180">
        <v>1371</v>
      </c>
      <c r="L271" s="181">
        <v>794</v>
      </c>
      <c r="M271" s="175">
        <v>2557</v>
      </c>
      <c r="N271" s="180">
        <v>397</v>
      </c>
      <c r="O271" s="180">
        <v>1350</v>
      </c>
      <c r="P271" s="181">
        <v>810</v>
      </c>
    </row>
    <row r="272" spans="1:16" x14ac:dyDescent="0.3">
      <c r="A272" s="178" t="s">
        <v>568</v>
      </c>
      <c r="B272" s="179" t="s">
        <v>506</v>
      </c>
      <c r="C272" s="179" t="s">
        <v>1473</v>
      </c>
      <c r="D272" s="179" t="s">
        <v>1036</v>
      </c>
      <c r="E272" s="175">
        <v>2602</v>
      </c>
      <c r="F272" s="180">
        <v>272</v>
      </c>
      <c r="G272" s="180">
        <v>1848</v>
      </c>
      <c r="H272" s="181">
        <v>482</v>
      </c>
      <c r="I272" s="175">
        <v>2561</v>
      </c>
      <c r="J272" s="180">
        <v>277</v>
      </c>
      <c r="K272" s="180">
        <v>1792</v>
      </c>
      <c r="L272" s="181">
        <v>492</v>
      </c>
      <c r="M272" s="175">
        <v>2527</v>
      </c>
      <c r="N272" s="180">
        <v>279</v>
      </c>
      <c r="O272" s="180">
        <v>1757</v>
      </c>
      <c r="P272" s="181">
        <v>491</v>
      </c>
    </row>
    <row r="273" spans="1:16" x14ac:dyDescent="0.3">
      <c r="A273" s="178" t="s">
        <v>762</v>
      </c>
      <c r="B273" s="179" t="s">
        <v>793</v>
      </c>
      <c r="C273" s="179" t="s">
        <v>1474</v>
      </c>
      <c r="D273" s="178" t="s">
        <v>797</v>
      </c>
      <c r="E273" s="175">
        <v>2450</v>
      </c>
      <c r="F273" s="180">
        <v>734</v>
      </c>
      <c r="G273" s="180">
        <v>881</v>
      </c>
      <c r="H273" s="181">
        <v>835</v>
      </c>
      <c r="I273" s="175">
        <v>2503</v>
      </c>
      <c r="J273" s="180">
        <v>809</v>
      </c>
      <c r="K273" s="180">
        <v>868</v>
      </c>
      <c r="L273" s="181">
        <v>826</v>
      </c>
      <c r="M273" s="175">
        <v>2506</v>
      </c>
      <c r="N273" s="180">
        <v>825</v>
      </c>
      <c r="O273" s="180">
        <v>863</v>
      </c>
      <c r="P273" s="181">
        <v>818</v>
      </c>
    </row>
    <row r="274" spans="1:16" x14ac:dyDescent="0.3">
      <c r="A274" s="178" t="s">
        <v>938</v>
      </c>
      <c r="B274" s="179" t="s">
        <v>135</v>
      </c>
      <c r="C274" s="179" t="s">
        <v>1475</v>
      </c>
      <c r="D274" s="178" t="s">
        <v>453</v>
      </c>
      <c r="E274" s="175">
        <v>2501</v>
      </c>
      <c r="F274" s="180">
        <v>227</v>
      </c>
      <c r="G274" s="180">
        <v>1748</v>
      </c>
      <c r="H274" s="181">
        <v>526</v>
      </c>
      <c r="I274" s="175">
        <v>2564</v>
      </c>
      <c r="J274" s="180">
        <v>233</v>
      </c>
      <c r="K274" s="180">
        <v>1787</v>
      </c>
      <c r="L274" s="181">
        <v>544</v>
      </c>
      <c r="M274" s="175">
        <v>2496</v>
      </c>
      <c r="N274" s="180">
        <v>236</v>
      </c>
      <c r="O274" s="180">
        <v>1724</v>
      </c>
      <c r="P274" s="181">
        <v>536</v>
      </c>
    </row>
    <row r="275" spans="1:16" x14ac:dyDescent="0.3">
      <c r="A275" s="178" t="s">
        <v>938</v>
      </c>
      <c r="B275" s="179" t="s">
        <v>261</v>
      </c>
      <c r="C275" s="179" t="s">
        <v>1476</v>
      </c>
      <c r="D275" s="178" t="s">
        <v>274</v>
      </c>
      <c r="E275" s="175">
        <v>2458</v>
      </c>
      <c r="F275" s="180">
        <v>183</v>
      </c>
      <c r="G275" s="180">
        <v>2130</v>
      </c>
      <c r="H275" s="181">
        <v>145</v>
      </c>
      <c r="I275" s="175">
        <v>2505</v>
      </c>
      <c r="J275" s="180">
        <v>185</v>
      </c>
      <c r="K275" s="180">
        <v>2169</v>
      </c>
      <c r="L275" s="181">
        <v>151</v>
      </c>
      <c r="M275" s="175">
        <v>2478</v>
      </c>
      <c r="N275" s="180">
        <v>189</v>
      </c>
      <c r="O275" s="180">
        <v>2151</v>
      </c>
      <c r="P275" s="181">
        <v>138</v>
      </c>
    </row>
    <row r="276" spans="1:16" x14ac:dyDescent="0.3">
      <c r="A276" s="178" t="s">
        <v>107</v>
      </c>
      <c r="B276" s="179" t="s">
        <v>569</v>
      </c>
      <c r="C276" s="179" t="s">
        <v>1477</v>
      </c>
      <c r="D276" s="178" t="s">
        <v>648</v>
      </c>
      <c r="E276" s="175">
        <v>2609</v>
      </c>
      <c r="F276" s="180">
        <v>472</v>
      </c>
      <c r="G276" s="180">
        <v>1781</v>
      </c>
      <c r="H276" s="181">
        <v>356</v>
      </c>
      <c r="I276" s="175">
        <v>2691</v>
      </c>
      <c r="J276" s="180">
        <v>483</v>
      </c>
      <c r="K276" s="180">
        <v>1814</v>
      </c>
      <c r="L276" s="181">
        <v>394</v>
      </c>
      <c r="M276" s="175">
        <v>2499</v>
      </c>
      <c r="N276" s="180">
        <v>488</v>
      </c>
      <c r="O276" s="180">
        <v>1607</v>
      </c>
      <c r="P276" s="181">
        <v>404</v>
      </c>
    </row>
    <row r="277" spans="1:16" x14ac:dyDescent="0.3">
      <c r="A277" s="178" t="s">
        <v>260</v>
      </c>
      <c r="B277" s="179" t="s">
        <v>506</v>
      </c>
      <c r="C277" s="179" t="s">
        <v>1478</v>
      </c>
      <c r="D277" s="178" t="s">
        <v>1032</v>
      </c>
      <c r="E277" s="175">
        <v>2198</v>
      </c>
      <c r="F277" s="180">
        <v>463</v>
      </c>
      <c r="G277" s="180">
        <v>1131</v>
      </c>
      <c r="H277" s="181">
        <v>604</v>
      </c>
      <c r="I277" s="175">
        <v>2623</v>
      </c>
      <c r="J277" s="180">
        <v>790</v>
      </c>
      <c r="K277" s="180">
        <v>1227</v>
      </c>
      <c r="L277" s="181">
        <v>606</v>
      </c>
      <c r="M277" s="175">
        <v>2488</v>
      </c>
      <c r="N277" s="180">
        <v>808</v>
      </c>
      <c r="O277" s="180">
        <v>1075</v>
      </c>
      <c r="P277" s="181">
        <v>605</v>
      </c>
    </row>
    <row r="278" spans="1:16" x14ac:dyDescent="0.3">
      <c r="A278" s="178" t="s">
        <v>1149</v>
      </c>
      <c r="B278" s="179" t="s">
        <v>793</v>
      </c>
      <c r="C278" s="179" t="s">
        <v>1479</v>
      </c>
      <c r="D278" s="178" t="s">
        <v>798</v>
      </c>
      <c r="E278" s="175">
        <v>2447</v>
      </c>
      <c r="F278" s="180">
        <v>290</v>
      </c>
      <c r="G278" s="180">
        <v>1895</v>
      </c>
      <c r="H278" s="181">
        <v>262</v>
      </c>
      <c r="I278" s="175">
        <v>2447</v>
      </c>
      <c r="J278" s="180">
        <v>303</v>
      </c>
      <c r="K278" s="180">
        <v>1854</v>
      </c>
      <c r="L278" s="181">
        <v>290</v>
      </c>
      <c r="M278" s="175">
        <v>2481</v>
      </c>
      <c r="N278" s="180">
        <v>309</v>
      </c>
      <c r="O278" s="180">
        <v>1889</v>
      </c>
      <c r="P278" s="181">
        <v>283</v>
      </c>
    </row>
    <row r="279" spans="1:16" x14ac:dyDescent="0.3">
      <c r="A279" s="178" t="s">
        <v>711</v>
      </c>
      <c r="B279" s="179" t="s">
        <v>108</v>
      </c>
      <c r="C279" s="179" t="s">
        <v>1480</v>
      </c>
      <c r="D279" s="178" t="s">
        <v>182</v>
      </c>
      <c r="E279" s="175">
        <v>2534</v>
      </c>
      <c r="F279" s="180">
        <v>674</v>
      </c>
      <c r="G279" s="180">
        <v>1454</v>
      </c>
      <c r="H279" s="181">
        <v>406</v>
      </c>
      <c r="I279" s="175">
        <v>2515</v>
      </c>
      <c r="J279" s="180">
        <v>661</v>
      </c>
      <c r="K279" s="180">
        <v>1454</v>
      </c>
      <c r="L279" s="181">
        <v>400</v>
      </c>
      <c r="M279" s="175">
        <v>2429</v>
      </c>
      <c r="N279" s="180">
        <v>670</v>
      </c>
      <c r="O279" s="180">
        <v>1403</v>
      </c>
      <c r="P279" s="181">
        <v>356</v>
      </c>
    </row>
    <row r="280" spans="1:16" x14ac:dyDescent="0.3">
      <c r="A280" s="178" t="s">
        <v>308</v>
      </c>
      <c r="B280" s="179" t="s">
        <v>108</v>
      </c>
      <c r="C280" s="179" t="s">
        <v>1481</v>
      </c>
      <c r="D280" s="178" t="s">
        <v>158</v>
      </c>
      <c r="E280" s="175">
        <v>2474</v>
      </c>
      <c r="F280" s="180">
        <v>364</v>
      </c>
      <c r="G280" s="180">
        <v>1567</v>
      </c>
      <c r="H280" s="181">
        <v>543</v>
      </c>
      <c r="I280" s="175">
        <v>2461</v>
      </c>
      <c r="J280" s="180">
        <v>375</v>
      </c>
      <c r="K280" s="180">
        <v>1532</v>
      </c>
      <c r="L280" s="181">
        <v>554</v>
      </c>
      <c r="M280" s="175">
        <v>2501</v>
      </c>
      <c r="N280" s="180">
        <v>371</v>
      </c>
      <c r="O280" s="180">
        <v>1541</v>
      </c>
      <c r="P280" s="181">
        <v>589</v>
      </c>
    </row>
    <row r="281" spans="1:16" x14ac:dyDescent="0.3">
      <c r="A281" s="178" t="s">
        <v>1014</v>
      </c>
      <c r="B281" s="179" t="s">
        <v>712</v>
      </c>
      <c r="C281" s="179" t="s">
        <v>1482</v>
      </c>
      <c r="D281" s="178" t="s">
        <v>714</v>
      </c>
      <c r="E281" s="175">
        <v>1742</v>
      </c>
      <c r="F281" s="180">
        <v>426</v>
      </c>
      <c r="G281" s="180">
        <v>1062</v>
      </c>
      <c r="H281" s="181">
        <v>254</v>
      </c>
      <c r="I281" s="175">
        <v>2337</v>
      </c>
      <c r="J281" s="180">
        <v>436</v>
      </c>
      <c r="K281" s="180">
        <v>1630</v>
      </c>
      <c r="L281" s="181">
        <v>271</v>
      </c>
      <c r="M281" s="175">
        <v>2459</v>
      </c>
      <c r="N281" s="180">
        <v>451</v>
      </c>
      <c r="O281" s="180">
        <v>1736</v>
      </c>
      <c r="P281" s="181">
        <v>272</v>
      </c>
    </row>
    <row r="282" spans="1:16" x14ac:dyDescent="0.3">
      <c r="A282" s="178" t="s">
        <v>924</v>
      </c>
      <c r="B282" s="179" t="s">
        <v>108</v>
      </c>
      <c r="C282" s="179" t="s">
        <v>1483</v>
      </c>
      <c r="D282" s="178" t="s">
        <v>170</v>
      </c>
      <c r="E282" s="175">
        <v>2405</v>
      </c>
      <c r="F282" s="180">
        <v>402</v>
      </c>
      <c r="G282" s="180">
        <v>1357</v>
      </c>
      <c r="H282" s="181">
        <v>646</v>
      </c>
      <c r="I282" s="175">
        <v>2390</v>
      </c>
      <c r="J282" s="180">
        <v>371</v>
      </c>
      <c r="K282" s="180">
        <v>1362</v>
      </c>
      <c r="L282" s="181">
        <v>657</v>
      </c>
      <c r="M282" s="175">
        <v>2417</v>
      </c>
      <c r="N282" s="180">
        <v>420</v>
      </c>
      <c r="O282" s="180">
        <v>1350</v>
      </c>
      <c r="P282" s="181">
        <v>647</v>
      </c>
    </row>
    <row r="283" spans="1:16" x14ac:dyDescent="0.3">
      <c r="A283" s="178" t="s">
        <v>792</v>
      </c>
      <c r="B283" s="179" t="s">
        <v>569</v>
      </c>
      <c r="C283" s="179" t="s">
        <v>1484</v>
      </c>
      <c r="D283" s="178" t="s">
        <v>595</v>
      </c>
      <c r="E283" s="175">
        <v>2455</v>
      </c>
      <c r="F283" s="180">
        <v>917</v>
      </c>
      <c r="G283" s="180">
        <v>1112</v>
      </c>
      <c r="H283" s="181">
        <v>426</v>
      </c>
      <c r="I283" s="175">
        <v>2592</v>
      </c>
      <c r="J283" s="180">
        <v>975</v>
      </c>
      <c r="K283" s="180">
        <v>1214</v>
      </c>
      <c r="L283" s="181">
        <v>403</v>
      </c>
      <c r="M283" s="175">
        <v>2468</v>
      </c>
      <c r="N283" s="180">
        <v>958</v>
      </c>
      <c r="O283" s="180">
        <v>1066</v>
      </c>
      <c r="P283" s="181">
        <v>444</v>
      </c>
    </row>
    <row r="284" spans="1:16" x14ac:dyDescent="0.3">
      <c r="A284" s="178" t="s">
        <v>938</v>
      </c>
      <c r="B284" s="179" t="s">
        <v>569</v>
      </c>
      <c r="C284" s="179" t="s">
        <v>1485</v>
      </c>
      <c r="D284" s="178" t="s">
        <v>674</v>
      </c>
      <c r="E284" s="175">
        <v>2468</v>
      </c>
      <c r="F284" s="180">
        <v>547</v>
      </c>
      <c r="G284" s="180">
        <v>1249</v>
      </c>
      <c r="H284" s="181">
        <v>672</v>
      </c>
      <c r="I284" s="175">
        <v>2526</v>
      </c>
      <c r="J284" s="180">
        <v>531</v>
      </c>
      <c r="K284" s="180">
        <v>1315</v>
      </c>
      <c r="L284" s="181">
        <v>680</v>
      </c>
      <c r="M284" s="175">
        <v>2410</v>
      </c>
      <c r="N284" s="180">
        <v>534</v>
      </c>
      <c r="O284" s="180">
        <v>1205</v>
      </c>
      <c r="P284" s="181">
        <v>671</v>
      </c>
    </row>
    <row r="285" spans="1:16" x14ac:dyDescent="0.3">
      <c r="A285" s="178" t="s">
        <v>938</v>
      </c>
      <c r="B285" s="179" t="s">
        <v>569</v>
      </c>
      <c r="C285" s="179" t="s">
        <v>1486</v>
      </c>
      <c r="D285" s="178" t="s">
        <v>634</v>
      </c>
      <c r="E285" s="175">
        <v>2427</v>
      </c>
      <c r="F285" s="180">
        <v>688</v>
      </c>
      <c r="G285" s="180">
        <v>1492</v>
      </c>
      <c r="H285" s="181">
        <v>247</v>
      </c>
      <c r="I285" s="175">
        <v>2491</v>
      </c>
      <c r="J285" s="180">
        <v>693</v>
      </c>
      <c r="K285" s="180">
        <v>1532</v>
      </c>
      <c r="L285" s="181">
        <v>266</v>
      </c>
      <c r="M285" s="175">
        <v>2413</v>
      </c>
      <c r="N285" s="180">
        <v>687</v>
      </c>
      <c r="O285" s="180">
        <v>1451</v>
      </c>
      <c r="P285" s="181">
        <v>275</v>
      </c>
    </row>
    <row r="286" spans="1:16" x14ac:dyDescent="0.3">
      <c r="A286" s="178" t="s">
        <v>1038</v>
      </c>
      <c r="B286" s="179" t="s">
        <v>763</v>
      </c>
      <c r="C286" s="179" t="s">
        <v>1487</v>
      </c>
      <c r="D286" s="178" t="s">
        <v>791</v>
      </c>
      <c r="E286" s="175">
        <v>2027</v>
      </c>
      <c r="F286" s="180">
        <v>423</v>
      </c>
      <c r="G286" s="180">
        <v>1204</v>
      </c>
      <c r="H286" s="181">
        <v>400</v>
      </c>
      <c r="I286" s="175">
        <v>2343</v>
      </c>
      <c r="J286" s="180">
        <v>426</v>
      </c>
      <c r="K286" s="180">
        <v>1447</v>
      </c>
      <c r="L286" s="181">
        <v>470</v>
      </c>
      <c r="M286" s="175">
        <v>2403</v>
      </c>
      <c r="N286" s="180">
        <v>425</v>
      </c>
      <c r="O286" s="180">
        <v>1502</v>
      </c>
      <c r="P286" s="181">
        <v>476</v>
      </c>
    </row>
    <row r="287" spans="1:16" x14ac:dyDescent="0.3">
      <c r="A287" s="178" t="s">
        <v>474</v>
      </c>
      <c r="B287" s="179" t="s">
        <v>272</v>
      </c>
      <c r="C287" s="179" t="s">
        <v>1488</v>
      </c>
      <c r="D287" s="178" t="s">
        <v>545</v>
      </c>
      <c r="E287" s="175">
        <v>2411</v>
      </c>
      <c r="F287" s="180">
        <v>389</v>
      </c>
      <c r="G287" s="180">
        <v>1458</v>
      </c>
      <c r="H287" s="181">
        <v>564</v>
      </c>
      <c r="I287" s="175">
        <v>2415</v>
      </c>
      <c r="J287" s="180">
        <v>393</v>
      </c>
      <c r="K287" s="180">
        <v>1455</v>
      </c>
      <c r="L287" s="181">
        <v>567</v>
      </c>
      <c r="M287" s="175">
        <v>2388</v>
      </c>
      <c r="N287" s="180">
        <v>371</v>
      </c>
      <c r="O287" s="180">
        <v>1456</v>
      </c>
      <c r="P287" s="181">
        <v>561</v>
      </c>
    </row>
    <row r="288" spans="1:16" x14ac:dyDescent="0.3">
      <c r="A288" s="178" t="s">
        <v>107</v>
      </c>
      <c r="B288" s="179" t="s">
        <v>569</v>
      </c>
      <c r="C288" s="179" t="s">
        <v>1489</v>
      </c>
      <c r="D288" s="178" t="s">
        <v>592</v>
      </c>
      <c r="E288" s="175">
        <v>2423</v>
      </c>
      <c r="F288" s="180">
        <v>792</v>
      </c>
      <c r="G288" s="180">
        <v>894</v>
      </c>
      <c r="H288" s="181">
        <v>737</v>
      </c>
      <c r="I288" s="175">
        <v>2374</v>
      </c>
      <c r="J288" s="180">
        <v>762</v>
      </c>
      <c r="K288" s="180">
        <v>910</v>
      </c>
      <c r="L288" s="181">
        <v>702</v>
      </c>
      <c r="M288" s="175">
        <v>2386</v>
      </c>
      <c r="N288" s="180">
        <v>764</v>
      </c>
      <c r="O288" s="180">
        <v>904</v>
      </c>
      <c r="P288" s="181">
        <v>718</v>
      </c>
    </row>
    <row r="289" spans="1:16" x14ac:dyDescent="0.3">
      <c r="A289" s="178" t="s">
        <v>107</v>
      </c>
      <c r="B289" s="179" t="s">
        <v>272</v>
      </c>
      <c r="C289" s="179" t="s">
        <v>1490</v>
      </c>
      <c r="D289" s="178" t="s">
        <v>541</v>
      </c>
      <c r="E289" s="175">
        <v>2288</v>
      </c>
      <c r="F289" s="180">
        <v>291</v>
      </c>
      <c r="G289" s="180">
        <v>1467</v>
      </c>
      <c r="H289" s="181">
        <v>530</v>
      </c>
      <c r="I289" s="175">
        <v>2378</v>
      </c>
      <c r="J289" s="180">
        <v>304</v>
      </c>
      <c r="K289" s="180">
        <v>1547</v>
      </c>
      <c r="L289" s="181">
        <v>527</v>
      </c>
      <c r="M289" s="175">
        <v>2347</v>
      </c>
      <c r="N289" s="180">
        <v>308</v>
      </c>
      <c r="O289" s="180">
        <v>1516</v>
      </c>
      <c r="P289" s="181">
        <v>523</v>
      </c>
    </row>
    <row r="290" spans="1:16" x14ac:dyDescent="0.3">
      <c r="A290" s="178" t="s">
        <v>1122</v>
      </c>
      <c r="B290" s="179" t="s">
        <v>135</v>
      </c>
      <c r="C290" s="179" t="s">
        <v>1491</v>
      </c>
      <c r="D290" s="178" t="s">
        <v>450</v>
      </c>
      <c r="E290" s="175">
        <v>2310</v>
      </c>
      <c r="F290" s="180">
        <v>524</v>
      </c>
      <c r="G290" s="180">
        <v>1437</v>
      </c>
      <c r="H290" s="181">
        <v>349</v>
      </c>
      <c r="I290" s="175">
        <v>2374</v>
      </c>
      <c r="J290" s="180">
        <v>538</v>
      </c>
      <c r="K290" s="180">
        <v>1488</v>
      </c>
      <c r="L290" s="181">
        <v>348</v>
      </c>
      <c r="M290" s="175">
        <v>2344</v>
      </c>
      <c r="N290" s="180">
        <v>544</v>
      </c>
      <c r="O290" s="180">
        <v>1457</v>
      </c>
      <c r="P290" s="181">
        <v>343</v>
      </c>
    </row>
    <row r="291" spans="1:16" x14ac:dyDescent="0.3">
      <c r="A291" s="178" t="s">
        <v>568</v>
      </c>
      <c r="B291" s="179" t="s">
        <v>475</v>
      </c>
      <c r="C291" s="179" t="s">
        <v>1492</v>
      </c>
      <c r="D291" s="178" t="s">
        <v>497</v>
      </c>
      <c r="E291" s="175">
        <v>2344</v>
      </c>
      <c r="F291" s="180">
        <v>382</v>
      </c>
      <c r="G291" s="180">
        <v>1463</v>
      </c>
      <c r="H291" s="181">
        <v>499</v>
      </c>
      <c r="I291" s="175">
        <v>2364</v>
      </c>
      <c r="J291" s="180">
        <v>379</v>
      </c>
      <c r="K291" s="180">
        <v>1471</v>
      </c>
      <c r="L291" s="181">
        <v>514</v>
      </c>
      <c r="M291" s="175">
        <v>2330</v>
      </c>
      <c r="N291" s="180">
        <v>385</v>
      </c>
      <c r="O291" s="180">
        <v>1442</v>
      </c>
      <c r="P291" s="181">
        <v>503</v>
      </c>
    </row>
    <row r="292" spans="1:16" x14ac:dyDescent="0.3">
      <c r="A292" s="178" t="s">
        <v>107</v>
      </c>
      <c r="B292" s="179" t="s">
        <v>712</v>
      </c>
      <c r="C292" s="179" t="s">
        <v>1493</v>
      </c>
      <c r="D292" s="178" t="s">
        <v>736</v>
      </c>
      <c r="E292" s="175">
        <v>2391</v>
      </c>
      <c r="F292" s="180">
        <v>491</v>
      </c>
      <c r="G292" s="180">
        <v>1221</v>
      </c>
      <c r="H292" s="181">
        <v>679</v>
      </c>
      <c r="I292" s="175">
        <v>2412</v>
      </c>
      <c r="J292" s="180">
        <v>504</v>
      </c>
      <c r="K292" s="180">
        <v>1225</v>
      </c>
      <c r="L292" s="181">
        <v>683</v>
      </c>
      <c r="M292" s="175">
        <v>2329</v>
      </c>
      <c r="N292" s="180">
        <v>497</v>
      </c>
      <c r="O292" s="180">
        <v>1159</v>
      </c>
      <c r="P292" s="181">
        <v>673</v>
      </c>
    </row>
    <row r="293" spans="1:16" x14ac:dyDescent="0.3">
      <c r="A293" s="178" t="s">
        <v>107</v>
      </c>
      <c r="B293" s="179" t="s">
        <v>506</v>
      </c>
      <c r="C293" s="179" t="s">
        <v>1494</v>
      </c>
      <c r="D293" s="178" t="s">
        <v>1033</v>
      </c>
      <c r="E293" s="175">
        <v>2431</v>
      </c>
      <c r="F293" s="180">
        <v>793</v>
      </c>
      <c r="G293" s="180">
        <v>978</v>
      </c>
      <c r="H293" s="181">
        <v>660</v>
      </c>
      <c r="I293" s="175">
        <v>2375</v>
      </c>
      <c r="J293" s="180">
        <v>793</v>
      </c>
      <c r="K293" s="180">
        <v>949</v>
      </c>
      <c r="L293" s="181">
        <v>633</v>
      </c>
      <c r="M293" s="175">
        <v>2102</v>
      </c>
      <c r="N293" s="180">
        <v>788</v>
      </c>
      <c r="O293" s="180">
        <v>883</v>
      </c>
      <c r="P293" s="181">
        <v>431</v>
      </c>
    </row>
    <row r="294" spans="1:16" x14ac:dyDescent="0.3">
      <c r="A294" s="178" t="s">
        <v>107</v>
      </c>
      <c r="B294" s="179" t="s">
        <v>569</v>
      </c>
      <c r="C294" s="179" t="s">
        <v>1495</v>
      </c>
      <c r="D294" s="178" t="s">
        <v>640</v>
      </c>
      <c r="E294" s="175">
        <v>2241</v>
      </c>
      <c r="F294" s="180">
        <v>618</v>
      </c>
      <c r="G294" s="180">
        <v>809</v>
      </c>
      <c r="H294" s="181">
        <v>814</v>
      </c>
      <c r="I294" s="175">
        <v>2266</v>
      </c>
      <c r="J294" s="180">
        <v>618</v>
      </c>
      <c r="K294" s="180">
        <v>808</v>
      </c>
      <c r="L294" s="181">
        <v>840</v>
      </c>
      <c r="M294" s="175">
        <v>2346</v>
      </c>
      <c r="N294" s="180">
        <v>628</v>
      </c>
      <c r="O294" s="180">
        <v>831</v>
      </c>
      <c r="P294" s="181">
        <v>887</v>
      </c>
    </row>
    <row r="295" spans="1:16" x14ac:dyDescent="0.3">
      <c r="A295" s="178" t="s">
        <v>474</v>
      </c>
      <c r="B295" s="179" t="s">
        <v>874</v>
      </c>
      <c r="C295" s="179" t="s">
        <v>1496</v>
      </c>
      <c r="D295" s="178" t="s">
        <v>889</v>
      </c>
      <c r="E295" s="175">
        <v>2303</v>
      </c>
      <c r="F295" s="180">
        <v>439</v>
      </c>
      <c r="G295" s="180">
        <v>1378</v>
      </c>
      <c r="H295" s="181">
        <v>486</v>
      </c>
      <c r="I295" s="175">
        <v>2355</v>
      </c>
      <c r="J295" s="180">
        <v>455</v>
      </c>
      <c r="K295" s="180">
        <v>1394</v>
      </c>
      <c r="L295" s="181">
        <v>506</v>
      </c>
      <c r="M295" s="175">
        <v>2291</v>
      </c>
      <c r="N295" s="180">
        <v>458</v>
      </c>
      <c r="O295" s="180">
        <v>1333</v>
      </c>
      <c r="P295" s="181">
        <v>500</v>
      </c>
    </row>
    <row r="296" spans="1:16" x14ac:dyDescent="0.3">
      <c r="A296" s="178" t="s">
        <v>1014</v>
      </c>
      <c r="B296" s="179" t="s">
        <v>569</v>
      </c>
      <c r="C296" s="179" t="s">
        <v>1497</v>
      </c>
      <c r="D296" s="178" t="s">
        <v>582</v>
      </c>
      <c r="E296" s="175">
        <v>2222</v>
      </c>
      <c r="F296" s="180">
        <v>489</v>
      </c>
      <c r="G296" s="180">
        <v>1060</v>
      </c>
      <c r="H296" s="181">
        <v>673</v>
      </c>
      <c r="I296" s="175">
        <v>2255</v>
      </c>
      <c r="J296" s="180">
        <v>506</v>
      </c>
      <c r="K296" s="180">
        <v>1070</v>
      </c>
      <c r="L296" s="181">
        <v>679</v>
      </c>
      <c r="M296" s="175">
        <v>2267</v>
      </c>
      <c r="N296" s="180">
        <v>526</v>
      </c>
      <c r="O296" s="180">
        <v>1077</v>
      </c>
      <c r="P296" s="181">
        <v>664</v>
      </c>
    </row>
    <row r="297" spans="1:16" x14ac:dyDescent="0.3">
      <c r="A297" s="178" t="s">
        <v>1014</v>
      </c>
      <c r="B297" s="179" t="s">
        <v>793</v>
      </c>
      <c r="C297" s="179" t="s">
        <v>1498</v>
      </c>
      <c r="D297" s="178" t="s">
        <v>818</v>
      </c>
      <c r="E297" s="175">
        <v>2258</v>
      </c>
      <c r="F297" s="180">
        <v>486</v>
      </c>
      <c r="G297" s="180">
        <v>892</v>
      </c>
      <c r="H297" s="181">
        <v>880</v>
      </c>
      <c r="I297" s="175">
        <v>2262</v>
      </c>
      <c r="J297" s="180">
        <v>494</v>
      </c>
      <c r="K297" s="180">
        <v>879</v>
      </c>
      <c r="L297" s="181">
        <v>889</v>
      </c>
      <c r="M297" s="175">
        <v>2267</v>
      </c>
      <c r="N297" s="180">
        <v>506</v>
      </c>
      <c r="O297" s="180">
        <v>877</v>
      </c>
      <c r="P297" s="181">
        <v>884</v>
      </c>
    </row>
    <row r="298" spans="1:16" x14ac:dyDescent="0.3">
      <c r="A298" s="178" t="s">
        <v>938</v>
      </c>
      <c r="B298" s="179" t="s">
        <v>108</v>
      </c>
      <c r="C298" s="179" t="s">
        <v>1499</v>
      </c>
      <c r="D298" s="178" t="s">
        <v>156</v>
      </c>
      <c r="E298" s="175">
        <v>2012</v>
      </c>
      <c r="F298" s="180">
        <v>133</v>
      </c>
      <c r="G298" s="180">
        <v>1714</v>
      </c>
      <c r="H298" s="181">
        <v>165</v>
      </c>
      <c r="I298" s="175">
        <v>2212</v>
      </c>
      <c r="J298" s="180">
        <v>128</v>
      </c>
      <c r="K298" s="180">
        <v>1908</v>
      </c>
      <c r="L298" s="181">
        <v>176</v>
      </c>
      <c r="M298" s="175">
        <v>2246</v>
      </c>
      <c r="N298" s="180">
        <v>141</v>
      </c>
      <c r="O298" s="180">
        <v>1933</v>
      </c>
      <c r="P298" s="181">
        <v>172</v>
      </c>
    </row>
    <row r="299" spans="1:16" x14ac:dyDescent="0.3">
      <c r="A299" s="178" t="s">
        <v>107</v>
      </c>
      <c r="B299" s="179" t="s">
        <v>1123</v>
      </c>
      <c r="C299" s="179" t="s">
        <v>1500</v>
      </c>
      <c r="D299" s="178" t="s">
        <v>1124</v>
      </c>
      <c r="E299" s="175">
        <v>2327</v>
      </c>
      <c r="F299" s="180">
        <v>357</v>
      </c>
      <c r="G299" s="180">
        <v>1464</v>
      </c>
      <c r="H299" s="181">
        <v>506</v>
      </c>
      <c r="I299" s="175">
        <v>2364</v>
      </c>
      <c r="J299" s="180">
        <v>365</v>
      </c>
      <c r="K299" s="180">
        <v>1485</v>
      </c>
      <c r="L299" s="181">
        <v>514</v>
      </c>
      <c r="M299" s="175">
        <v>2236</v>
      </c>
      <c r="N299" s="180">
        <v>356</v>
      </c>
      <c r="O299" s="180">
        <v>1376</v>
      </c>
      <c r="P299" s="181">
        <v>504</v>
      </c>
    </row>
    <row r="300" spans="1:16" x14ac:dyDescent="0.3">
      <c r="A300" s="178" t="s">
        <v>1085</v>
      </c>
      <c r="B300" s="179" t="s">
        <v>181</v>
      </c>
      <c r="C300" s="179" t="s">
        <v>1501</v>
      </c>
      <c r="D300" s="178" t="s">
        <v>871</v>
      </c>
      <c r="E300" s="175">
        <v>2290</v>
      </c>
      <c r="F300" s="180">
        <v>183</v>
      </c>
      <c r="G300" s="180">
        <v>1898</v>
      </c>
      <c r="H300" s="181">
        <v>209</v>
      </c>
      <c r="I300" s="175">
        <v>2253</v>
      </c>
      <c r="J300" s="180">
        <v>175</v>
      </c>
      <c r="K300" s="180">
        <v>1887</v>
      </c>
      <c r="L300" s="181">
        <v>191</v>
      </c>
      <c r="M300" s="175">
        <v>2242</v>
      </c>
      <c r="N300" s="180">
        <v>188</v>
      </c>
      <c r="O300" s="180">
        <v>1855</v>
      </c>
      <c r="P300" s="181">
        <v>199</v>
      </c>
    </row>
    <row r="301" spans="1:16" x14ac:dyDescent="0.3">
      <c r="A301" s="178" t="s">
        <v>711</v>
      </c>
      <c r="B301" s="179" t="s">
        <v>513</v>
      </c>
      <c r="C301" s="179" t="s">
        <v>1502</v>
      </c>
      <c r="D301" s="178" t="s">
        <v>522</v>
      </c>
      <c r="E301" s="175">
        <v>1961</v>
      </c>
      <c r="F301" s="180">
        <v>850</v>
      </c>
      <c r="G301" s="180">
        <v>719</v>
      </c>
      <c r="H301" s="181">
        <v>392</v>
      </c>
      <c r="I301" s="175">
        <v>2224</v>
      </c>
      <c r="J301" s="180">
        <v>1118</v>
      </c>
      <c r="K301" s="180">
        <v>698</v>
      </c>
      <c r="L301" s="181">
        <v>408</v>
      </c>
      <c r="M301" s="175">
        <v>2224</v>
      </c>
      <c r="N301" s="180">
        <v>1143</v>
      </c>
      <c r="O301" s="180">
        <v>667</v>
      </c>
      <c r="P301" s="181">
        <v>414</v>
      </c>
    </row>
    <row r="302" spans="1:16" x14ac:dyDescent="0.3">
      <c r="A302" s="178" t="s">
        <v>1187</v>
      </c>
      <c r="B302" s="179" t="s">
        <v>135</v>
      </c>
      <c r="C302" s="179" t="s">
        <v>1503</v>
      </c>
      <c r="D302" s="178" t="s">
        <v>439</v>
      </c>
      <c r="E302" s="175">
        <v>2105</v>
      </c>
      <c r="F302" s="180">
        <v>348</v>
      </c>
      <c r="G302" s="180">
        <v>976</v>
      </c>
      <c r="H302" s="181">
        <v>781</v>
      </c>
      <c r="I302" s="175">
        <v>2141</v>
      </c>
      <c r="J302" s="180">
        <v>348</v>
      </c>
      <c r="K302" s="180">
        <v>1001</v>
      </c>
      <c r="L302" s="181">
        <v>792</v>
      </c>
      <c r="M302" s="175">
        <v>2223</v>
      </c>
      <c r="N302" s="180">
        <v>373</v>
      </c>
      <c r="O302" s="180">
        <v>1051</v>
      </c>
      <c r="P302" s="181">
        <v>799</v>
      </c>
    </row>
    <row r="303" spans="1:16" x14ac:dyDescent="0.3">
      <c r="A303" s="178" t="s">
        <v>457</v>
      </c>
      <c r="B303" s="179" t="s">
        <v>939</v>
      </c>
      <c r="C303" s="179" t="s">
        <v>1504</v>
      </c>
      <c r="D303" s="178" t="s">
        <v>1003</v>
      </c>
      <c r="E303" s="175">
        <v>2289</v>
      </c>
      <c r="F303" s="180">
        <v>510</v>
      </c>
      <c r="G303" s="180">
        <v>1527</v>
      </c>
      <c r="H303" s="181">
        <v>252</v>
      </c>
      <c r="I303" s="175">
        <v>2188</v>
      </c>
      <c r="J303" s="180">
        <v>489</v>
      </c>
      <c r="K303" s="180">
        <v>1462</v>
      </c>
      <c r="L303" s="181">
        <v>237</v>
      </c>
      <c r="M303" s="175">
        <v>2202</v>
      </c>
      <c r="N303" s="180">
        <v>503</v>
      </c>
      <c r="O303" s="180">
        <v>1463</v>
      </c>
      <c r="P303" s="181">
        <v>236</v>
      </c>
    </row>
    <row r="304" spans="1:16" x14ac:dyDescent="0.3">
      <c r="A304" s="178" t="s">
        <v>107</v>
      </c>
      <c r="B304" s="179" t="s">
        <v>309</v>
      </c>
      <c r="C304" s="179" t="s">
        <v>1505</v>
      </c>
      <c r="D304" s="178" t="s">
        <v>345</v>
      </c>
      <c r="E304" s="175">
        <v>2102</v>
      </c>
      <c r="F304" s="180">
        <v>651</v>
      </c>
      <c r="G304" s="180">
        <v>1033</v>
      </c>
      <c r="H304" s="181">
        <v>418</v>
      </c>
      <c r="I304" s="175">
        <v>2118</v>
      </c>
      <c r="J304" s="180">
        <v>638</v>
      </c>
      <c r="K304" s="180">
        <v>1027</v>
      </c>
      <c r="L304" s="181">
        <v>453</v>
      </c>
      <c r="M304" s="175">
        <v>2220</v>
      </c>
      <c r="N304" s="180">
        <v>746</v>
      </c>
      <c r="O304" s="180">
        <v>994</v>
      </c>
      <c r="P304" s="181">
        <v>480</v>
      </c>
    </row>
    <row r="305" spans="1:16" x14ac:dyDescent="0.3">
      <c r="A305" s="178" t="s">
        <v>107</v>
      </c>
      <c r="B305" s="179" t="s">
        <v>135</v>
      </c>
      <c r="C305" s="179" t="s">
        <v>1506</v>
      </c>
      <c r="D305" s="178" t="s">
        <v>451</v>
      </c>
      <c r="E305" s="175">
        <v>2361</v>
      </c>
      <c r="F305" s="180">
        <v>716</v>
      </c>
      <c r="G305" s="180">
        <v>1315</v>
      </c>
      <c r="H305" s="181">
        <v>330</v>
      </c>
      <c r="I305" s="175">
        <v>2153</v>
      </c>
      <c r="J305" s="180">
        <v>716</v>
      </c>
      <c r="K305" s="180">
        <v>1115</v>
      </c>
      <c r="L305" s="181">
        <v>322</v>
      </c>
      <c r="M305" s="175">
        <v>2166</v>
      </c>
      <c r="N305" s="180">
        <v>715</v>
      </c>
      <c r="O305" s="180">
        <v>1127</v>
      </c>
      <c r="P305" s="181">
        <v>324</v>
      </c>
    </row>
    <row r="306" spans="1:16" x14ac:dyDescent="0.3">
      <c r="A306" s="178" t="s">
        <v>260</v>
      </c>
      <c r="B306" s="179" t="s">
        <v>135</v>
      </c>
      <c r="C306" s="179" t="s">
        <v>1507</v>
      </c>
      <c r="D306" s="178" t="s">
        <v>433</v>
      </c>
      <c r="E306" s="175">
        <v>2092</v>
      </c>
      <c r="F306" s="180">
        <v>333</v>
      </c>
      <c r="G306" s="180">
        <v>903</v>
      </c>
      <c r="H306" s="181">
        <v>856</v>
      </c>
      <c r="I306" s="175">
        <v>2161</v>
      </c>
      <c r="J306" s="180">
        <v>337</v>
      </c>
      <c r="K306" s="180">
        <v>850</v>
      </c>
      <c r="L306" s="181">
        <v>974</v>
      </c>
      <c r="M306" s="175">
        <v>2024</v>
      </c>
      <c r="N306" s="180">
        <v>346</v>
      </c>
      <c r="O306" s="180">
        <v>823</v>
      </c>
      <c r="P306" s="181">
        <v>855</v>
      </c>
    </row>
    <row r="307" spans="1:16" x14ac:dyDescent="0.3">
      <c r="A307" s="178" t="s">
        <v>429</v>
      </c>
      <c r="B307" s="179" t="s">
        <v>513</v>
      </c>
      <c r="C307" s="179" t="s">
        <v>1508</v>
      </c>
      <c r="D307" s="178" t="s">
        <v>521</v>
      </c>
      <c r="E307" s="175">
        <v>1814</v>
      </c>
      <c r="F307" s="180">
        <v>483</v>
      </c>
      <c r="G307" s="180">
        <v>717</v>
      </c>
      <c r="H307" s="181">
        <v>614</v>
      </c>
      <c r="I307" s="175">
        <v>2073</v>
      </c>
      <c r="J307" s="180">
        <v>681</v>
      </c>
      <c r="K307" s="180">
        <v>780</v>
      </c>
      <c r="L307" s="181">
        <v>612</v>
      </c>
      <c r="M307" s="175">
        <v>2134</v>
      </c>
      <c r="N307" s="180">
        <v>749</v>
      </c>
      <c r="O307" s="180">
        <v>779</v>
      </c>
      <c r="P307" s="181">
        <v>606</v>
      </c>
    </row>
    <row r="308" spans="1:16" x14ac:dyDescent="0.3">
      <c r="A308" s="178" t="s">
        <v>1014</v>
      </c>
      <c r="B308" s="179" t="s">
        <v>1086</v>
      </c>
      <c r="C308" s="179" t="s">
        <v>1509</v>
      </c>
      <c r="D308" s="178" t="s">
        <v>1110</v>
      </c>
      <c r="E308" s="175">
        <v>2254</v>
      </c>
      <c r="F308" s="180">
        <v>107</v>
      </c>
      <c r="G308" s="180">
        <v>1984</v>
      </c>
      <c r="H308" s="181">
        <v>163</v>
      </c>
      <c r="I308" s="175">
        <v>2255</v>
      </c>
      <c r="J308" s="180">
        <v>131</v>
      </c>
      <c r="K308" s="180">
        <v>1961</v>
      </c>
      <c r="L308" s="181">
        <v>163</v>
      </c>
      <c r="M308" s="175">
        <v>2123</v>
      </c>
      <c r="N308" s="180">
        <v>128</v>
      </c>
      <c r="O308" s="180">
        <v>1834</v>
      </c>
      <c r="P308" s="181">
        <v>161</v>
      </c>
    </row>
    <row r="309" spans="1:16" x14ac:dyDescent="0.3">
      <c r="A309" s="178" t="s">
        <v>873</v>
      </c>
      <c r="B309" s="179" t="s">
        <v>475</v>
      </c>
      <c r="C309" s="179" t="s">
        <v>1510</v>
      </c>
      <c r="D309" s="178" t="s">
        <v>495</v>
      </c>
      <c r="E309" s="175">
        <v>1948</v>
      </c>
      <c r="F309" s="180">
        <v>421</v>
      </c>
      <c r="G309" s="180">
        <v>728</v>
      </c>
      <c r="H309" s="181">
        <v>799</v>
      </c>
      <c r="I309" s="175">
        <v>2137</v>
      </c>
      <c r="J309" s="180">
        <v>625</v>
      </c>
      <c r="K309" s="180">
        <v>739</v>
      </c>
      <c r="L309" s="181">
        <v>773</v>
      </c>
      <c r="M309" s="175">
        <v>2117</v>
      </c>
      <c r="N309" s="180">
        <v>629</v>
      </c>
      <c r="O309" s="180">
        <v>712</v>
      </c>
      <c r="P309" s="181">
        <v>776</v>
      </c>
    </row>
    <row r="310" spans="1:16" x14ac:dyDescent="0.3">
      <c r="A310" s="178" t="s">
        <v>474</v>
      </c>
      <c r="B310" s="179" t="s">
        <v>914</v>
      </c>
      <c r="C310" s="179" t="s">
        <v>1511</v>
      </c>
      <c r="D310" s="178" t="s">
        <v>917</v>
      </c>
      <c r="E310" s="175">
        <v>1684</v>
      </c>
      <c r="F310" s="180">
        <v>633</v>
      </c>
      <c r="G310" s="180">
        <v>585</v>
      </c>
      <c r="H310" s="181">
        <v>466</v>
      </c>
      <c r="I310" s="175">
        <v>2088</v>
      </c>
      <c r="J310" s="180">
        <v>1025</v>
      </c>
      <c r="K310" s="180">
        <v>595</v>
      </c>
      <c r="L310" s="181">
        <v>468</v>
      </c>
      <c r="M310" s="175">
        <v>2102</v>
      </c>
      <c r="N310" s="180">
        <v>1022</v>
      </c>
      <c r="O310" s="180">
        <v>623</v>
      </c>
      <c r="P310" s="181">
        <v>457</v>
      </c>
    </row>
    <row r="311" spans="1:16" x14ac:dyDescent="0.3">
      <c r="A311" s="178" t="s">
        <v>938</v>
      </c>
      <c r="B311" s="179" t="s">
        <v>569</v>
      </c>
      <c r="C311" s="179" t="s">
        <v>1512</v>
      </c>
      <c r="D311" s="178" t="s">
        <v>653</v>
      </c>
      <c r="E311" s="175">
        <v>2081</v>
      </c>
      <c r="F311" s="180">
        <v>636</v>
      </c>
      <c r="G311" s="180">
        <v>1125</v>
      </c>
      <c r="H311" s="181">
        <v>320</v>
      </c>
      <c r="I311" s="175">
        <v>2108</v>
      </c>
      <c r="J311" s="180">
        <v>649</v>
      </c>
      <c r="K311" s="180">
        <v>1094</v>
      </c>
      <c r="L311" s="181">
        <v>365</v>
      </c>
      <c r="M311" s="175">
        <v>2062</v>
      </c>
      <c r="N311" s="180">
        <v>693</v>
      </c>
      <c r="O311" s="180">
        <v>1048</v>
      </c>
      <c r="P311" s="181">
        <v>321</v>
      </c>
    </row>
    <row r="312" spans="1:16" x14ac:dyDescent="0.3">
      <c r="A312" s="178" t="s">
        <v>429</v>
      </c>
      <c r="B312" s="179" t="s">
        <v>235</v>
      </c>
      <c r="C312" s="179" t="s">
        <v>1513</v>
      </c>
      <c r="D312" s="178" t="s">
        <v>251</v>
      </c>
      <c r="E312" s="175">
        <v>2176</v>
      </c>
      <c r="F312" s="180">
        <v>371</v>
      </c>
      <c r="G312" s="180">
        <v>1145</v>
      </c>
      <c r="H312" s="181">
        <v>660</v>
      </c>
      <c r="I312" s="175">
        <v>2151</v>
      </c>
      <c r="J312" s="180">
        <v>386</v>
      </c>
      <c r="K312" s="180">
        <v>1099</v>
      </c>
      <c r="L312" s="181">
        <v>666</v>
      </c>
      <c r="M312" s="175">
        <v>2087</v>
      </c>
      <c r="N312" s="180">
        <v>380</v>
      </c>
      <c r="O312" s="180">
        <v>1058</v>
      </c>
      <c r="P312" s="181">
        <v>649</v>
      </c>
    </row>
    <row r="313" spans="1:16" x14ac:dyDescent="0.3">
      <c r="A313" s="178" t="s">
        <v>938</v>
      </c>
      <c r="B313" s="179" t="s">
        <v>108</v>
      </c>
      <c r="C313" s="179" t="s">
        <v>1514</v>
      </c>
      <c r="D313" s="178" t="s">
        <v>178</v>
      </c>
      <c r="E313" s="175">
        <v>2117</v>
      </c>
      <c r="F313" s="180">
        <v>600</v>
      </c>
      <c r="G313" s="180">
        <v>1023</v>
      </c>
      <c r="H313" s="181">
        <v>494</v>
      </c>
      <c r="I313" s="175">
        <v>2120</v>
      </c>
      <c r="J313" s="180">
        <v>602</v>
      </c>
      <c r="K313" s="180">
        <v>1028</v>
      </c>
      <c r="L313" s="181">
        <v>490</v>
      </c>
      <c r="M313" s="175">
        <v>2117</v>
      </c>
      <c r="N313" s="180">
        <v>595</v>
      </c>
      <c r="O313" s="180">
        <v>1007</v>
      </c>
      <c r="P313" s="181">
        <v>515</v>
      </c>
    </row>
    <row r="314" spans="1:16" x14ac:dyDescent="0.3">
      <c r="A314" s="178" t="s">
        <v>308</v>
      </c>
      <c r="B314" s="179" t="s">
        <v>874</v>
      </c>
      <c r="C314" s="179" t="s">
        <v>1515</v>
      </c>
      <c r="D314" s="178" t="s">
        <v>876</v>
      </c>
      <c r="E314" s="175">
        <v>2008</v>
      </c>
      <c r="F314" s="180">
        <v>661</v>
      </c>
      <c r="G314" s="180">
        <v>875</v>
      </c>
      <c r="H314" s="181">
        <v>472</v>
      </c>
      <c r="I314" s="175">
        <v>1997</v>
      </c>
      <c r="J314" s="180">
        <v>666</v>
      </c>
      <c r="K314" s="180">
        <v>855</v>
      </c>
      <c r="L314" s="181">
        <v>476</v>
      </c>
      <c r="M314" s="175">
        <v>2033</v>
      </c>
      <c r="N314" s="180">
        <v>680</v>
      </c>
      <c r="O314" s="180">
        <v>883</v>
      </c>
      <c r="P314" s="181">
        <v>470</v>
      </c>
    </row>
    <row r="315" spans="1:16" x14ac:dyDescent="0.3">
      <c r="A315" s="178" t="s">
        <v>1014</v>
      </c>
      <c r="B315" s="179" t="s">
        <v>914</v>
      </c>
      <c r="C315" s="179" t="s">
        <v>1516</v>
      </c>
      <c r="D315" s="178" t="s">
        <v>923</v>
      </c>
      <c r="E315" s="175">
        <v>2043</v>
      </c>
      <c r="F315" s="180">
        <v>551</v>
      </c>
      <c r="G315" s="180">
        <v>993</v>
      </c>
      <c r="H315" s="181">
        <v>499</v>
      </c>
      <c r="I315" s="175">
        <v>2015</v>
      </c>
      <c r="J315" s="180">
        <v>559</v>
      </c>
      <c r="K315" s="180">
        <v>958</v>
      </c>
      <c r="L315" s="181">
        <v>498</v>
      </c>
      <c r="M315" s="175">
        <v>2018</v>
      </c>
      <c r="N315" s="180">
        <v>563</v>
      </c>
      <c r="O315" s="180">
        <v>962</v>
      </c>
      <c r="P315" s="181">
        <v>493</v>
      </c>
    </row>
    <row r="316" spans="1:16" x14ac:dyDescent="0.3">
      <c r="A316" s="178" t="s">
        <v>107</v>
      </c>
      <c r="B316" s="179" t="s">
        <v>712</v>
      </c>
      <c r="C316" s="179" t="s">
        <v>1517</v>
      </c>
      <c r="D316" s="178" t="s">
        <v>720</v>
      </c>
      <c r="E316" s="175">
        <v>1376</v>
      </c>
      <c r="F316" s="180">
        <v>776</v>
      </c>
      <c r="G316" s="180">
        <v>82</v>
      </c>
      <c r="H316" s="181">
        <v>518</v>
      </c>
      <c r="I316" s="175">
        <v>1989</v>
      </c>
      <c r="J316" s="180">
        <v>1286</v>
      </c>
      <c r="K316" s="180">
        <v>76</v>
      </c>
      <c r="L316" s="181">
        <v>627</v>
      </c>
      <c r="M316" s="175">
        <v>2006</v>
      </c>
      <c r="N316" s="180">
        <v>1293</v>
      </c>
      <c r="O316" s="180">
        <v>73</v>
      </c>
      <c r="P316" s="181">
        <v>640</v>
      </c>
    </row>
    <row r="317" spans="1:16" x14ac:dyDescent="0.3">
      <c r="A317" s="178" t="s">
        <v>308</v>
      </c>
      <c r="B317" s="179" t="s">
        <v>108</v>
      </c>
      <c r="C317" s="179" t="s">
        <v>1518</v>
      </c>
      <c r="D317" s="178" t="s">
        <v>189</v>
      </c>
      <c r="E317" s="175">
        <v>1994</v>
      </c>
      <c r="F317" s="180">
        <v>219</v>
      </c>
      <c r="G317" s="180">
        <v>1540</v>
      </c>
      <c r="H317" s="181">
        <v>235</v>
      </c>
      <c r="I317" s="175">
        <v>1958</v>
      </c>
      <c r="J317" s="180">
        <v>238</v>
      </c>
      <c r="K317" s="180">
        <v>1472</v>
      </c>
      <c r="L317" s="181">
        <v>248</v>
      </c>
      <c r="M317" s="175">
        <v>1991</v>
      </c>
      <c r="N317" s="180">
        <v>242</v>
      </c>
      <c r="O317" s="180">
        <v>1496</v>
      </c>
      <c r="P317" s="181">
        <v>253</v>
      </c>
    </row>
    <row r="318" spans="1:16" x14ac:dyDescent="0.3">
      <c r="A318" s="178" t="s">
        <v>260</v>
      </c>
      <c r="B318" s="179" t="s">
        <v>1039</v>
      </c>
      <c r="C318" s="179" t="s">
        <v>1519</v>
      </c>
      <c r="D318" s="178" t="s">
        <v>1059</v>
      </c>
      <c r="E318" s="175">
        <v>1585</v>
      </c>
      <c r="F318" s="180">
        <v>709</v>
      </c>
      <c r="G318" s="180">
        <v>536</v>
      </c>
      <c r="H318" s="181">
        <v>340</v>
      </c>
      <c r="I318" s="175">
        <v>1843</v>
      </c>
      <c r="J318" s="180">
        <v>981</v>
      </c>
      <c r="K318" s="180">
        <v>533</v>
      </c>
      <c r="L318" s="181">
        <v>329</v>
      </c>
      <c r="M318" s="175">
        <v>1974</v>
      </c>
      <c r="N318" s="180">
        <v>1120</v>
      </c>
      <c r="O318" s="180">
        <v>522</v>
      </c>
      <c r="P318" s="181">
        <v>332</v>
      </c>
    </row>
    <row r="319" spans="1:16" x14ac:dyDescent="0.3">
      <c r="A319" s="178" t="s">
        <v>568</v>
      </c>
      <c r="B319" s="179" t="s">
        <v>108</v>
      </c>
      <c r="C319" s="179" t="s">
        <v>1520</v>
      </c>
      <c r="D319" s="178" t="s">
        <v>196</v>
      </c>
      <c r="E319" s="175">
        <v>1942</v>
      </c>
      <c r="F319" s="180">
        <v>290</v>
      </c>
      <c r="G319" s="180">
        <v>1088</v>
      </c>
      <c r="H319" s="181">
        <v>564</v>
      </c>
      <c r="I319" s="175">
        <v>1978</v>
      </c>
      <c r="J319" s="180">
        <v>297</v>
      </c>
      <c r="K319" s="180">
        <v>1107</v>
      </c>
      <c r="L319" s="181">
        <v>574</v>
      </c>
      <c r="M319" s="175">
        <v>1968</v>
      </c>
      <c r="N319" s="180">
        <v>288</v>
      </c>
      <c r="O319" s="180">
        <v>1106</v>
      </c>
      <c r="P319" s="181">
        <v>574</v>
      </c>
    </row>
    <row r="320" spans="1:16" x14ac:dyDescent="0.3">
      <c r="A320" s="178" t="s">
        <v>260</v>
      </c>
      <c r="B320" s="179" t="s">
        <v>272</v>
      </c>
      <c r="C320" s="179" t="s">
        <v>1521</v>
      </c>
      <c r="D320" s="178" t="s">
        <v>557</v>
      </c>
      <c r="E320" s="175">
        <v>1920</v>
      </c>
      <c r="F320" s="180">
        <v>348</v>
      </c>
      <c r="G320" s="180">
        <v>983</v>
      </c>
      <c r="H320" s="181">
        <v>589</v>
      </c>
      <c r="I320" s="175">
        <v>1931</v>
      </c>
      <c r="J320" s="180">
        <v>319</v>
      </c>
      <c r="K320" s="180">
        <v>1013</v>
      </c>
      <c r="L320" s="181">
        <v>599</v>
      </c>
      <c r="M320" s="175">
        <v>1943</v>
      </c>
      <c r="N320" s="180">
        <v>350</v>
      </c>
      <c r="O320" s="180">
        <v>979</v>
      </c>
      <c r="P320" s="181">
        <v>614</v>
      </c>
    </row>
    <row r="321" spans="1:16" x14ac:dyDescent="0.3">
      <c r="A321" s="178" t="s">
        <v>568</v>
      </c>
      <c r="B321" s="179" t="s">
        <v>513</v>
      </c>
      <c r="C321" s="179" t="s">
        <v>1522</v>
      </c>
      <c r="D321" s="179" t="s">
        <v>523</v>
      </c>
      <c r="E321" s="175">
        <v>1860</v>
      </c>
      <c r="F321" s="180">
        <v>782</v>
      </c>
      <c r="G321" s="180">
        <v>572</v>
      </c>
      <c r="H321" s="181">
        <v>506</v>
      </c>
      <c r="I321" s="175">
        <v>1914</v>
      </c>
      <c r="J321" s="180">
        <v>786</v>
      </c>
      <c r="K321" s="180">
        <v>587</v>
      </c>
      <c r="L321" s="181">
        <v>541</v>
      </c>
      <c r="M321" s="175">
        <v>1952</v>
      </c>
      <c r="N321" s="180">
        <v>777</v>
      </c>
      <c r="O321" s="180">
        <v>600</v>
      </c>
      <c r="P321" s="181">
        <v>575</v>
      </c>
    </row>
    <row r="322" spans="1:16" x14ac:dyDescent="0.3">
      <c r="A322" s="178" t="s">
        <v>234</v>
      </c>
      <c r="B322" s="179" t="s">
        <v>939</v>
      </c>
      <c r="C322" s="179" t="s">
        <v>1523</v>
      </c>
      <c r="D322" s="178" t="s">
        <v>943</v>
      </c>
      <c r="E322" s="175">
        <v>1959</v>
      </c>
      <c r="F322" s="180">
        <v>163</v>
      </c>
      <c r="G322" s="180">
        <v>1608</v>
      </c>
      <c r="H322" s="181">
        <v>188</v>
      </c>
      <c r="I322" s="175">
        <v>2071</v>
      </c>
      <c r="J322" s="180">
        <v>241</v>
      </c>
      <c r="K322" s="180">
        <v>1641</v>
      </c>
      <c r="L322" s="181">
        <v>189</v>
      </c>
      <c r="M322" s="175">
        <v>1917</v>
      </c>
      <c r="N322" s="180">
        <v>162</v>
      </c>
      <c r="O322" s="180">
        <v>1562</v>
      </c>
      <c r="P322" s="181">
        <v>193</v>
      </c>
    </row>
    <row r="323" spans="1:16" x14ac:dyDescent="0.3">
      <c r="A323" s="178" t="s">
        <v>568</v>
      </c>
      <c r="B323" s="179" t="s">
        <v>135</v>
      </c>
      <c r="C323" s="179" t="s">
        <v>1524</v>
      </c>
      <c r="D323" s="178" t="s">
        <v>449</v>
      </c>
      <c r="E323" s="175">
        <v>1908</v>
      </c>
      <c r="F323" s="180">
        <v>616</v>
      </c>
      <c r="G323" s="180">
        <v>665</v>
      </c>
      <c r="H323" s="181">
        <v>627</v>
      </c>
      <c r="I323" s="175">
        <v>1920</v>
      </c>
      <c r="J323" s="180">
        <v>631</v>
      </c>
      <c r="K323" s="180">
        <v>653</v>
      </c>
      <c r="L323" s="181">
        <v>636</v>
      </c>
      <c r="M323" s="175">
        <v>1887</v>
      </c>
      <c r="N323" s="180">
        <v>621</v>
      </c>
      <c r="O323" s="180">
        <v>644</v>
      </c>
      <c r="P323" s="181">
        <v>622</v>
      </c>
    </row>
    <row r="324" spans="1:16" x14ac:dyDescent="0.3">
      <c r="A324" s="178" t="s">
        <v>711</v>
      </c>
      <c r="B324" s="179" t="s">
        <v>135</v>
      </c>
      <c r="C324" s="179" t="s">
        <v>1525</v>
      </c>
      <c r="D324" s="178" t="s">
        <v>456</v>
      </c>
      <c r="E324" s="175">
        <v>1947</v>
      </c>
      <c r="F324" s="180">
        <v>801</v>
      </c>
      <c r="G324" s="180">
        <v>917</v>
      </c>
      <c r="H324" s="181">
        <v>229</v>
      </c>
      <c r="I324" s="175">
        <v>1862</v>
      </c>
      <c r="J324" s="180">
        <v>808</v>
      </c>
      <c r="K324" s="180">
        <v>843</v>
      </c>
      <c r="L324" s="181">
        <v>211</v>
      </c>
      <c r="M324" s="175">
        <v>1916</v>
      </c>
      <c r="N324" s="180">
        <v>812</v>
      </c>
      <c r="O324" s="180">
        <v>866</v>
      </c>
      <c r="P324" s="181">
        <v>238</v>
      </c>
    </row>
    <row r="325" spans="1:16" x14ac:dyDescent="0.3">
      <c r="A325" s="178" t="s">
        <v>429</v>
      </c>
      <c r="B325" s="179" t="s">
        <v>1039</v>
      </c>
      <c r="C325" s="179" t="s">
        <v>1526</v>
      </c>
      <c r="D325" s="178" t="s">
        <v>1058</v>
      </c>
      <c r="E325" s="175">
        <v>1421</v>
      </c>
      <c r="F325" s="180">
        <v>769</v>
      </c>
      <c r="G325" s="180">
        <v>436</v>
      </c>
      <c r="H325" s="181">
        <v>216</v>
      </c>
      <c r="I325" s="175">
        <v>1885</v>
      </c>
      <c r="J325" s="180">
        <v>1184</v>
      </c>
      <c r="K325" s="180">
        <v>473</v>
      </c>
      <c r="L325" s="181">
        <v>228</v>
      </c>
      <c r="M325" s="175">
        <v>1884</v>
      </c>
      <c r="N325" s="180">
        <v>1169</v>
      </c>
      <c r="O325" s="180">
        <v>487</v>
      </c>
      <c r="P325" s="181">
        <v>228</v>
      </c>
    </row>
    <row r="326" spans="1:16" x14ac:dyDescent="0.3">
      <c r="A326" s="178" t="s">
        <v>474</v>
      </c>
      <c r="B326" s="179" t="s">
        <v>108</v>
      </c>
      <c r="C326" s="179" t="s">
        <v>1527</v>
      </c>
      <c r="D326" s="178" t="s">
        <v>200</v>
      </c>
      <c r="E326" s="175">
        <v>1818</v>
      </c>
      <c r="F326" s="180">
        <v>111</v>
      </c>
      <c r="G326" s="180">
        <v>1090</v>
      </c>
      <c r="H326" s="181">
        <v>617</v>
      </c>
      <c r="I326" s="175">
        <v>1897</v>
      </c>
      <c r="J326" s="180">
        <v>117</v>
      </c>
      <c r="K326" s="180">
        <v>1184</v>
      </c>
      <c r="L326" s="181">
        <v>596</v>
      </c>
      <c r="M326" s="175">
        <v>1880</v>
      </c>
      <c r="N326" s="180">
        <v>121</v>
      </c>
      <c r="O326" s="180">
        <v>1158</v>
      </c>
      <c r="P326" s="181">
        <v>601</v>
      </c>
    </row>
    <row r="327" spans="1:16" x14ac:dyDescent="0.3">
      <c r="A327" s="178" t="s">
        <v>873</v>
      </c>
      <c r="B327" s="179" t="s">
        <v>135</v>
      </c>
      <c r="C327" s="179" t="s">
        <v>1528</v>
      </c>
      <c r="D327" s="178" t="s">
        <v>447</v>
      </c>
      <c r="E327" s="175">
        <v>1827</v>
      </c>
      <c r="F327" s="180">
        <v>647</v>
      </c>
      <c r="G327" s="180">
        <v>733</v>
      </c>
      <c r="H327" s="181">
        <v>447</v>
      </c>
      <c r="I327" s="175">
        <v>1841</v>
      </c>
      <c r="J327" s="180">
        <v>650</v>
      </c>
      <c r="K327" s="180">
        <v>735</v>
      </c>
      <c r="L327" s="181">
        <v>456</v>
      </c>
      <c r="M327" s="175">
        <v>1883</v>
      </c>
      <c r="N327" s="180">
        <v>662</v>
      </c>
      <c r="O327" s="180">
        <v>755</v>
      </c>
      <c r="P327" s="181">
        <v>466</v>
      </c>
    </row>
    <row r="328" spans="1:16" x14ac:dyDescent="0.3">
      <c r="A328" s="178" t="s">
        <v>938</v>
      </c>
      <c r="B328" s="179" t="s">
        <v>108</v>
      </c>
      <c r="C328" s="179" t="s">
        <v>1529</v>
      </c>
      <c r="D328" s="178" t="s">
        <v>207</v>
      </c>
      <c r="E328" s="175">
        <v>1891</v>
      </c>
      <c r="F328" s="180">
        <v>403</v>
      </c>
      <c r="G328" s="180">
        <v>1133</v>
      </c>
      <c r="H328" s="181">
        <v>355</v>
      </c>
      <c r="I328" s="175">
        <v>1880</v>
      </c>
      <c r="J328" s="180">
        <v>389</v>
      </c>
      <c r="K328" s="180">
        <v>1136</v>
      </c>
      <c r="L328" s="181">
        <v>355</v>
      </c>
      <c r="M328" s="175">
        <v>1869</v>
      </c>
      <c r="N328" s="180">
        <v>388</v>
      </c>
      <c r="O328" s="180">
        <v>1127</v>
      </c>
      <c r="P328" s="181">
        <v>354</v>
      </c>
    </row>
    <row r="329" spans="1:16" x14ac:dyDescent="0.3">
      <c r="A329" s="178" t="s">
        <v>938</v>
      </c>
      <c r="B329" s="179" t="s">
        <v>108</v>
      </c>
      <c r="C329" s="179" t="s">
        <v>1530</v>
      </c>
      <c r="D329" s="178" t="s">
        <v>233</v>
      </c>
      <c r="E329" s="175">
        <v>1866</v>
      </c>
      <c r="F329" s="180">
        <v>525</v>
      </c>
      <c r="G329" s="180">
        <v>1089</v>
      </c>
      <c r="H329" s="181">
        <v>252</v>
      </c>
      <c r="I329" s="175">
        <v>1947</v>
      </c>
      <c r="J329" s="180">
        <v>538</v>
      </c>
      <c r="K329" s="180">
        <v>1153</v>
      </c>
      <c r="L329" s="181">
        <v>256</v>
      </c>
      <c r="M329" s="175">
        <v>1870</v>
      </c>
      <c r="N329" s="180">
        <v>536</v>
      </c>
      <c r="O329" s="180">
        <v>1076</v>
      </c>
      <c r="P329" s="181">
        <v>258</v>
      </c>
    </row>
    <row r="330" spans="1:16" x14ac:dyDescent="0.3">
      <c r="A330" s="178" t="s">
        <v>819</v>
      </c>
      <c r="B330" s="179" t="s">
        <v>1086</v>
      </c>
      <c r="C330" s="179" t="s">
        <v>1531</v>
      </c>
      <c r="D330" s="178" t="s">
        <v>1089</v>
      </c>
      <c r="E330" s="175">
        <v>1926</v>
      </c>
      <c r="F330" s="180">
        <v>569</v>
      </c>
      <c r="G330" s="180">
        <v>1016</v>
      </c>
      <c r="H330" s="181">
        <v>341</v>
      </c>
      <c r="I330" s="175">
        <v>1882</v>
      </c>
      <c r="J330" s="180">
        <v>595</v>
      </c>
      <c r="K330" s="180">
        <v>940</v>
      </c>
      <c r="L330" s="181">
        <v>347</v>
      </c>
      <c r="M330" s="175">
        <v>1887</v>
      </c>
      <c r="N330" s="180">
        <v>609</v>
      </c>
      <c r="O330" s="180">
        <v>899</v>
      </c>
      <c r="P330" s="181">
        <v>379</v>
      </c>
    </row>
    <row r="331" spans="1:16" x14ac:dyDescent="0.3">
      <c r="A331" s="178" t="s">
        <v>1182</v>
      </c>
      <c r="B331" s="179" t="s">
        <v>135</v>
      </c>
      <c r="C331" s="179" t="s">
        <v>1532</v>
      </c>
      <c r="D331" s="178" t="s">
        <v>443</v>
      </c>
      <c r="E331" s="175">
        <v>1857</v>
      </c>
      <c r="F331" s="180">
        <v>457</v>
      </c>
      <c r="G331" s="180">
        <v>952</v>
      </c>
      <c r="H331" s="181">
        <v>448</v>
      </c>
      <c r="I331" s="175">
        <v>1904</v>
      </c>
      <c r="J331" s="180">
        <v>485</v>
      </c>
      <c r="K331" s="180">
        <v>951</v>
      </c>
      <c r="L331" s="181">
        <v>468</v>
      </c>
      <c r="M331" s="175">
        <v>1842</v>
      </c>
      <c r="N331" s="180">
        <v>463</v>
      </c>
      <c r="O331" s="180">
        <v>913</v>
      </c>
      <c r="P331" s="181">
        <v>466</v>
      </c>
    </row>
    <row r="332" spans="1:16" x14ac:dyDescent="0.3">
      <c r="A332" s="178" t="s">
        <v>474</v>
      </c>
      <c r="B332" s="179" t="s">
        <v>181</v>
      </c>
      <c r="C332" s="179" t="s">
        <v>1533</v>
      </c>
      <c r="D332" s="178" t="s">
        <v>868</v>
      </c>
      <c r="E332" s="175">
        <v>1958</v>
      </c>
      <c r="F332" s="180">
        <v>367</v>
      </c>
      <c r="G332" s="180">
        <v>1076</v>
      </c>
      <c r="H332" s="181">
        <v>515</v>
      </c>
      <c r="I332" s="175">
        <v>1932</v>
      </c>
      <c r="J332" s="180">
        <v>370</v>
      </c>
      <c r="K332" s="180">
        <v>1059</v>
      </c>
      <c r="L332" s="181">
        <v>503</v>
      </c>
      <c r="M332" s="175">
        <v>1856</v>
      </c>
      <c r="N332" s="180">
        <v>375</v>
      </c>
      <c r="O332" s="180">
        <v>965</v>
      </c>
      <c r="P332" s="181">
        <v>516</v>
      </c>
    </row>
    <row r="333" spans="1:16" x14ac:dyDescent="0.3">
      <c r="A333" s="178" t="s">
        <v>308</v>
      </c>
      <c r="B333" s="179" t="s">
        <v>449</v>
      </c>
      <c r="C333" s="179" t="s">
        <v>1534</v>
      </c>
      <c r="D333" s="178" t="s">
        <v>927</v>
      </c>
      <c r="E333" s="175">
        <v>1797</v>
      </c>
      <c r="F333" s="180">
        <v>578</v>
      </c>
      <c r="G333" s="180">
        <v>901</v>
      </c>
      <c r="H333" s="181">
        <v>318</v>
      </c>
      <c r="I333" s="175">
        <v>1849</v>
      </c>
      <c r="J333" s="180">
        <v>592</v>
      </c>
      <c r="K333" s="180">
        <v>910</v>
      </c>
      <c r="L333" s="181">
        <v>347</v>
      </c>
      <c r="M333" s="175">
        <v>1833</v>
      </c>
      <c r="N333" s="180">
        <v>610</v>
      </c>
      <c r="O333" s="180">
        <v>882</v>
      </c>
      <c r="P333" s="181">
        <v>341</v>
      </c>
    </row>
    <row r="334" spans="1:16" x14ac:dyDescent="0.3">
      <c r="A334" s="178" t="s">
        <v>568</v>
      </c>
      <c r="B334" s="179" t="s">
        <v>449</v>
      </c>
      <c r="C334" s="179" t="s">
        <v>1535</v>
      </c>
      <c r="D334" s="178" t="s">
        <v>926</v>
      </c>
      <c r="E334" s="175">
        <v>1779</v>
      </c>
      <c r="F334" s="180">
        <v>371</v>
      </c>
      <c r="G334" s="180">
        <v>913</v>
      </c>
      <c r="H334" s="181">
        <v>495</v>
      </c>
      <c r="I334" s="175">
        <v>1862</v>
      </c>
      <c r="J334" s="180">
        <v>454</v>
      </c>
      <c r="K334" s="180">
        <v>922</v>
      </c>
      <c r="L334" s="181">
        <v>486</v>
      </c>
      <c r="M334" s="175">
        <v>1811</v>
      </c>
      <c r="N334" s="180">
        <v>448</v>
      </c>
      <c r="O334" s="180">
        <v>893</v>
      </c>
      <c r="P334" s="181">
        <v>470</v>
      </c>
    </row>
    <row r="335" spans="1:16" x14ac:dyDescent="0.3">
      <c r="A335" s="178" t="s">
        <v>107</v>
      </c>
      <c r="B335" s="179" t="s">
        <v>748</v>
      </c>
      <c r="C335" s="179" t="s">
        <v>1536</v>
      </c>
      <c r="D335" s="178" t="s">
        <v>751</v>
      </c>
      <c r="E335" s="175">
        <v>1808</v>
      </c>
      <c r="F335" s="180">
        <v>465</v>
      </c>
      <c r="G335" s="180">
        <v>1083</v>
      </c>
      <c r="H335" s="181">
        <v>260</v>
      </c>
      <c r="I335" s="175">
        <v>1853</v>
      </c>
      <c r="J335" s="180">
        <v>494</v>
      </c>
      <c r="K335" s="180">
        <v>1081</v>
      </c>
      <c r="L335" s="181">
        <v>278</v>
      </c>
      <c r="M335" s="175">
        <v>1816</v>
      </c>
      <c r="N335" s="180">
        <v>500</v>
      </c>
      <c r="O335" s="180">
        <v>1042</v>
      </c>
      <c r="P335" s="181">
        <v>274</v>
      </c>
    </row>
    <row r="336" spans="1:16" x14ac:dyDescent="0.3">
      <c r="A336" s="178" t="s">
        <v>107</v>
      </c>
      <c r="B336" s="179" t="s">
        <v>475</v>
      </c>
      <c r="C336" s="179" t="s">
        <v>1537</v>
      </c>
      <c r="D336" s="178" t="s">
        <v>485</v>
      </c>
      <c r="E336" s="175">
        <v>1715</v>
      </c>
      <c r="F336" s="180">
        <v>671</v>
      </c>
      <c r="G336" s="180">
        <v>564</v>
      </c>
      <c r="H336" s="181">
        <v>480</v>
      </c>
      <c r="I336" s="175">
        <v>1795</v>
      </c>
      <c r="J336" s="180">
        <v>678</v>
      </c>
      <c r="K336" s="180">
        <v>617</v>
      </c>
      <c r="L336" s="181">
        <v>500</v>
      </c>
      <c r="M336" s="175">
        <v>1780</v>
      </c>
      <c r="N336" s="180">
        <v>689</v>
      </c>
      <c r="O336" s="180">
        <v>607</v>
      </c>
      <c r="P336" s="181">
        <v>484</v>
      </c>
    </row>
    <row r="337" spans="1:16" x14ac:dyDescent="0.3">
      <c r="A337" s="178" t="s">
        <v>938</v>
      </c>
      <c r="B337" s="179" t="s">
        <v>181</v>
      </c>
      <c r="C337" s="179" t="s">
        <v>1538</v>
      </c>
      <c r="D337" s="178" t="s">
        <v>181</v>
      </c>
      <c r="E337" s="175">
        <v>1799</v>
      </c>
      <c r="F337" s="180">
        <v>346</v>
      </c>
      <c r="G337" s="180">
        <v>980</v>
      </c>
      <c r="H337" s="181">
        <v>473</v>
      </c>
      <c r="I337" s="175">
        <v>1787</v>
      </c>
      <c r="J337" s="180">
        <v>344</v>
      </c>
      <c r="K337" s="180">
        <v>970</v>
      </c>
      <c r="L337" s="181">
        <v>473</v>
      </c>
      <c r="M337" s="175">
        <v>1777</v>
      </c>
      <c r="N337" s="180">
        <v>353</v>
      </c>
      <c r="O337" s="180">
        <v>969</v>
      </c>
      <c r="P337" s="181">
        <v>455</v>
      </c>
    </row>
    <row r="338" spans="1:16" x14ac:dyDescent="0.3">
      <c r="A338" s="178" t="s">
        <v>680</v>
      </c>
      <c r="B338" s="179" t="s">
        <v>569</v>
      </c>
      <c r="C338" s="179" t="s">
        <v>1539</v>
      </c>
      <c r="D338" s="178" t="s">
        <v>611</v>
      </c>
      <c r="E338" s="175">
        <v>1496</v>
      </c>
      <c r="F338" s="180">
        <v>728</v>
      </c>
      <c r="G338" s="180">
        <v>648</v>
      </c>
      <c r="H338" s="181">
        <v>120</v>
      </c>
      <c r="I338" s="175">
        <v>1544</v>
      </c>
      <c r="J338" s="180">
        <v>763</v>
      </c>
      <c r="K338" s="180">
        <v>659</v>
      </c>
      <c r="L338" s="181">
        <v>122</v>
      </c>
      <c r="M338" s="175">
        <v>1784</v>
      </c>
      <c r="N338" s="180">
        <v>1015</v>
      </c>
      <c r="O338" s="180">
        <v>653</v>
      </c>
      <c r="P338" s="181">
        <v>116</v>
      </c>
    </row>
    <row r="339" spans="1:16" x14ac:dyDescent="0.3">
      <c r="A339" s="178" t="s">
        <v>308</v>
      </c>
      <c r="B339" s="179" t="s">
        <v>1086</v>
      </c>
      <c r="C339" s="179" t="s">
        <v>1540</v>
      </c>
      <c r="D339" s="178" t="s">
        <v>1097</v>
      </c>
      <c r="E339" s="175">
        <v>1734</v>
      </c>
      <c r="F339" s="180">
        <v>365</v>
      </c>
      <c r="G339" s="180">
        <v>1006</v>
      </c>
      <c r="H339" s="181">
        <v>363</v>
      </c>
      <c r="I339" s="175">
        <v>1762</v>
      </c>
      <c r="J339" s="180">
        <v>369</v>
      </c>
      <c r="K339" s="180">
        <v>1019</v>
      </c>
      <c r="L339" s="181">
        <v>374</v>
      </c>
      <c r="M339" s="175">
        <v>1750</v>
      </c>
      <c r="N339" s="180">
        <v>365</v>
      </c>
      <c r="O339" s="180">
        <v>1016</v>
      </c>
      <c r="P339" s="181">
        <v>369</v>
      </c>
    </row>
    <row r="340" spans="1:16" x14ac:dyDescent="0.3">
      <c r="A340" s="178" t="s">
        <v>938</v>
      </c>
      <c r="B340" s="179" t="s">
        <v>569</v>
      </c>
      <c r="C340" s="179" t="s">
        <v>1541</v>
      </c>
      <c r="D340" s="178" t="s">
        <v>570</v>
      </c>
      <c r="E340" s="175">
        <v>1536</v>
      </c>
      <c r="F340" s="180">
        <v>534</v>
      </c>
      <c r="G340" s="180">
        <v>548</v>
      </c>
      <c r="H340" s="181">
        <v>454</v>
      </c>
      <c r="I340" s="175">
        <v>1716</v>
      </c>
      <c r="J340" s="180">
        <v>681</v>
      </c>
      <c r="K340" s="180">
        <v>557</v>
      </c>
      <c r="L340" s="181">
        <v>478</v>
      </c>
      <c r="M340" s="175">
        <v>1749</v>
      </c>
      <c r="N340" s="180">
        <v>690</v>
      </c>
      <c r="O340" s="180">
        <v>579</v>
      </c>
      <c r="P340" s="181">
        <v>480</v>
      </c>
    </row>
    <row r="341" spans="1:16" x14ac:dyDescent="0.3">
      <c r="A341" s="178" t="s">
        <v>308</v>
      </c>
      <c r="B341" s="179" t="s">
        <v>261</v>
      </c>
      <c r="C341" s="179" t="s">
        <v>1542</v>
      </c>
      <c r="D341" s="178" t="s">
        <v>296</v>
      </c>
      <c r="E341" s="175">
        <v>1828</v>
      </c>
      <c r="F341" s="180">
        <v>369</v>
      </c>
      <c r="G341" s="180">
        <v>763</v>
      </c>
      <c r="H341" s="181">
        <v>696</v>
      </c>
      <c r="I341" s="175">
        <v>1774</v>
      </c>
      <c r="J341" s="180">
        <v>378</v>
      </c>
      <c r="K341" s="180">
        <v>702</v>
      </c>
      <c r="L341" s="181">
        <v>694</v>
      </c>
      <c r="M341" s="175">
        <v>1730</v>
      </c>
      <c r="N341" s="180">
        <v>387</v>
      </c>
      <c r="O341" s="180">
        <v>658</v>
      </c>
      <c r="P341" s="181">
        <v>685</v>
      </c>
    </row>
    <row r="342" spans="1:16" x14ac:dyDescent="0.3">
      <c r="A342" s="178" t="s">
        <v>568</v>
      </c>
      <c r="B342" s="179" t="s">
        <v>874</v>
      </c>
      <c r="C342" s="179" t="s">
        <v>1543</v>
      </c>
      <c r="D342" s="178" t="s">
        <v>907</v>
      </c>
      <c r="E342" s="175">
        <v>1801</v>
      </c>
      <c r="F342" s="180">
        <v>284</v>
      </c>
      <c r="G342" s="180">
        <v>1304</v>
      </c>
      <c r="H342" s="181">
        <v>213</v>
      </c>
      <c r="I342" s="175">
        <v>1749</v>
      </c>
      <c r="J342" s="180">
        <v>275</v>
      </c>
      <c r="K342" s="180">
        <v>1254</v>
      </c>
      <c r="L342" s="181">
        <v>220</v>
      </c>
      <c r="M342" s="175">
        <v>1743</v>
      </c>
      <c r="N342" s="180">
        <v>282</v>
      </c>
      <c r="O342" s="180">
        <v>1237</v>
      </c>
      <c r="P342" s="181">
        <v>224</v>
      </c>
    </row>
    <row r="343" spans="1:16" x14ac:dyDescent="0.3">
      <c r="A343" s="178" t="s">
        <v>308</v>
      </c>
      <c r="B343" s="179" t="s">
        <v>712</v>
      </c>
      <c r="C343" s="179" t="s">
        <v>1544</v>
      </c>
      <c r="D343" s="178" t="s">
        <v>738</v>
      </c>
      <c r="E343" s="175">
        <v>1461</v>
      </c>
      <c r="F343" s="180">
        <v>549</v>
      </c>
      <c r="G343" s="180">
        <v>577</v>
      </c>
      <c r="H343" s="181">
        <v>335</v>
      </c>
      <c r="I343" s="175">
        <v>1508</v>
      </c>
      <c r="J343" s="180">
        <v>580</v>
      </c>
      <c r="K343" s="180">
        <v>570</v>
      </c>
      <c r="L343" s="181">
        <v>358</v>
      </c>
      <c r="M343" s="175">
        <v>1733</v>
      </c>
      <c r="N343" s="180">
        <v>838</v>
      </c>
      <c r="O343" s="180">
        <v>540</v>
      </c>
      <c r="P343" s="181">
        <v>355</v>
      </c>
    </row>
    <row r="344" spans="1:16" x14ac:dyDescent="0.3">
      <c r="A344" s="178" t="s">
        <v>568</v>
      </c>
      <c r="B344" s="179" t="s">
        <v>1086</v>
      </c>
      <c r="C344" s="179" t="s">
        <v>1545</v>
      </c>
      <c r="D344" s="178" t="s">
        <v>814</v>
      </c>
      <c r="E344" s="175">
        <v>1681</v>
      </c>
      <c r="F344" s="180">
        <v>642</v>
      </c>
      <c r="G344" s="180">
        <v>464</v>
      </c>
      <c r="H344" s="181">
        <v>575</v>
      </c>
      <c r="I344" s="175">
        <v>1679</v>
      </c>
      <c r="J344" s="180">
        <v>631</v>
      </c>
      <c r="K344" s="180">
        <v>456</v>
      </c>
      <c r="L344" s="181">
        <v>592</v>
      </c>
      <c r="M344" s="175">
        <v>1710</v>
      </c>
      <c r="N344" s="180">
        <v>640</v>
      </c>
      <c r="O344" s="180">
        <v>499</v>
      </c>
      <c r="P344" s="181">
        <v>571</v>
      </c>
    </row>
    <row r="345" spans="1:16" x14ac:dyDescent="0.3">
      <c r="A345" s="178" t="s">
        <v>568</v>
      </c>
      <c r="B345" s="179" t="s">
        <v>108</v>
      </c>
      <c r="C345" s="179" t="s">
        <v>1546</v>
      </c>
      <c r="D345" s="178" t="s">
        <v>208</v>
      </c>
      <c r="E345" s="175">
        <v>1689</v>
      </c>
      <c r="F345" s="180">
        <v>427</v>
      </c>
      <c r="G345" s="180">
        <v>899</v>
      </c>
      <c r="H345" s="181">
        <v>363</v>
      </c>
      <c r="I345" s="175">
        <v>1704</v>
      </c>
      <c r="J345" s="180">
        <v>429</v>
      </c>
      <c r="K345" s="180">
        <v>877</v>
      </c>
      <c r="L345" s="181">
        <v>398</v>
      </c>
      <c r="M345" s="175">
        <v>1729</v>
      </c>
      <c r="N345" s="180">
        <v>456</v>
      </c>
      <c r="O345" s="180">
        <v>873</v>
      </c>
      <c r="P345" s="181">
        <v>400</v>
      </c>
    </row>
    <row r="346" spans="1:16" x14ac:dyDescent="0.3">
      <c r="A346" s="178" t="s">
        <v>680</v>
      </c>
      <c r="B346" s="179" t="s">
        <v>309</v>
      </c>
      <c r="C346" s="179" t="s">
        <v>1547</v>
      </c>
      <c r="D346" s="178" t="s">
        <v>347</v>
      </c>
      <c r="E346" s="175">
        <v>1859</v>
      </c>
      <c r="F346" s="180">
        <v>494</v>
      </c>
      <c r="G346" s="180">
        <v>1046</v>
      </c>
      <c r="H346" s="181">
        <v>319</v>
      </c>
      <c r="I346" s="175">
        <v>1905</v>
      </c>
      <c r="J346" s="180">
        <v>521</v>
      </c>
      <c r="K346" s="180">
        <v>1072</v>
      </c>
      <c r="L346" s="181">
        <v>312</v>
      </c>
      <c r="M346" s="175">
        <v>1671</v>
      </c>
      <c r="N346" s="180">
        <v>535</v>
      </c>
      <c r="O346" s="180">
        <v>878</v>
      </c>
      <c r="P346" s="181">
        <v>258</v>
      </c>
    </row>
    <row r="347" spans="1:16" x14ac:dyDescent="0.3">
      <c r="A347" s="178" t="s">
        <v>938</v>
      </c>
      <c r="B347" s="179" t="s">
        <v>513</v>
      </c>
      <c r="C347" s="179" t="s">
        <v>1548</v>
      </c>
      <c r="D347" s="179" t="s">
        <v>518</v>
      </c>
      <c r="E347" s="175">
        <v>1733</v>
      </c>
      <c r="F347" s="180">
        <v>428</v>
      </c>
      <c r="G347" s="180">
        <v>943</v>
      </c>
      <c r="H347" s="181">
        <v>362</v>
      </c>
      <c r="I347" s="175">
        <v>1742</v>
      </c>
      <c r="J347" s="180">
        <v>430</v>
      </c>
      <c r="K347" s="180">
        <v>940</v>
      </c>
      <c r="L347" s="181">
        <v>372</v>
      </c>
      <c r="M347" s="175">
        <v>1720</v>
      </c>
      <c r="N347" s="180">
        <v>433</v>
      </c>
      <c r="O347" s="180">
        <v>911</v>
      </c>
      <c r="P347" s="181">
        <v>376</v>
      </c>
    </row>
    <row r="348" spans="1:16" x14ac:dyDescent="0.3">
      <c r="A348" s="178" t="s">
        <v>762</v>
      </c>
      <c r="B348" s="179" t="s">
        <v>309</v>
      </c>
      <c r="C348" s="179" t="s">
        <v>1549</v>
      </c>
      <c r="D348" s="178" t="s">
        <v>376</v>
      </c>
      <c r="E348" s="175">
        <v>1127</v>
      </c>
      <c r="F348" s="180">
        <v>396</v>
      </c>
      <c r="G348" s="180">
        <v>413</v>
      </c>
      <c r="H348" s="181">
        <v>318</v>
      </c>
      <c r="I348" s="175">
        <v>1612</v>
      </c>
      <c r="J348" s="180">
        <v>888</v>
      </c>
      <c r="K348" s="180">
        <v>406</v>
      </c>
      <c r="L348" s="181">
        <v>318</v>
      </c>
      <c r="M348" s="175">
        <v>1703</v>
      </c>
      <c r="N348" s="180">
        <v>987</v>
      </c>
      <c r="O348" s="180">
        <v>400</v>
      </c>
      <c r="P348" s="181">
        <v>316</v>
      </c>
    </row>
    <row r="349" spans="1:16" x14ac:dyDescent="0.3">
      <c r="A349" s="178" t="s">
        <v>924</v>
      </c>
      <c r="B349" s="179" t="s">
        <v>261</v>
      </c>
      <c r="C349" s="179" t="s">
        <v>1550</v>
      </c>
      <c r="D349" s="178" t="s">
        <v>297</v>
      </c>
      <c r="E349" s="175">
        <v>980</v>
      </c>
      <c r="F349" s="180">
        <v>654</v>
      </c>
      <c r="G349" s="180">
        <v>150</v>
      </c>
      <c r="H349" s="181">
        <v>176</v>
      </c>
      <c r="I349" s="175">
        <v>1688</v>
      </c>
      <c r="J349" s="180">
        <v>1362</v>
      </c>
      <c r="K349" s="180">
        <v>152</v>
      </c>
      <c r="L349" s="181">
        <v>174</v>
      </c>
      <c r="M349" s="175">
        <v>1680</v>
      </c>
      <c r="N349" s="180">
        <v>1392</v>
      </c>
      <c r="O349" s="180">
        <v>117</v>
      </c>
      <c r="P349" s="181">
        <v>171</v>
      </c>
    </row>
    <row r="350" spans="1:16" x14ac:dyDescent="0.3">
      <c r="A350" s="178" t="s">
        <v>938</v>
      </c>
      <c r="B350" s="179" t="s">
        <v>513</v>
      </c>
      <c r="C350" s="179" t="s">
        <v>1551</v>
      </c>
      <c r="D350" s="178" t="s">
        <v>534</v>
      </c>
      <c r="E350" s="175">
        <v>1657</v>
      </c>
      <c r="F350" s="180">
        <v>378</v>
      </c>
      <c r="G350" s="180">
        <v>1032</v>
      </c>
      <c r="H350" s="181">
        <v>247</v>
      </c>
      <c r="I350" s="175">
        <v>1677</v>
      </c>
      <c r="J350" s="180">
        <v>382</v>
      </c>
      <c r="K350" s="180">
        <v>1055</v>
      </c>
      <c r="L350" s="181">
        <v>240</v>
      </c>
      <c r="M350" s="175">
        <v>1668</v>
      </c>
      <c r="N350" s="180">
        <v>378</v>
      </c>
      <c r="O350" s="180">
        <v>1046</v>
      </c>
      <c r="P350" s="181">
        <v>244</v>
      </c>
    </row>
    <row r="351" spans="1:16" x14ac:dyDescent="0.3">
      <c r="A351" s="178" t="s">
        <v>819</v>
      </c>
      <c r="B351" s="179" t="s">
        <v>261</v>
      </c>
      <c r="C351" s="179" t="s">
        <v>1552</v>
      </c>
      <c r="D351" s="178" t="s">
        <v>283</v>
      </c>
      <c r="E351" s="175">
        <v>1652</v>
      </c>
      <c r="F351" s="180">
        <v>211</v>
      </c>
      <c r="G351" s="180">
        <v>1245</v>
      </c>
      <c r="H351" s="181">
        <v>196</v>
      </c>
      <c r="I351" s="175">
        <v>1659</v>
      </c>
      <c r="J351" s="180">
        <v>222</v>
      </c>
      <c r="K351" s="180">
        <v>1235</v>
      </c>
      <c r="L351" s="181">
        <v>202</v>
      </c>
      <c r="M351" s="175">
        <v>1652</v>
      </c>
      <c r="N351" s="180">
        <v>220</v>
      </c>
      <c r="O351" s="180">
        <v>1227</v>
      </c>
      <c r="P351" s="181">
        <v>205</v>
      </c>
    </row>
    <row r="352" spans="1:16" x14ac:dyDescent="0.3">
      <c r="A352" s="178" t="s">
        <v>107</v>
      </c>
      <c r="B352" s="179" t="s">
        <v>458</v>
      </c>
      <c r="C352" s="179" t="s">
        <v>1553</v>
      </c>
      <c r="D352" s="178" t="s">
        <v>464</v>
      </c>
      <c r="E352" s="175">
        <v>1714</v>
      </c>
      <c r="F352" s="180">
        <v>352</v>
      </c>
      <c r="G352" s="180">
        <v>1072</v>
      </c>
      <c r="H352" s="181">
        <v>290</v>
      </c>
      <c r="I352" s="175">
        <v>1715</v>
      </c>
      <c r="J352" s="180">
        <v>363</v>
      </c>
      <c r="K352" s="180">
        <v>1055</v>
      </c>
      <c r="L352" s="181">
        <v>297</v>
      </c>
      <c r="M352" s="175">
        <v>1641</v>
      </c>
      <c r="N352" s="180">
        <v>345</v>
      </c>
      <c r="O352" s="180">
        <v>1001</v>
      </c>
      <c r="P352" s="181">
        <v>295</v>
      </c>
    </row>
    <row r="353" spans="1:16" x14ac:dyDescent="0.3">
      <c r="A353" s="178" t="s">
        <v>1085</v>
      </c>
      <c r="B353" s="179" t="s">
        <v>1039</v>
      </c>
      <c r="C353" s="179" t="s">
        <v>1554</v>
      </c>
      <c r="D353" s="178" t="s">
        <v>1078</v>
      </c>
      <c r="E353" s="175">
        <v>1653</v>
      </c>
      <c r="F353" s="180">
        <v>379</v>
      </c>
      <c r="G353" s="180">
        <v>919</v>
      </c>
      <c r="H353" s="181">
        <v>355</v>
      </c>
      <c r="I353" s="175">
        <v>1688</v>
      </c>
      <c r="J353" s="180">
        <v>363</v>
      </c>
      <c r="K353" s="180">
        <v>940</v>
      </c>
      <c r="L353" s="181">
        <v>385</v>
      </c>
      <c r="M353" s="175">
        <v>1644</v>
      </c>
      <c r="N353" s="180">
        <v>372</v>
      </c>
      <c r="O353" s="180">
        <v>885</v>
      </c>
      <c r="P353" s="181">
        <v>387</v>
      </c>
    </row>
    <row r="354" spans="1:16" x14ac:dyDescent="0.3">
      <c r="A354" s="178" t="s">
        <v>913</v>
      </c>
      <c r="B354" s="179" t="s">
        <v>793</v>
      </c>
      <c r="C354" s="179" t="s">
        <v>1555</v>
      </c>
      <c r="D354" s="178" t="s">
        <v>469</v>
      </c>
      <c r="E354" s="175">
        <v>1091</v>
      </c>
      <c r="F354" s="180">
        <v>619</v>
      </c>
      <c r="G354" s="180">
        <v>203</v>
      </c>
      <c r="H354" s="181">
        <v>269</v>
      </c>
      <c r="I354" s="175">
        <v>1691</v>
      </c>
      <c r="J354" s="180">
        <v>1132</v>
      </c>
      <c r="K354" s="180">
        <v>284</v>
      </c>
      <c r="L354" s="181">
        <v>275</v>
      </c>
      <c r="M354" s="175">
        <v>1641</v>
      </c>
      <c r="N354" s="180">
        <v>1202</v>
      </c>
      <c r="O354" s="180">
        <v>161</v>
      </c>
      <c r="P354" s="181">
        <v>278</v>
      </c>
    </row>
    <row r="355" spans="1:16" x14ac:dyDescent="0.3">
      <c r="A355" s="178" t="s">
        <v>260</v>
      </c>
      <c r="B355" s="179" t="s">
        <v>874</v>
      </c>
      <c r="C355" s="179" t="s">
        <v>1556</v>
      </c>
      <c r="D355" s="178" t="s">
        <v>882</v>
      </c>
      <c r="E355" s="175">
        <v>1648</v>
      </c>
      <c r="F355" s="180">
        <v>433</v>
      </c>
      <c r="G355" s="180">
        <v>855</v>
      </c>
      <c r="H355" s="181">
        <v>360</v>
      </c>
      <c r="I355" s="175">
        <v>1706</v>
      </c>
      <c r="J355" s="180">
        <v>438</v>
      </c>
      <c r="K355" s="180">
        <v>863</v>
      </c>
      <c r="L355" s="181">
        <v>405</v>
      </c>
      <c r="M355" s="175">
        <v>1659</v>
      </c>
      <c r="N355" s="180">
        <v>394</v>
      </c>
      <c r="O355" s="180">
        <v>838</v>
      </c>
      <c r="P355" s="181">
        <v>427</v>
      </c>
    </row>
    <row r="356" spans="1:16" x14ac:dyDescent="0.3">
      <c r="A356" s="178" t="s">
        <v>1014</v>
      </c>
      <c r="B356" s="179" t="s">
        <v>1086</v>
      </c>
      <c r="C356" s="179" t="s">
        <v>1557</v>
      </c>
      <c r="D356" s="178" t="s">
        <v>1034</v>
      </c>
      <c r="E356" s="175">
        <v>1401</v>
      </c>
      <c r="F356" s="180">
        <v>730</v>
      </c>
      <c r="G356" s="180">
        <v>442</v>
      </c>
      <c r="H356" s="181">
        <v>229</v>
      </c>
      <c r="I356" s="175">
        <v>1586</v>
      </c>
      <c r="J356" s="180">
        <v>887</v>
      </c>
      <c r="K356" s="180">
        <v>451</v>
      </c>
      <c r="L356" s="181">
        <v>248</v>
      </c>
      <c r="M356" s="175">
        <v>1649</v>
      </c>
      <c r="N356" s="180">
        <v>908</v>
      </c>
      <c r="O356" s="180">
        <v>465</v>
      </c>
      <c r="P356" s="181">
        <v>276</v>
      </c>
    </row>
    <row r="357" spans="1:16" x14ac:dyDescent="0.3">
      <c r="A357" s="178" t="s">
        <v>107</v>
      </c>
      <c r="B357" s="179" t="s">
        <v>939</v>
      </c>
      <c r="C357" s="179" t="s">
        <v>1558</v>
      </c>
      <c r="D357" s="178" t="s">
        <v>193</v>
      </c>
      <c r="E357" s="175">
        <v>1469</v>
      </c>
      <c r="F357" s="180">
        <v>497</v>
      </c>
      <c r="G357" s="180">
        <v>517</v>
      </c>
      <c r="H357" s="181">
        <v>455</v>
      </c>
      <c r="I357" s="175">
        <v>1498</v>
      </c>
      <c r="J357" s="180">
        <v>572</v>
      </c>
      <c r="K357" s="180">
        <v>470</v>
      </c>
      <c r="L357" s="181">
        <v>456</v>
      </c>
      <c r="M357" s="175">
        <v>1634</v>
      </c>
      <c r="N357" s="180">
        <v>706</v>
      </c>
      <c r="O357" s="180">
        <v>456</v>
      </c>
      <c r="P357" s="181">
        <v>472</v>
      </c>
    </row>
    <row r="358" spans="1:16" x14ac:dyDescent="0.3">
      <c r="A358" s="178" t="s">
        <v>568</v>
      </c>
      <c r="B358" s="179" t="s">
        <v>569</v>
      </c>
      <c r="C358" s="179" t="s">
        <v>1559</v>
      </c>
      <c r="D358" s="178" t="s">
        <v>598</v>
      </c>
      <c r="E358" s="175">
        <v>1588</v>
      </c>
      <c r="F358" s="180">
        <v>345</v>
      </c>
      <c r="G358" s="180">
        <v>864</v>
      </c>
      <c r="H358" s="181">
        <v>379</v>
      </c>
      <c r="I358" s="175">
        <v>1679</v>
      </c>
      <c r="J358" s="180">
        <v>379</v>
      </c>
      <c r="K358" s="180">
        <v>903</v>
      </c>
      <c r="L358" s="181">
        <v>397</v>
      </c>
      <c r="M358" s="175">
        <v>1616</v>
      </c>
      <c r="N358" s="180">
        <v>376</v>
      </c>
      <c r="O358" s="180">
        <v>837</v>
      </c>
      <c r="P358" s="181">
        <v>403</v>
      </c>
    </row>
    <row r="359" spans="1:16" x14ac:dyDescent="0.3">
      <c r="A359" s="178" t="s">
        <v>308</v>
      </c>
      <c r="B359" s="179" t="s">
        <v>1039</v>
      </c>
      <c r="C359" s="179" t="s">
        <v>1560</v>
      </c>
      <c r="D359" s="178" t="s">
        <v>1057</v>
      </c>
      <c r="E359" s="175">
        <v>1383</v>
      </c>
      <c r="F359" s="180">
        <v>407</v>
      </c>
      <c r="G359" s="180">
        <v>779</v>
      </c>
      <c r="H359" s="181">
        <v>197</v>
      </c>
      <c r="I359" s="175">
        <v>1609</v>
      </c>
      <c r="J359" s="180">
        <v>373</v>
      </c>
      <c r="K359" s="180">
        <v>1039</v>
      </c>
      <c r="L359" s="181">
        <v>197</v>
      </c>
      <c r="M359" s="175">
        <v>1597</v>
      </c>
      <c r="N359" s="180">
        <v>390</v>
      </c>
      <c r="O359" s="180">
        <v>1014</v>
      </c>
      <c r="P359" s="181">
        <v>193</v>
      </c>
    </row>
    <row r="360" spans="1:16" x14ac:dyDescent="0.3">
      <c r="A360" s="178" t="s">
        <v>107</v>
      </c>
      <c r="B360" s="179" t="s">
        <v>108</v>
      </c>
      <c r="C360" s="179" t="s">
        <v>1561</v>
      </c>
      <c r="D360" s="178" t="s">
        <v>122</v>
      </c>
      <c r="E360" s="175">
        <v>1548</v>
      </c>
      <c r="F360" s="180">
        <v>431</v>
      </c>
      <c r="G360" s="180">
        <v>745</v>
      </c>
      <c r="H360" s="181">
        <v>372</v>
      </c>
      <c r="I360" s="175">
        <v>1575</v>
      </c>
      <c r="J360" s="180">
        <v>426</v>
      </c>
      <c r="K360" s="180">
        <v>769</v>
      </c>
      <c r="L360" s="181">
        <v>380</v>
      </c>
      <c r="M360" s="175">
        <v>1586</v>
      </c>
      <c r="N360" s="180">
        <v>419</v>
      </c>
      <c r="O360" s="180">
        <v>796</v>
      </c>
      <c r="P360" s="181">
        <v>371</v>
      </c>
    </row>
    <row r="361" spans="1:16" x14ac:dyDescent="0.3">
      <c r="A361" s="178" t="s">
        <v>1162</v>
      </c>
      <c r="B361" s="179" t="s">
        <v>108</v>
      </c>
      <c r="C361" s="179" t="s">
        <v>1562</v>
      </c>
      <c r="D361" s="178" t="s">
        <v>206</v>
      </c>
      <c r="E361" s="175">
        <v>1628</v>
      </c>
      <c r="F361" s="180">
        <v>331</v>
      </c>
      <c r="G361" s="180">
        <v>1052</v>
      </c>
      <c r="H361" s="181">
        <v>245</v>
      </c>
      <c r="I361" s="175">
        <v>1597</v>
      </c>
      <c r="J361" s="180">
        <v>324</v>
      </c>
      <c r="K361" s="180">
        <v>1038</v>
      </c>
      <c r="L361" s="181">
        <v>235</v>
      </c>
      <c r="M361" s="175">
        <v>1604</v>
      </c>
      <c r="N361" s="180">
        <v>336</v>
      </c>
      <c r="O361" s="180">
        <v>1018</v>
      </c>
      <c r="P361" s="181">
        <v>250</v>
      </c>
    </row>
    <row r="362" spans="1:16" x14ac:dyDescent="0.3">
      <c r="A362" s="178" t="s">
        <v>568</v>
      </c>
      <c r="B362" s="179" t="s">
        <v>309</v>
      </c>
      <c r="C362" s="179" t="s">
        <v>1563</v>
      </c>
      <c r="D362" s="179" t="s">
        <v>426</v>
      </c>
      <c r="E362" s="175">
        <v>1528</v>
      </c>
      <c r="F362" s="180">
        <v>253</v>
      </c>
      <c r="G362" s="180">
        <v>1011</v>
      </c>
      <c r="H362" s="181">
        <v>264</v>
      </c>
      <c r="I362" s="175">
        <v>1566</v>
      </c>
      <c r="J362" s="180">
        <v>251</v>
      </c>
      <c r="K362" s="180">
        <v>1029</v>
      </c>
      <c r="L362" s="181">
        <v>286</v>
      </c>
      <c r="M362" s="175">
        <v>1582</v>
      </c>
      <c r="N362" s="180">
        <v>257</v>
      </c>
      <c r="O362" s="180">
        <v>1042</v>
      </c>
      <c r="P362" s="181">
        <v>283</v>
      </c>
    </row>
    <row r="363" spans="1:16" x14ac:dyDescent="0.3">
      <c r="A363" s="178" t="s">
        <v>474</v>
      </c>
      <c r="B363" s="179" t="s">
        <v>1131</v>
      </c>
      <c r="C363" s="179" t="s">
        <v>1564</v>
      </c>
      <c r="D363" s="178" t="s">
        <v>1140</v>
      </c>
      <c r="E363" s="175">
        <v>1450</v>
      </c>
      <c r="F363" s="180">
        <v>301</v>
      </c>
      <c r="G363" s="180">
        <v>621</v>
      </c>
      <c r="H363" s="181">
        <v>528</v>
      </c>
      <c r="I363" s="175">
        <v>1516</v>
      </c>
      <c r="J363" s="180">
        <v>364</v>
      </c>
      <c r="K363" s="180">
        <v>621</v>
      </c>
      <c r="L363" s="181">
        <v>531</v>
      </c>
      <c r="M363" s="175">
        <v>1603</v>
      </c>
      <c r="N363" s="180">
        <v>449</v>
      </c>
      <c r="O363" s="180">
        <v>604</v>
      </c>
      <c r="P363" s="181">
        <v>550</v>
      </c>
    </row>
    <row r="364" spans="1:16" x14ac:dyDescent="0.3">
      <c r="A364" s="178" t="s">
        <v>938</v>
      </c>
      <c r="B364" s="179" t="s">
        <v>108</v>
      </c>
      <c r="C364" s="179" t="s">
        <v>1565</v>
      </c>
      <c r="D364" s="178" t="s">
        <v>148</v>
      </c>
      <c r="E364" s="175">
        <v>1566</v>
      </c>
      <c r="F364" s="180">
        <v>244</v>
      </c>
      <c r="G364" s="180">
        <v>786</v>
      </c>
      <c r="H364" s="181">
        <v>536</v>
      </c>
      <c r="I364" s="175">
        <v>1584</v>
      </c>
      <c r="J364" s="180">
        <v>235</v>
      </c>
      <c r="K364" s="180">
        <v>797</v>
      </c>
      <c r="L364" s="181">
        <v>552</v>
      </c>
      <c r="M364" s="175">
        <v>1578</v>
      </c>
      <c r="N364" s="180">
        <v>246</v>
      </c>
      <c r="O364" s="180">
        <v>784</v>
      </c>
      <c r="P364" s="181">
        <v>548</v>
      </c>
    </row>
    <row r="365" spans="1:16" x14ac:dyDescent="0.3">
      <c r="A365" s="178" t="s">
        <v>680</v>
      </c>
      <c r="B365" s="179" t="s">
        <v>1086</v>
      </c>
      <c r="C365" s="179" t="s">
        <v>1566</v>
      </c>
      <c r="D365" s="178" t="s">
        <v>1119</v>
      </c>
      <c r="E365" s="175">
        <v>1451</v>
      </c>
      <c r="F365" s="180">
        <v>266</v>
      </c>
      <c r="G365" s="180">
        <v>914</v>
      </c>
      <c r="H365" s="181">
        <v>271</v>
      </c>
      <c r="I365" s="175">
        <v>1459</v>
      </c>
      <c r="J365" s="180">
        <v>266</v>
      </c>
      <c r="K365" s="180">
        <v>915</v>
      </c>
      <c r="L365" s="181">
        <v>278</v>
      </c>
      <c r="M365" s="175">
        <v>1575</v>
      </c>
      <c r="N365" s="180">
        <v>272</v>
      </c>
      <c r="O365" s="180">
        <v>1031</v>
      </c>
      <c r="P365" s="181">
        <v>272</v>
      </c>
    </row>
    <row r="366" spans="1:16" x14ac:dyDescent="0.3">
      <c r="A366" s="178" t="s">
        <v>1149</v>
      </c>
      <c r="B366" s="179" t="s">
        <v>475</v>
      </c>
      <c r="C366" s="179" t="s">
        <v>1567</v>
      </c>
      <c r="D366" s="178" t="s">
        <v>483</v>
      </c>
      <c r="E366" s="175">
        <v>1641</v>
      </c>
      <c r="F366" s="180">
        <v>199</v>
      </c>
      <c r="G366" s="180">
        <v>1273</v>
      </c>
      <c r="H366" s="181">
        <v>169</v>
      </c>
      <c r="I366" s="175">
        <v>1557</v>
      </c>
      <c r="J366" s="180">
        <v>205</v>
      </c>
      <c r="K366" s="180">
        <v>1180</v>
      </c>
      <c r="L366" s="181">
        <v>172</v>
      </c>
      <c r="M366" s="175">
        <v>1560</v>
      </c>
      <c r="N366" s="180">
        <v>206</v>
      </c>
      <c r="O366" s="180">
        <v>1201</v>
      </c>
      <c r="P366" s="181">
        <v>153</v>
      </c>
    </row>
    <row r="367" spans="1:16" x14ac:dyDescent="0.3">
      <c r="A367" s="178" t="s">
        <v>1160</v>
      </c>
      <c r="B367" s="179" t="s">
        <v>1123</v>
      </c>
      <c r="C367" s="179" t="s">
        <v>1568</v>
      </c>
      <c r="D367" s="178" t="s">
        <v>1126</v>
      </c>
      <c r="E367" s="175">
        <v>1625</v>
      </c>
      <c r="F367" s="180">
        <v>398</v>
      </c>
      <c r="G367" s="180">
        <v>1015</v>
      </c>
      <c r="H367" s="181">
        <v>212</v>
      </c>
      <c r="I367" s="175">
        <v>1657</v>
      </c>
      <c r="J367" s="180">
        <v>401</v>
      </c>
      <c r="K367" s="180">
        <v>1030</v>
      </c>
      <c r="L367" s="181">
        <v>226</v>
      </c>
      <c r="M367" s="175">
        <v>1564</v>
      </c>
      <c r="N367" s="180">
        <v>327</v>
      </c>
      <c r="O367" s="180">
        <v>1011</v>
      </c>
      <c r="P367" s="181">
        <v>226</v>
      </c>
    </row>
    <row r="368" spans="1:16" x14ac:dyDescent="0.3">
      <c r="A368" s="178" t="s">
        <v>260</v>
      </c>
      <c r="B368" s="179" t="s">
        <v>712</v>
      </c>
      <c r="C368" s="179" t="s">
        <v>1569</v>
      </c>
      <c r="D368" s="178" t="s">
        <v>716</v>
      </c>
      <c r="E368" s="175">
        <v>1556</v>
      </c>
      <c r="F368" s="180">
        <v>302</v>
      </c>
      <c r="G368" s="180">
        <v>987</v>
      </c>
      <c r="H368" s="181">
        <v>267</v>
      </c>
      <c r="I368" s="175">
        <v>1582</v>
      </c>
      <c r="J368" s="180">
        <v>292</v>
      </c>
      <c r="K368" s="180">
        <v>1015</v>
      </c>
      <c r="L368" s="181">
        <v>275</v>
      </c>
      <c r="M368" s="175">
        <v>1539</v>
      </c>
      <c r="N368" s="180">
        <v>279</v>
      </c>
      <c r="O368" s="180">
        <v>1003</v>
      </c>
      <c r="P368" s="181">
        <v>257</v>
      </c>
    </row>
    <row r="369" spans="1:16" x14ac:dyDescent="0.3">
      <c r="A369" s="178" t="s">
        <v>1038</v>
      </c>
      <c r="B369" s="179" t="s">
        <v>939</v>
      </c>
      <c r="C369" s="179" t="s">
        <v>1570</v>
      </c>
      <c r="D369" s="178" t="s">
        <v>979</v>
      </c>
      <c r="E369" s="175">
        <v>1366</v>
      </c>
      <c r="F369" s="180">
        <v>327</v>
      </c>
      <c r="G369" s="180">
        <v>558</v>
      </c>
      <c r="H369" s="181">
        <v>481</v>
      </c>
      <c r="I369" s="175">
        <v>1396</v>
      </c>
      <c r="J369" s="180">
        <v>322</v>
      </c>
      <c r="K369" s="180">
        <v>572</v>
      </c>
      <c r="L369" s="181">
        <v>502</v>
      </c>
      <c r="M369" s="175">
        <v>1552</v>
      </c>
      <c r="N369" s="180">
        <v>321</v>
      </c>
      <c r="O369" s="180">
        <v>733</v>
      </c>
      <c r="P369" s="181">
        <v>498</v>
      </c>
    </row>
    <row r="370" spans="1:16" x14ac:dyDescent="0.3">
      <c r="A370" s="178" t="s">
        <v>938</v>
      </c>
      <c r="B370" s="179" t="s">
        <v>272</v>
      </c>
      <c r="C370" s="179" t="s">
        <v>1571</v>
      </c>
      <c r="D370" s="178" t="s">
        <v>564</v>
      </c>
      <c r="E370" s="175">
        <v>1287</v>
      </c>
      <c r="F370" s="180">
        <v>362</v>
      </c>
      <c r="G370" s="180">
        <v>508</v>
      </c>
      <c r="H370" s="181">
        <v>417</v>
      </c>
      <c r="I370" s="175">
        <v>1285</v>
      </c>
      <c r="J370" s="180">
        <v>364</v>
      </c>
      <c r="K370" s="180">
        <v>494</v>
      </c>
      <c r="L370" s="181">
        <v>427</v>
      </c>
      <c r="M370" s="175">
        <v>1532</v>
      </c>
      <c r="N370" s="180">
        <v>370</v>
      </c>
      <c r="O370" s="180">
        <v>740</v>
      </c>
      <c r="P370" s="181">
        <v>422</v>
      </c>
    </row>
    <row r="371" spans="1:16" x14ac:dyDescent="0.3">
      <c r="A371" s="178" t="s">
        <v>1130</v>
      </c>
      <c r="B371" s="179" t="s">
        <v>475</v>
      </c>
      <c r="C371" s="179" t="s">
        <v>1572</v>
      </c>
      <c r="D371" s="178" t="s">
        <v>503</v>
      </c>
      <c r="E371" s="175">
        <v>1438</v>
      </c>
      <c r="F371" s="180">
        <v>322</v>
      </c>
      <c r="G371" s="180">
        <v>641</v>
      </c>
      <c r="H371" s="181">
        <v>475</v>
      </c>
      <c r="I371" s="175">
        <v>1535</v>
      </c>
      <c r="J371" s="180">
        <v>374</v>
      </c>
      <c r="K371" s="180">
        <v>662</v>
      </c>
      <c r="L371" s="181">
        <v>499</v>
      </c>
      <c r="M371" s="175">
        <v>1524</v>
      </c>
      <c r="N371" s="180">
        <v>375</v>
      </c>
      <c r="O371" s="180">
        <v>655</v>
      </c>
      <c r="P371" s="181">
        <v>494</v>
      </c>
    </row>
    <row r="372" spans="1:16" x14ac:dyDescent="0.3">
      <c r="A372" s="178" t="s">
        <v>762</v>
      </c>
      <c r="B372" s="179" t="s">
        <v>475</v>
      </c>
      <c r="C372" s="179" t="s">
        <v>1573</v>
      </c>
      <c r="D372" s="178" t="s">
        <v>507</v>
      </c>
      <c r="E372" s="175">
        <v>1574</v>
      </c>
      <c r="F372" s="180">
        <v>336</v>
      </c>
      <c r="G372" s="180">
        <v>885</v>
      </c>
      <c r="H372" s="181">
        <v>353</v>
      </c>
      <c r="I372" s="175">
        <v>1553</v>
      </c>
      <c r="J372" s="180">
        <v>322</v>
      </c>
      <c r="K372" s="180">
        <v>871</v>
      </c>
      <c r="L372" s="181">
        <v>360</v>
      </c>
      <c r="M372" s="175">
        <v>1535</v>
      </c>
      <c r="N372" s="180">
        <v>327</v>
      </c>
      <c r="O372" s="180">
        <v>838</v>
      </c>
      <c r="P372" s="181">
        <v>370</v>
      </c>
    </row>
    <row r="373" spans="1:16" x14ac:dyDescent="0.3">
      <c r="A373" s="178" t="s">
        <v>938</v>
      </c>
      <c r="B373" s="179" t="s">
        <v>108</v>
      </c>
      <c r="C373" s="179" t="s">
        <v>1574</v>
      </c>
      <c r="D373" s="178" t="s">
        <v>232</v>
      </c>
      <c r="E373" s="175">
        <v>1643</v>
      </c>
      <c r="F373" s="180">
        <v>120</v>
      </c>
      <c r="G373" s="180">
        <v>1341</v>
      </c>
      <c r="H373" s="181">
        <v>182</v>
      </c>
      <c r="I373" s="175">
        <v>1689</v>
      </c>
      <c r="J373" s="180">
        <v>123</v>
      </c>
      <c r="K373" s="180">
        <v>1384</v>
      </c>
      <c r="L373" s="181">
        <v>182</v>
      </c>
      <c r="M373" s="175">
        <v>1524</v>
      </c>
      <c r="N373" s="180">
        <v>119</v>
      </c>
      <c r="O373" s="180">
        <v>1218</v>
      </c>
      <c r="P373" s="181">
        <v>187</v>
      </c>
    </row>
    <row r="374" spans="1:16" x14ac:dyDescent="0.3">
      <c r="A374" s="178" t="s">
        <v>308</v>
      </c>
      <c r="B374" s="179" t="s">
        <v>135</v>
      </c>
      <c r="C374" s="179" t="s">
        <v>1575</v>
      </c>
      <c r="D374" s="179" t="s">
        <v>445</v>
      </c>
      <c r="E374" s="175">
        <v>1550</v>
      </c>
      <c r="F374" s="180">
        <v>383</v>
      </c>
      <c r="G374" s="180">
        <v>1026</v>
      </c>
      <c r="H374" s="181">
        <v>141</v>
      </c>
      <c r="I374" s="175">
        <v>1561</v>
      </c>
      <c r="J374" s="180">
        <v>383</v>
      </c>
      <c r="K374" s="180">
        <v>1038</v>
      </c>
      <c r="L374" s="181">
        <v>140</v>
      </c>
      <c r="M374" s="175">
        <v>1517</v>
      </c>
      <c r="N374" s="180">
        <v>392</v>
      </c>
      <c r="O374" s="180">
        <v>986</v>
      </c>
      <c r="P374" s="181">
        <v>139</v>
      </c>
    </row>
    <row r="375" spans="1:16" x14ac:dyDescent="0.3">
      <c r="A375" s="178" t="s">
        <v>913</v>
      </c>
      <c r="B375" s="179" t="s">
        <v>309</v>
      </c>
      <c r="C375" s="179" t="s">
        <v>1576</v>
      </c>
      <c r="D375" s="178" t="s">
        <v>414</v>
      </c>
      <c r="E375" s="175">
        <v>1534</v>
      </c>
      <c r="F375" s="180">
        <v>369</v>
      </c>
      <c r="G375" s="180">
        <v>1048</v>
      </c>
      <c r="H375" s="181">
        <v>117</v>
      </c>
      <c r="I375" s="175">
        <v>1513</v>
      </c>
      <c r="J375" s="180">
        <v>373</v>
      </c>
      <c r="K375" s="180">
        <v>1033</v>
      </c>
      <c r="L375" s="181">
        <v>107</v>
      </c>
      <c r="M375" s="175">
        <v>1494</v>
      </c>
      <c r="N375" s="180">
        <v>386</v>
      </c>
      <c r="O375" s="180">
        <v>1019</v>
      </c>
      <c r="P375" s="181">
        <v>89</v>
      </c>
    </row>
    <row r="376" spans="1:16" x14ac:dyDescent="0.3">
      <c r="A376" s="178" t="s">
        <v>107</v>
      </c>
      <c r="B376" s="179" t="s">
        <v>793</v>
      </c>
      <c r="C376" s="179" t="s">
        <v>1577</v>
      </c>
      <c r="D376" s="178" t="s">
        <v>815</v>
      </c>
      <c r="E376" s="175">
        <v>1503</v>
      </c>
      <c r="F376" s="180">
        <v>625</v>
      </c>
      <c r="G376" s="180">
        <v>484</v>
      </c>
      <c r="H376" s="181">
        <v>394</v>
      </c>
      <c r="I376" s="175">
        <v>1504</v>
      </c>
      <c r="J376" s="180">
        <v>653</v>
      </c>
      <c r="K376" s="180">
        <v>436</v>
      </c>
      <c r="L376" s="181">
        <v>415</v>
      </c>
      <c r="M376" s="175">
        <v>1524</v>
      </c>
      <c r="N376" s="180">
        <v>655</v>
      </c>
      <c r="O376" s="180">
        <v>439</v>
      </c>
      <c r="P376" s="181">
        <v>430</v>
      </c>
    </row>
    <row r="377" spans="1:16" x14ac:dyDescent="0.3">
      <c r="A377" s="178" t="s">
        <v>107</v>
      </c>
      <c r="B377" s="179" t="s">
        <v>235</v>
      </c>
      <c r="C377" s="179" t="s">
        <v>1578</v>
      </c>
      <c r="D377" s="178" t="s">
        <v>245</v>
      </c>
      <c r="E377" s="175">
        <v>1376</v>
      </c>
      <c r="F377" s="180">
        <v>297</v>
      </c>
      <c r="G377" s="180">
        <v>785</v>
      </c>
      <c r="H377" s="181">
        <v>294</v>
      </c>
      <c r="I377" s="175">
        <v>1561</v>
      </c>
      <c r="J377" s="180">
        <v>303</v>
      </c>
      <c r="K377" s="180">
        <v>954</v>
      </c>
      <c r="L377" s="181">
        <v>304</v>
      </c>
      <c r="M377" s="175">
        <v>1525</v>
      </c>
      <c r="N377" s="180">
        <v>298</v>
      </c>
      <c r="O377" s="180">
        <v>907</v>
      </c>
      <c r="P377" s="181">
        <v>320</v>
      </c>
    </row>
    <row r="378" spans="1:16" x14ac:dyDescent="0.3">
      <c r="A378" s="178" t="s">
        <v>938</v>
      </c>
      <c r="B378" s="179" t="s">
        <v>569</v>
      </c>
      <c r="C378" s="179" t="s">
        <v>1579</v>
      </c>
      <c r="D378" s="178" t="s">
        <v>199</v>
      </c>
      <c r="E378" s="175">
        <v>1367</v>
      </c>
      <c r="F378" s="180">
        <v>736</v>
      </c>
      <c r="G378" s="180">
        <v>364</v>
      </c>
      <c r="H378" s="181">
        <v>267</v>
      </c>
      <c r="I378" s="175">
        <v>1386</v>
      </c>
      <c r="J378" s="180">
        <v>742</v>
      </c>
      <c r="K378" s="180">
        <v>371</v>
      </c>
      <c r="L378" s="181">
        <v>273</v>
      </c>
      <c r="M378" s="175">
        <v>1485</v>
      </c>
      <c r="N378" s="180">
        <v>733</v>
      </c>
      <c r="O378" s="180">
        <v>496</v>
      </c>
      <c r="P378" s="181">
        <v>256</v>
      </c>
    </row>
    <row r="379" spans="1:16" x14ac:dyDescent="0.3">
      <c r="A379" s="178" t="s">
        <v>1014</v>
      </c>
      <c r="B379" s="179" t="s">
        <v>108</v>
      </c>
      <c r="C379" s="179" t="s">
        <v>1580</v>
      </c>
      <c r="D379" s="178" t="s">
        <v>215</v>
      </c>
      <c r="E379" s="175">
        <v>1526</v>
      </c>
      <c r="F379" s="180">
        <v>660</v>
      </c>
      <c r="G379" s="180">
        <v>677</v>
      </c>
      <c r="H379" s="181">
        <v>189</v>
      </c>
      <c r="I379" s="175">
        <v>1569</v>
      </c>
      <c r="J379" s="180">
        <v>658</v>
      </c>
      <c r="K379" s="180">
        <v>684</v>
      </c>
      <c r="L379" s="181">
        <v>227</v>
      </c>
      <c r="M379" s="175">
        <v>1501</v>
      </c>
      <c r="N379" s="180">
        <v>659</v>
      </c>
      <c r="O379" s="180">
        <v>615</v>
      </c>
      <c r="P379" s="181">
        <v>227</v>
      </c>
    </row>
    <row r="380" spans="1:16" x14ac:dyDescent="0.3">
      <c r="A380" s="178" t="s">
        <v>308</v>
      </c>
      <c r="B380" s="179" t="s">
        <v>235</v>
      </c>
      <c r="C380" s="179" t="s">
        <v>1581</v>
      </c>
      <c r="D380" s="178" t="s">
        <v>253</v>
      </c>
      <c r="E380" s="175">
        <v>1286</v>
      </c>
      <c r="F380" s="180">
        <v>522</v>
      </c>
      <c r="G380" s="180">
        <v>483</v>
      </c>
      <c r="H380" s="181">
        <v>281</v>
      </c>
      <c r="I380" s="175">
        <v>1346</v>
      </c>
      <c r="J380" s="180">
        <v>536</v>
      </c>
      <c r="K380" s="180">
        <v>511</v>
      </c>
      <c r="L380" s="181">
        <v>299</v>
      </c>
      <c r="M380" s="175">
        <v>1513</v>
      </c>
      <c r="N380" s="180">
        <v>557</v>
      </c>
      <c r="O380" s="180">
        <v>642</v>
      </c>
      <c r="P380" s="181">
        <v>314</v>
      </c>
    </row>
    <row r="381" spans="1:16" x14ac:dyDescent="0.3">
      <c r="A381" s="178" t="s">
        <v>938</v>
      </c>
      <c r="B381" s="179" t="s">
        <v>458</v>
      </c>
      <c r="C381" s="179" t="s">
        <v>1582</v>
      </c>
      <c r="D381" s="178" t="s">
        <v>462</v>
      </c>
      <c r="E381" s="175">
        <v>1292</v>
      </c>
      <c r="F381" s="180">
        <v>77</v>
      </c>
      <c r="G381" s="180">
        <v>1044</v>
      </c>
      <c r="H381" s="181">
        <v>171</v>
      </c>
      <c r="I381" s="175">
        <v>1565</v>
      </c>
      <c r="J381" s="180">
        <v>72</v>
      </c>
      <c r="K381" s="180">
        <v>1314</v>
      </c>
      <c r="L381" s="181">
        <v>179</v>
      </c>
      <c r="M381" s="175">
        <v>1493</v>
      </c>
      <c r="N381" s="180">
        <v>77</v>
      </c>
      <c r="O381" s="180">
        <v>1230</v>
      </c>
      <c r="P381" s="181">
        <v>186</v>
      </c>
    </row>
    <row r="382" spans="1:16" x14ac:dyDescent="0.3">
      <c r="A382" s="178" t="s">
        <v>568</v>
      </c>
      <c r="B382" s="179" t="s">
        <v>108</v>
      </c>
      <c r="C382" s="179" t="s">
        <v>1583</v>
      </c>
      <c r="D382" s="178" t="s">
        <v>227</v>
      </c>
      <c r="E382" s="175">
        <v>1531</v>
      </c>
      <c r="F382" s="180">
        <v>608</v>
      </c>
      <c r="G382" s="180">
        <v>561</v>
      </c>
      <c r="H382" s="181">
        <v>362</v>
      </c>
      <c r="I382" s="175">
        <v>1577</v>
      </c>
      <c r="J382" s="180">
        <v>619</v>
      </c>
      <c r="K382" s="180">
        <v>579</v>
      </c>
      <c r="L382" s="181">
        <v>379</v>
      </c>
      <c r="M382" s="175">
        <v>1478</v>
      </c>
      <c r="N382" s="180">
        <v>629</v>
      </c>
      <c r="O382" s="180">
        <v>475</v>
      </c>
      <c r="P382" s="181">
        <v>374</v>
      </c>
    </row>
    <row r="383" spans="1:16" x14ac:dyDescent="0.3">
      <c r="A383" s="178" t="s">
        <v>1038</v>
      </c>
      <c r="B383" s="179" t="s">
        <v>1086</v>
      </c>
      <c r="C383" s="179" t="s">
        <v>1584</v>
      </c>
      <c r="D383" s="178" t="s">
        <v>1095</v>
      </c>
      <c r="E383" s="175">
        <v>1441</v>
      </c>
      <c r="F383" s="180">
        <v>265</v>
      </c>
      <c r="G383" s="180">
        <v>772</v>
      </c>
      <c r="H383" s="181">
        <v>404</v>
      </c>
      <c r="I383" s="175">
        <v>1435</v>
      </c>
      <c r="J383" s="180">
        <v>253</v>
      </c>
      <c r="K383" s="180">
        <v>769</v>
      </c>
      <c r="L383" s="181">
        <v>413</v>
      </c>
      <c r="M383" s="175">
        <v>1487</v>
      </c>
      <c r="N383" s="180">
        <v>253</v>
      </c>
      <c r="O383" s="180">
        <v>810</v>
      </c>
      <c r="P383" s="181">
        <v>424</v>
      </c>
    </row>
    <row r="384" spans="1:16" x14ac:dyDescent="0.3">
      <c r="A384" s="178" t="s">
        <v>260</v>
      </c>
      <c r="B384" s="179" t="s">
        <v>108</v>
      </c>
      <c r="C384" s="179" t="s">
        <v>1585</v>
      </c>
      <c r="D384" s="178" t="s">
        <v>132</v>
      </c>
      <c r="E384" s="175">
        <v>1479</v>
      </c>
      <c r="F384" s="180">
        <v>237</v>
      </c>
      <c r="G384" s="180">
        <v>929</v>
      </c>
      <c r="H384" s="181">
        <v>313</v>
      </c>
      <c r="I384" s="175">
        <v>1481</v>
      </c>
      <c r="J384" s="180">
        <v>239</v>
      </c>
      <c r="K384" s="180">
        <v>928</v>
      </c>
      <c r="L384" s="181">
        <v>314</v>
      </c>
      <c r="M384" s="175">
        <v>1485</v>
      </c>
      <c r="N384" s="180">
        <v>240</v>
      </c>
      <c r="O384" s="180">
        <v>916</v>
      </c>
      <c r="P384" s="181">
        <v>329</v>
      </c>
    </row>
    <row r="385" spans="1:16" x14ac:dyDescent="0.3">
      <c r="A385" s="178" t="s">
        <v>260</v>
      </c>
      <c r="B385" s="179" t="s">
        <v>108</v>
      </c>
      <c r="C385" s="179" t="s">
        <v>1586</v>
      </c>
      <c r="D385" s="178" t="s">
        <v>198</v>
      </c>
      <c r="E385" s="175">
        <v>1173</v>
      </c>
      <c r="F385" s="180">
        <v>479</v>
      </c>
      <c r="G385" s="180">
        <v>430</v>
      </c>
      <c r="H385" s="181">
        <v>264</v>
      </c>
      <c r="I385" s="175">
        <v>1552</v>
      </c>
      <c r="J385" s="180">
        <v>773</v>
      </c>
      <c r="K385" s="180">
        <v>507</v>
      </c>
      <c r="L385" s="181">
        <v>272</v>
      </c>
      <c r="M385" s="175">
        <v>1459</v>
      </c>
      <c r="N385" s="180">
        <v>683</v>
      </c>
      <c r="O385" s="180">
        <v>513</v>
      </c>
      <c r="P385" s="181">
        <v>263</v>
      </c>
    </row>
    <row r="386" spans="1:16" x14ac:dyDescent="0.3">
      <c r="A386" s="178" t="s">
        <v>308</v>
      </c>
      <c r="B386" s="179" t="s">
        <v>309</v>
      </c>
      <c r="C386" s="179" t="s">
        <v>1587</v>
      </c>
      <c r="D386" s="178" t="s">
        <v>411</v>
      </c>
      <c r="E386" s="175">
        <v>1419</v>
      </c>
      <c r="F386" s="180">
        <v>410</v>
      </c>
      <c r="G386" s="180">
        <v>782</v>
      </c>
      <c r="H386" s="181">
        <v>227</v>
      </c>
      <c r="I386" s="175">
        <v>1464</v>
      </c>
      <c r="J386" s="180">
        <v>432</v>
      </c>
      <c r="K386" s="180">
        <v>819</v>
      </c>
      <c r="L386" s="181">
        <v>213</v>
      </c>
      <c r="M386" s="175">
        <v>1469</v>
      </c>
      <c r="N386" s="180">
        <v>428</v>
      </c>
      <c r="O386" s="180">
        <v>825</v>
      </c>
      <c r="P386" s="181">
        <v>216</v>
      </c>
    </row>
    <row r="387" spans="1:16" x14ac:dyDescent="0.3">
      <c r="A387" s="178" t="s">
        <v>429</v>
      </c>
      <c r="B387" s="179" t="s">
        <v>1086</v>
      </c>
      <c r="C387" s="179" t="s">
        <v>1588</v>
      </c>
      <c r="D387" s="178" t="s">
        <v>1090</v>
      </c>
      <c r="E387" s="175">
        <v>1412</v>
      </c>
      <c r="F387" s="180">
        <v>212</v>
      </c>
      <c r="G387" s="180">
        <v>996</v>
      </c>
      <c r="H387" s="181">
        <v>204</v>
      </c>
      <c r="I387" s="175">
        <v>1386</v>
      </c>
      <c r="J387" s="180">
        <v>217</v>
      </c>
      <c r="K387" s="180">
        <v>974</v>
      </c>
      <c r="L387" s="181">
        <v>195</v>
      </c>
      <c r="M387" s="175">
        <v>1464</v>
      </c>
      <c r="N387" s="180">
        <v>219</v>
      </c>
      <c r="O387" s="180">
        <v>1047</v>
      </c>
      <c r="P387" s="181">
        <v>198</v>
      </c>
    </row>
    <row r="388" spans="1:16" x14ac:dyDescent="0.3">
      <c r="A388" s="178" t="s">
        <v>107</v>
      </c>
      <c r="B388" s="179" t="s">
        <v>261</v>
      </c>
      <c r="C388" s="179" t="s">
        <v>1589</v>
      </c>
      <c r="D388" s="178" t="s">
        <v>298</v>
      </c>
      <c r="E388" s="175">
        <v>1443</v>
      </c>
      <c r="F388" s="180">
        <v>344</v>
      </c>
      <c r="G388" s="180">
        <v>724</v>
      </c>
      <c r="H388" s="181">
        <v>375</v>
      </c>
      <c r="I388" s="175">
        <v>1441</v>
      </c>
      <c r="J388" s="180">
        <v>329</v>
      </c>
      <c r="K388" s="180">
        <v>729</v>
      </c>
      <c r="L388" s="181">
        <v>383</v>
      </c>
      <c r="M388" s="175">
        <v>1456</v>
      </c>
      <c r="N388" s="180">
        <v>327</v>
      </c>
      <c r="O388" s="180">
        <v>747</v>
      </c>
      <c r="P388" s="181">
        <v>382</v>
      </c>
    </row>
    <row r="389" spans="1:16" x14ac:dyDescent="0.3">
      <c r="A389" s="178" t="s">
        <v>107</v>
      </c>
      <c r="B389" s="179" t="s">
        <v>1150</v>
      </c>
      <c r="C389" s="179" t="s">
        <v>1590</v>
      </c>
      <c r="D389" s="178" t="s">
        <v>1157</v>
      </c>
      <c r="E389" s="175">
        <v>1422</v>
      </c>
      <c r="F389" s="180">
        <v>495</v>
      </c>
      <c r="G389" s="180">
        <v>583</v>
      </c>
      <c r="H389" s="181">
        <v>344</v>
      </c>
      <c r="I389" s="175">
        <v>1474</v>
      </c>
      <c r="J389" s="180">
        <v>507</v>
      </c>
      <c r="K389" s="180">
        <v>599</v>
      </c>
      <c r="L389" s="181">
        <v>368</v>
      </c>
      <c r="M389" s="175">
        <v>1457</v>
      </c>
      <c r="N389" s="180">
        <v>509</v>
      </c>
      <c r="O389" s="180">
        <v>579</v>
      </c>
      <c r="P389" s="181">
        <v>369</v>
      </c>
    </row>
    <row r="390" spans="1:16" x14ac:dyDescent="0.3">
      <c r="A390" s="178" t="s">
        <v>308</v>
      </c>
      <c r="B390" s="179" t="s">
        <v>108</v>
      </c>
      <c r="C390" s="179" t="s">
        <v>1591</v>
      </c>
      <c r="D390" s="178" t="s">
        <v>209</v>
      </c>
      <c r="E390" s="175">
        <v>1437</v>
      </c>
      <c r="F390" s="180">
        <v>378</v>
      </c>
      <c r="G390" s="180">
        <v>708</v>
      </c>
      <c r="H390" s="181">
        <v>351</v>
      </c>
      <c r="I390" s="175">
        <v>1477</v>
      </c>
      <c r="J390" s="180">
        <v>387</v>
      </c>
      <c r="K390" s="180">
        <v>738</v>
      </c>
      <c r="L390" s="181">
        <v>352</v>
      </c>
      <c r="M390" s="175">
        <v>1441</v>
      </c>
      <c r="N390" s="180">
        <v>376</v>
      </c>
      <c r="O390" s="180">
        <v>726</v>
      </c>
      <c r="P390" s="181">
        <v>339</v>
      </c>
    </row>
    <row r="391" spans="1:16" x14ac:dyDescent="0.3">
      <c r="A391" s="178" t="s">
        <v>762</v>
      </c>
      <c r="B391" s="179" t="s">
        <v>108</v>
      </c>
      <c r="C391" s="179" t="s">
        <v>1592</v>
      </c>
      <c r="D391" s="178" t="s">
        <v>146</v>
      </c>
      <c r="E391" s="175">
        <v>1089</v>
      </c>
      <c r="F391" s="180">
        <v>486</v>
      </c>
      <c r="G391" s="180">
        <v>286</v>
      </c>
      <c r="H391" s="181">
        <v>317</v>
      </c>
      <c r="I391" s="175">
        <v>1552</v>
      </c>
      <c r="J391" s="180">
        <v>947</v>
      </c>
      <c r="K391" s="180">
        <v>298</v>
      </c>
      <c r="L391" s="181">
        <v>307</v>
      </c>
      <c r="M391" s="175">
        <v>1466</v>
      </c>
      <c r="N391" s="180">
        <v>891</v>
      </c>
      <c r="O391" s="180">
        <v>255</v>
      </c>
      <c r="P391" s="181">
        <v>320</v>
      </c>
    </row>
    <row r="392" spans="1:16" x14ac:dyDescent="0.3">
      <c r="A392" s="178" t="s">
        <v>762</v>
      </c>
      <c r="B392" s="179" t="s">
        <v>712</v>
      </c>
      <c r="C392" s="179" t="s">
        <v>1593</v>
      </c>
      <c r="D392" s="178" t="s">
        <v>724</v>
      </c>
      <c r="E392" s="175">
        <v>1490</v>
      </c>
      <c r="F392" s="180">
        <v>587</v>
      </c>
      <c r="G392" s="180">
        <v>487</v>
      </c>
      <c r="H392" s="181">
        <v>416</v>
      </c>
      <c r="I392" s="175">
        <v>1512</v>
      </c>
      <c r="J392" s="180">
        <v>613</v>
      </c>
      <c r="K392" s="180">
        <v>484</v>
      </c>
      <c r="L392" s="181">
        <v>415</v>
      </c>
      <c r="M392" s="175">
        <v>1446</v>
      </c>
      <c r="N392" s="180">
        <v>608</v>
      </c>
      <c r="O392" s="180">
        <v>428</v>
      </c>
      <c r="P392" s="181">
        <v>410</v>
      </c>
    </row>
    <row r="393" spans="1:16" x14ac:dyDescent="0.3">
      <c r="A393" s="178" t="s">
        <v>308</v>
      </c>
      <c r="B393" s="179" t="s">
        <v>1039</v>
      </c>
      <c r="C393" s="179" t="s">
        <v>1594</v>
      </c>
      <c r="D393" s="178" t="s">
        <v>1072</v>
      </c>
      <c r="E393" s="175">
        <v>1397</v>
      </c>
      <c r="F393" s="180">
        <v>371</v>
      </c>
      <c r="G393" s="180">
        <v>660</v>
      </c>
      <c r="H393" s="181">
        <v>366</v>
      </c>
      <c r="I393" s="175">
        <v>1425</v>
      </c>
      <c r="J393" s="180">
        <v>360</v>
      </c>
      <c r="K393" s="180">
        <v>714</v>
      </c>
      <c r="L393" s="181">
        <v>351</v>
      </c>
      <c r="M393" s="175">
        <v>1469</v>
      </c>
      <c r="N393" s="180">
        <v>346</v>
      </c>
      <c r="O393" s="180">
        <v>752</v>
      </c>
      <c r="P393" s="181">
        <v>371</v>
      </c>
    </row>
    <row r="394" spans="1:16" x14ac:dyDescent="0.3">
      <c r="A394" s="178" t="s">
        <v>234</v>
      </c>
      <c r="B394" s="179" t="s">
        <v>181</v>
      </c>
      <c r="C394" s="179" t="s">
        <v>1595</v>
      </c>
      <c r="D394" s="178" t="s">
        <v>833</v>
      </c>
      <c r="E394" s="175">
        <v>1394</v>
      </c>
      <c r="F394" s="180">
        <v>363</v>
      </c>
      <c r="G394" s="180">
        <v>744</v>
      </c>
      <c r="H394" s="181">
        <v>287</v>
      </c>
      <c r="I394" s="175">
        <v>1426</v>
      </c>
      <c r="J394" s="180">
        <v>365</v>
      </c>
      <c r="K394" s="180">
        <v>760</v>
      </c>
      <c r="L394" s="181">
        <v>301</v>
      </c>
      <c r="M394" s="175">
        <v>1438</v>
      </c>
      <c r="N394" s="180">
        <v>371</v>
      </c>
      <c r="O394" s="180">
        <v>770</v>
      </c>
      <c r="P394" s="181">
        <v>297</v>
      </c>
    </row>
    <row r="395" spans="1:16" x14ac:dyDescent="0.3">
      <c r="A395" s="178" t="s">
        <v>938</v>
      </c>
      <c r="B395" s="179" t="s">
        <v>569</v>
      </c>
      <c r="C395" s="179" t="s">
        <v>1596</v>
      </c>
      <c r="D395" s="178" t="s">
        <v>663</v>
      </c>
      <c r="E395" s="175">
        <v>1264</v>
      </c>
      <c r="F395" s="180">
        <v>497</v>
      </c>
      <c r="G395" s="180">
        <v>503</v>
      </c>
      <c r="H395" s="181">
        <v>264</v>
      </c>
      <c r="I395" s="175">
        <v>1356</v>
      </c>
      <c r="J395" s="180">
        <v>516</v>
      </c>
      <c r="K395" s="180">
        <v>538</v>
      </c>
      <c r="L395" s="181">
        <v>302</v>
      </c>
      <c r="M395" s="175">
        <v>1451</v>
      </c>
      <c r="N395" s="180">
        <v>593</v>
      </c>
      <c r="O395" s="180">
        <v>544</v>
      </c>
      <c r="P395" s="181">
        <v>314</v>
      </c>
    </row>
    <row r="396" spans="1:16" x14ac:dyDescent="0.3">
      <c r="A396" s="178" t="s">
        <v>568</v>
      </c>
      <c r="B396" s="179" t="s">
        <v>261</v>
      </c>
      <c r="C396" s="179" t="s">
        <v>1597</v>
      </c>
      <c r="D396" s="179" t="s">
        <v>272</v>
      </c>
      <c r="E396" s="175">
        <v>1422</v>
      </c>
      <c r="F396" s="180">
        <v>586</v>
      </c>
      <c r="G396" s="180">
        <v>601</v>
      </c>
      <c r="H396" s="181">
        <v>235</v>
      </c>
      <c r="I396" s="175">
        <v>1508</v>
      </c>
      <c r="J396" s="180">
        <v>626</v>
      </c>
      <c r="K396" s="180">
        <v>632</v>
      </c>
      <c r="L396" s="181">
        <v>250</v>
      </c>
      <c r="M396" s="175">
        <v>1430</v>
      </c>
      <c r="N396" s="180">
        <v>632</v>
      </c>
      <c r="O396" s="180">
        <v>555</v>
      </c>
      <c r="P396" s="181">
        <v>243</v>
      </c>
    </row>
    <row r="397" spans="1:16" x14ac:dyDescent="0.3">
      <c r="A397" s="178" t="s">
        <v>474</v>
      </c>
      <c r="B397" s="179" t="s">
        <v>309</v>
      </c>
      <c r="C397" s="179" t="s">
        <v>1598</v>
      </c>
      <c r="D397" s="178" t="s">
        <v>407</v>
      </c>
      <c r="E397" s="175">
        <v>1611</v>
      </c>
      <c r="F397" s="180">
        <v>583</v>
      </c>
      <c r="G397" s="180">
        <v>845</v>
      </c>
      <c r="H397" s="181">
        <v>183</v>
      </c>
      <c r="I397" s="175">
        <v>1502</v>
      </c>
      <c r="J397" s="180">
        <v>579</v>
      </c>
      <c r="K397" s="180">
        <v>734</v>
      </c>
      <c r="L397" s="181">
        <v>189</v>
      </c>
      <c r="M397" s="175">
        <v>1437</v>
      </c>
      <c r="N397" s="180">
        <v>606</v>
      </c>
      <c r="O397" s="180">
        <v>638</v>
      </c>
      <c r="P397" s="181">
        <v>193</v>
      </c>
    </row>
    <row r="398" spans="1:16" x14ac:dyDescent="0.3">
      <c r="A398" s="178" t="s">
        <v>234</v>
      </c>
      <c r="B398" s="179" t="s">
        <v>1131</v>
      </c>
      <c r="C398" s="179" t="s">
        <v>1599</v>
      </c>
      <c r="D398" s="178" t="s">
        <v>1148</v>
      </c>
      <c r="E398" s="175">
        <v>1204</v>
      </c>
      <c r="F398" s="180">
        <v>667</v>
      </c>
      <c r="G398" s="180">
        <v>341</v>
      </c>
      <c r="H398" s="181">
        <v>196</v>
      </c>
      <c r="I398" s="175">
        <v>1512</v>
      </c>
      <c r="J398" s="180">
        <v>837</v>
      </c>
      <c r="K398" s="180">
        <v>469</v>
      </c>
      <c r="L398" s="181">
        <v>206</v>
      </c>
      <c r="M398" s="175">
        <v>1421</v>
      </c>
      <c r="N398" s="180">
        <v>893</v>
      </c>
      <c r="O398" s="180">
        <v>333</v>
      </c>
      <c r="P398" s="181">
        <v>195</v>
      </c>
    </row>
    <row r="399" spans="1:16" x14ac:dyDescent="0.3">
      <c r="A399" s="178" t="s">
        <v>711</v>
      </c>
      <c r="B399" s="179" t="s">
        <v>748</v>
      </c>
      <c r="C399" s="179" t="s">
        <v>1600</v>
      </c>
      <c r="D399" s="178" t="s">
        <v>758</v>
      </c>
      <c r="E399" s="175">
        <v>1448</v>
      </c>
      <c r="F399" s="180">
        <v>513</v>
      </c>
      <c r="G399" s="180">
        <v>517</v>
      </c>
      <c r="H399" s="181">
        <v>418</v>
      </c>
      <c r="I399" s="175">
        <v>1443</v>
      </c>
      <c r="J399" s="180">
        <v>522</v>
      </c>
      <c r="K399" s="180">
        <v>510</v>
      </c>
      <c r="L399" s="181">
        <v>411</v>
      </c>
      <c r="M399" s="175">
        <v>1421</v>
      </c>
      <c r="N399" s="180">
        <v>523</v>
      </c>
      <c r="O399" s="180">
        <v>497</v>
      </c>
      <c r="P399" s="181">
        <v>401</v>
      </c>
    </row>
    <row r="400" spans="1:16" x14ac:dyDescent="0.3">
      <c r="A400" s="178" t="s">
        <v>260</v>
      </c>
      <c r="B400" s="179" t="s">
        <v>1150</v>
      </c>
      <c r="C400" s="179" t="s">
        <v>1601</v>
      </c>
      <c r="D400" s="178" t="s">
        <v>1156</v>
      </c>
      <c r="E400" s="175">
        <v>1367</v>
      </c>
      <c r="F400" s="180">
        <v>371</v>
      </c>
      <c r="G400" s="180">
        <v>785</v>
      </c>
      <c r="H400" s="181">
        <v>211</v>
      </c>
      <c r="I400" s="175">
        <v>1423</v>
      </c>
      <c r="J400" s="180">
        <v>387</v>
      </c>
      <c r="K400" s="180">
        <v>799</v>
      </c>
      <c r="L400" s="181">
        <v>237</v>
      </c>
      <c r="M400" s="175">
        <v>1439</v>
      </c>
      <c r="N400" s="180">
        <v>362</v>
      </c>
      <c r="O400" s="180">
        <v>830</v>
      </c>
      <c r="P400" s="181">
        <v>247</v>
      </c>
    </row>
    <row r="401" spans="1:16" x14ac:dyDescent="0.3">
      <c r="A401" s="178" t="s">
        <v>474</v>
      </c>
      <c r="B401" s="179" t="s">
        <v>569</v>
      </c>
      <c r="C401" s="179" t="s">
        <v>1602</v>
      </c>
      <c r="D401" s="178" t="s">
        <v>587</v>
      </c>
      <c r="E401" s="175">
        <v>1274</v>
      </c>
      <c r="F401" s="180">
        <v>484</v>
      </c>
      <c r="G401" s="180">
        <v>630</v>
      </c>
      <c r="H401" s="181">
        <v>160</v>
      </c>
      <c r="I401" s="175">
        <v>1451</v>
      </c>
      <c r="J401" s="180">
        <v>622</v>
      </c>
      <c r="K401" s="180">
        <v>666</v>
      </c>
      <c r="L401" s="181">
        <v>163</v>
      </c>
      <c r="M401" s="175">
        <v>1422</v>
      </c>
      <c r="N401" s="180">
        <v>668</v>
      </c>
      <c r="O401" s="180">
        <v>597</v>
      </c>
      <c r="P401" s="181">
        <v>157</v>
      </c>
    </row>
    <row r="402" spans="1:16" x14ac:dyDescent="0.3">
      <c r="A402" s="178" t="s">
        <v>539</v>
      </c>
      <c r="B402" s="179" t="s">
        <v>763</v>
      </c>
      <c r="C402" s="179" t="s">
        <v>1603</v>
      </c>
      <c r="D402" s="178" t="s">
        <v>779</v>
      </c>
      <c r="E402" s="175">
        <v>1437</v>
      </c>
      <c r="F402" s="180">
        <v>340</v>
      </c>
      <c r="G402" s="180">
        <v>750</v>
      </c>
      <c r="H402" s="181">
        <v>347</v>
      </c>
      <c r="I402" s="175">
        <v>1443</v>
      </c>
      <c r="J402" s="180">
        <v>349</v>
      </c>
      <c r="K402" s="180">
        <v>743</v>
      </c>
      <c r="L402" s="181">
        <v>351</v>
      </c>
      <c r="M402" s="175">
        <v>1429</v>
      </c>
      <c r="N402" s="180">
        <v>345</v>
      </c>
      <c r="O402" s="180">
        <v>729</v>
      </c>
      <c r="P402" s="181">
        <v>355</v>
      </c>
    </row>
    <row r="403" spans="1:16" x14ac:dyDescent="0.3">
      <c r="A403" s="178" t="s">
        <v>938</v>
      </c>
      <c r="B403" s="179" t="s">
        <v>309</v>
      </c>
      <c r="C403" s="179" t="s">
        <v>1604</v>
      </c>
      <c r="D403" s="178" t="s">
        <v>329</v>
      </c>
      <c r="E403" s="175">
        <v>1558</v>
      </c>
      <c r="F403" s="180">
        <v>332</v>
      </c>
      <c r="G403" s="180">
        <v>1145</v>
      </c>
      <c r="H403" s="181">
        <v>81</v>
      </c>
      <c r="I403" s="175">
        <v>1658</v>
      </c>
      <c r="J403" s="180">
        <v>370</v>
      </c>
      <c r="K403" s="180">
        <v>1207</v>
      </c>
      <c r="L403" s="181">
        <v>81</v>
      </c>
      <c r="M403" s="175">
        <v>1420</v>
      </c>
      <c r="N403" s="180">
        <v>360</v>
      </c>
      <c r="O403" s="180">
        <v>979</v>
      </c>
      <c r="P403" s="181">
        <v>81</v>
      </c>
    </row>
    <row r="404" spans="1:16" x14ac:dyDescent="0.3">
      <c r="A404" s="178" t="s">
        <v>873</v>
      </c>
      <c r="B404" s="179" t="s">
        <v>261</v>
      </c>
      <c r="C404" s="179" t="s">
        <v>1605</v>
      </c>
      <c r="D404" s="178" t="s">
        <v>294</v>
      </c>
      <c r="E404" s="175">
        <v>1419</v>
      </c>
      <c r="F404" s="180">
        <v>282</v>
      </c>
      <c r="G404" s="180">
        <v>617</v>
      </c>
      <c r="H404" s="181">
        <v>520</v>
      </c>
      <c r="I404" s="175">
        <v>1424</v>
      </c>
      <c r="J404" s="180">
        <v>273</v>
      </c>
      <c r="K404" s="180">
        <v>607</v>
      </c>
      <c r="L404" s="181">
        <v>544</v>
      </c>
      <c r="M404" s="175">
        <v>1419</v>
      </c>
      <c r="N404" s="180">
        <v>271</v>
      </c>
      <c r="O404" s="180">
        <v>602</v>
      </c>
      <c r="P404" s="181">
        <v>546</v>
      </c>
    </row>
    <row r="405" spans="1:16" x14ac:dyDescent="0.3">
      <c r="A405" s="178" t="s">
        <v>819</v>
      </c>
      <c r="B405" s="179" t="s">
        <v>506</v>
      </c>
      <c r="C405" s="179" t="s">
        <v>1606</v>
      </c>
      <c r="D405" s="178" t="s">
        <v>1029</v>
      </c>
      <c r="E405" s="175">
        <v>1353</v>
      </c>
      <c r="F405" s="180">
        <v>357</v>
      </c>
      <c r="G405" s="180">
        <v>307</v>
      </c>
      <c r="H405" s="181">
        <v>689</v>
      </c>
      <c r="I405" s="175">
        <v>1295</v>
      </c>
      <c r="J405" s="180">
        <v>362</v>
      </c>
      <c r="K405" s="180">
        <v>293</v>
      </c>
      <c r="L405" s="181">
        <v>640</v>
      </c>
      <c r="M405" s="175">
        <v>1392</v>
      </c>
      <c r="N405" s="180">
        <v>489</v>
      </c>
      <c r="O405" s="180">
        <v>274</v>
      </c>
      <c r="P405" s="181">
        <v>629</v>
      </c>
    </row>
    <row r="406" spans="1:16" x14ac:dyDescent="0.3">
      <c r="A406" s="178" t="s">
        <v>819</v>
      </c>
      <c r="B406" s="179" t="s">
        <v>1039</v>
      </c>
      <c r="C406" s="179" t="s">
        <v>1607</v>
      </c>
      <c r="D406" s="178" t="s">
        <v>1047</v>
      </c>
      <c r="E406" s="175">
        <v>1315</v>
      </c>
      <c r="F406" s="180">
        <v>290</v>
      </c>
      <c r="G406" s="180">
        <v>564</v>
      </c>
      <c r="H406" s="181">
        <v>461</v>
      </c>
      <c r="I406" s="175">
        <v>1395</v>
      </c>
      <c r="J406" s="180">
        <v>305</v>
      </c>
      <c r="K406" s="180">
        <v>584</v>
      </c>
      <c r="L406" s="181">
        <v>506</v>
      </c>
      <c r="M406" s="175">
        <v>1409</v>
      </c>
      <c r="N406" s="180">
        <v>305</v>
      </c>
      <c r="O406" s="180">
        <v>586</v>
      </c>
      <c r="P406" s="181">
        <v>518</v>
      </c>
    </row>
    <row r="407" spans="1:16" x14ac:dyDescent="0.3">
      <c r="A407" s="178" t="s">
        <v>107</v>
      </c>
      <c r="B407" s="179" t="s">
        <v>1086</v>
      </c>
      <c r="C407" s="179" t="s">
        <v>1608</v>
      </c>
      <c r="D407" s="178" t="s">
        <v>354</v>
      </c>
      <c r="E407" s="175">
        <v>1376</v>
      </c>
      <c r="F407" s="180">
        <v>554</v>
      </c>
      <c r="G407" s="180">
        <v>299</v>
      </c>
      <c r="H407" s="181">
        <v>523</v>
      </c>
      <c r="I407" s="175">
        <v>1371</v>
      </c>
      <c r="J407" s="180">
        <v>557</v>
      </c>
      <c r="K407" s="180">
        <v>297</v>
      </c>
      <c r="L407" s="181">
        <v>517</v>
      </c>
      <c r="M407" s="175">
        <v>1384</v>
      </c>
      <c r="N407" s="180">
        <v>556</v>
      </c>
      <c r="O407" s="180">
        <v>311</v>
      </c>
      <c r="P407" s="181">
        <v>517</v>
      </c>
    </row>
    <row r="408" spans="1:16" x14ac:dyDescent="0.3">
      <c r="A408" s="178" t="s">
        <v>938</v>
      </c>
      <c r="B408" s="179" t="s">
        <v>108</v>
      </c>
      <c r="C408" s="179" t="s">
        <v>1609</v>
      </c>
      <c r="D408" s="178" t="s">
        <v>160</v>
      </c>
      <c r="E408" s="175">
        <v>958</v>
      </c>
      <c r="F408" s="180">
        <v>230</v>
      </c>
      <c r="G408" s="180">
        <v>582</v>
      </c>
      <c r="H408" s="181">
        <v>146</v>
      </c>
      <c r="I408" s="175">
        <v>1257</v>
      </c>
      <c r="J408" s="180">
        <v>232</v>
      </c>
      <c r="K408" s="180">
        <v>871</v>
      </c>
      <c r="L408" s="181">
        <v>154</v>
      </c>
      <c r="M408" s="175">
        <v>1376</v>
      </c>
      <c r="N408" s="180">
        <v>252</v>
      </c>
      <c r="O408" s="180">
        <v>969</v>
      </c>
      <c r="P408" s="181">
        <v>155</v>
      </c>
    </row>
    <row r="409" spans="1:16" x14ac:dyDescent="0.3">
      <c r="A409" s="178" t="s">
        <v>680</v>
      </c>
      <c r="B409" s="179" t="s">
        <v>108</v>
      </c>
      <c r="C409" s="179" t="s">
        <v>1610</v>
      </c>
      <c r="D409" s="178" t="s">
        <v>216</v>
      </c>
      <c r="E409" s="175">
        <v>1384</v>
      </c>
      <c r="F409" s="180">
        <v>223</v>
      </c>
      <c r="G409" s="180">
        <v>1080</v>
      </c>
      <c r="H409" s="181">
        <v>81</v>
      </c>
      <c r="I409" s="175">
        <v>1377</v>
      </c>
      <c r="J409" s="180">
        <v>230</v>
      </c>
      <c r="K409" s="180">
        <v>1072</v>
      </c>
      <c r="L409" s="181">
        <v>75</v>
      </c>
      <c r="M409" s="175">
        <v>1368</v>
      </c>
      <c r="N409" s="180">
        <v>223</v>
      </c>
      <c r="O409" s="180">
        <v>1070</v>
      </c>
      <c r="P409" s="181">
        <v>75</v>
      </c>
    </row>
    <row r="410" spans="1:16" x14ac:dyDescent="0.3">
      <c r="A410" s="178" t="s">
        <v>308</v>
      </c>
      <c r="B410" s="179" t="s">
        <v>569</v>
      </c>
      <c r="C410" s="179" t="s">
        <v>1611</v>
      </c>
      <c r="D410" s="178" t="s">
        <v>573</v>
      </c>
      <c r="E410" s="175">
        <v>1239</v>
      </c>
      <c r="F410" s="180">
        <v>197</v>
      </c>
      <c r="G410" s="180">
        <v>692</v>
      </c>
      <c r="H410" s="181">
        <v>350</v>
      </c>
      <c r="I410" s="175">
        <v>1270</v>
      </c>
      <c r="J410" s="180">
        <v>199</v>
      </c>
      <c r="K410" s="180">
        <v>713</v>
      </c>
      <c r="L410" s="181">
        <v>358</v>
      </c>
      <c r="M410" s="175">
        <v>1350</v>
      </c>
      <c r="N410" s="180">
        <v>247</v>
      </c>
      <c r="O410" s="180">
        <v>755</v>
      </c>
      <c r="P410" s="181">
        <v>348</v>
      </c>
    </row>
    <row r="411" spans="1:16" x14ac:dyDescent="0.3">
      <c r="A411" s="178" t="s">
        <v>308</v>
      </c>
      <c r="B411" s="179" t="s">
        <v>475</v>
      </c>
      <c r="C411" s="179" t="s">
        <v>1612</v>
      </c>
      <c r="D411" s="178" t="s">
        <v>486</v>
      </c>
      <c r="E411" s="175">
        <v>896</v>
      </c>
      <c r="F411" s="180">
        <v>344</v>
      </c>
      <c r="G411" s="180">
        <v>140</v>
      </c>
      <c r="H411" s="181">
        <v>412</v>
      </c>
      <c r="I411" s="175">
        <v>1396</v>
      </c>
      <c r="J411" s="180">
        <v>829</v>
      </c>
      <c r="K411" s="180">
        <v>142</v>
      </c>
      <c r="L411" s="181">
        <v>425</v>
      </c>
      <c r="M411" s="175">
        <v>1354</v>
      </c>
      <c r="N411" s="180">
        <v>841</v>
      </c>
      <c r="O411" s="180">
        <v>93</v>
      </c>
      <c r="P411" s="181">
        <v>420</v>
      </c>
    </row>
    <row r="412" spans="1:16" x14ac:dyDescent="0.3">
      <c r="A412" s="178" t="s">
        <v>792</v>
      </c>
      <c r="B412" s="179" t="s">
        <v>108</v>
      </c>
      <c r="C412" s="179" t="s">
        <v>1613</v>
      </c>
      <c r="D412" s="178" t="s">
        <v>118</v>
      </c>
      <c r="E412" s="175">
        <v>1448</v>
      </c>
      <c r="F412" s="180">
        <v>282</v>
      </c>
      <c r="G412" s="180">
        <v>876</v>
      </c>
      <c r="H412" s="181">
        <v>290</v>
      </c>
      <c r="I412" s="175">
        <v>1397</v>
      </c>
      <c r="J412" s="180">
        <v>281</v>
      </c>
      <c r="K412" s="180">
        <v>830</v>
      </c>
      <c r="L412" s="181">
        <v>286</v>
      </c>
      <c r="M412" s="175">
        <v>1353</v>
      </c>
      <c r="N412" s="180">
        <v>290</v>
      </c>
      <c r="O412" s="180">
        <v>777</v>
      </c>
      <c r="P412" s="181">
        <v>286</v>
      </c>
    </row>
    <row r="413" spans="1:16" x14ac:dyDescent="0.3">
      <c r="A413" s="178" t="s">
        <v>474</v>
      </c>
      <c r="B413" s="179" t="s">
        <v>1188</v>
      </c>
      <c r="C413" s="179" t="s">
        <v>1614</v>
      </c>
      <c r="D413" s="178" t="s">
        <v>1192</v>
      </c>
      <c r="E413" s="175">
        <v>1340</v>
      </c>
      <c r="F413" s="180">
        <v>238</v>
      </c>
      <c r="G413" s="180">
        <v>865</v>
      </c>
      <c r="H413" s="181">
        <v>237</v>
      </c>
      <c r="I413" s="175">
        <v>1357</v>
      </c>
      <c r="J413" s="180">
        <v>238</v>
      </c>
      <c r="K413" s="180">
        <v>872</v>
      </c>
      <c r="L413" s="181">
        <v>247</v>
      </c>
      <c r="M413" s="175">
        <v>1361</v>
      </c>
      <c r="N413" s="180">
        <v>235</v>
      </c>
      <c r="O413" s="180">
        <v>867</v>
      </c>
      <c r="P413" s="181">
        <v>259</v>
      </c>
    </row>
    <row r="414" spans="1:16" x14ac:dyDescent="0.3">
      <c r="A414" s="178" t="s">
        <v>1085</v>
      </c>
      <c r="B414" s="179" t="s">
        <v>569</v>
      </c>
      <c r="C414" s="179" t="s">
        <v>1615</v>
      </c>
      <c r="D414" s="178" t="s">
        <v>641</v>
      </c>
      <c r="E414" s="175">
        <v>1242</v>
      </c>
      <c r="F414" s="180">
        <v>761</v>
      </c>
      <c r="G414" s="180">
        <v>281</v>
      </c>
      <c r="H414" s="181">
        <v>200</v>
      </c>
      <c r="I414" s="175">
        <v>1276</v>
      </c>
      <c r="J414" s="180">
        <v>759</v>
      </c>
      <c r="K414" s="180">
        <v>220</v>
      </c>
      <c r="L414" s="181">
        <v>297</v>
      </c>
      <c r="M414" s="175">
        <v>1369</v>
      </c>
      <c r="N414" s="180">
        <v>765</v>
      </c>
      <c r="O414" s="180">
        <v>278</v>
      </c>
      <c r="P414" s="181">
        <v>326</v>
      </c>
    </row>
    <row r="415" spans="1:16" x14ac:dyDescent="0.3">
      <c r="A415" s="178" t="s">
        <v>1085</v>
      </c>
      <c r="B415" s="179" t="s">
        <v>1039</v>
      </c>
      <c r="C415" s="179" t="s">
        <v>1616</v>
      </c>
      <c r="D415" s="178" t="s">
        <v>1048</v>
      </c>
      <c r="E415" s="175">
        <v>1365</v>
      </c>
      <c r="F415" s="180">
        <v>283</v>
      </c>
      <c r="G415" s="180">
        <v>552</v>
      </c>
      <c r="H415" s="181">
        <v>530</v>
      </c>
      <c r="I415" s="175">
        <v>1381</v>
      </c>
      <c r="J415" s="180">
        <v>293</v>
      </c>
      <c r="K415" s="180">
        <v>550</v>
      </c>
      <c r="L415" s="181">
        <v>538</v>
      </c>
      <c r="M415" s="175">
        <v>1339</v>
      </c>
      <c r="N415" s="180">
        <v>313</v>
      </c>
      <c r="O415" s="180">
        <v>487</v>
      </c>
      <c r="P415" s="181">
        <v>539</v>
      </c>
    </row>
    <row r="416" spans="1:16" x14ac:dyDescent="0.3">
      <c r="A416" s="178" t="s">
        <v>1038</v>
      </c>
      <c r="B416" s="179" t="s">
        <v>939</v>
      </c>
      <c r="C416" s="179" t="s">
        <v>1617</v>
      </c>
      <c r="D416" s="178" t="s">
        <v>950</v>
      </c>
      <c r="E416" s="175">
        <v>1302</v>
      </c>
      <c r="F416" s="180">
        <v>316</v>
      </c>
      <c r="G416" s="180">
        <v>643</v>
      </c>
      <c r="H416" s="181">
        <v>343</v>
      </c>
      <c r="I416" s="175">
        <v>1298</v>
      </c>
      <c r="J416" s="180">
        <v>312</v>
      </c>
      <c r="K416" s="180">
        <v>642</v>
      </c>
      <c r="L416" s="181">
        <v>344</v>
      </c>
      <c r="M416" s="175">
        <v>1339</v>
      </c>
      <c r="N416" s="180">
        <v>320</v>
      </c>
      <c r="O416" s="180">
        <v>674</v>
      </c>
      <c r="P416" s="181">
        <v>345</v>
      </c>
    </row>
    <row r="417" spans="1:16" x14ac:dyDescent="0.3">
      <c r="A417" s="178" t="s">
        <v>308</v>
      </c>
      <c r="B417" s="179" t="s">
        <v>108</v>
      </c>
      <c r="C417" s="179" t="s">
        <v>1618</v>
      </c>
      <c r="D417" s="178" t="s">
        <v>217</v>
      </c>
      <c r="E417" s="175">
        <v>1114</v>
      </c>
      <c r="F417" s="180">
        <v>467</v>
      </c>
      <c r="G417" s="180">
        <v>403</v>
      </c>
      <c r="H417" s="181">
        <v>244</v>
      </c>
      <c r="I417" s="175">
        <v>1230</v>
      </c>
      <c r="J417" s="180">
        <v>486</v>
      </c>
      <c r="K417" s="180">
        <v>477</v>
      </c>
      <c r="L417" s="181">
        <v>267</v>
      </c>
      <c r="M417" s="175">
        <v>1326</v>
      </c>
      <c r="N417" s="180">
        <v>486</v>
      </c>
      <c r="O417" s="180">
        <v>584</v>
      </c>
      <c r="P417" s="181">
        <v>256</v>
      </c>
    </row>
    <row r="418" spans="1:16" x14ac:dyDescent="0.3">
      <c r="A418" s="178" t="s">
        <v>792</v>
      </c>
      <c r="B418" s="179" t="s">
        <v>1086</v>
      </c>
      <c r="C418" s="179" t="s">
        <v>1619</v>
      </c>
      <c r="D418" s="178" t="s">
        <v>1088</v>
      </c>
      <c r="E418" s="175">
        <v>1286</v>
      </c>
      <c r="F418" s="180">
        <v>474</v>
      </c>
      <c r="G418" s="180">
        <v>532</v>
      </c>
      <c r="H418" s="181">
        <v>280</v>
      </c>
      <c r="I418" s="175">
        <v>1355</v>
      </c>
      <c r="J418" s="180">
        <v>506</v>
      </c>
      <c r="K418" s="180">
        <v>545</v>
      </c>
      <c r="L418" s="181">
        <v>304</v>
      </c>
      <c r="M418" s="175">
        <v>1339</v>
      </c>
      <c r="N418" s="180">
        <v>500</v>
      </c>
      <c r="O418" s="180">
        <v>529</v>
      </c>
      <c r="P418" s="181">
        <v>310</v>
      </c>
    </row>
    <row r="419" spans="1:16" x14ac:dyDescent="0.3">
      <c r="A419" s="178" t="s">
        <v>747</v>
      </c>
      <c r="B419" s="179" t="s">
        <v>569</v>
      </c>
      <c r="C419" s="179" t="s">
        <v>1620</v>
      </c>
      <c r="D419" s="178" t="s">
        <v>649</v>
      </c>
      <c r="E419" s="175">
        <v>941</v>
      </c>
      <c r="F419" s="180">
        <v>426</v>
      </c>
      <c r="G419" s="180">
        <v>349</v>
      </c>
      <c r="H419" s="181">
        <v>166</v>
      </c>
      <c r="I419" s="175">
        <v>1087</v>
      </c>
      <c r="J419" s="180">
        <v>556</v>
      </c>
      <c r="K419" s="180">
        <v>363</v>
      </c>
      <c r="L419" s="181">
        <v>168</v>
      </c>
      <c r="M419" s="175">
        <v>1335</v>
      </c>
      <c r="N419" s="180">
        <v>715</v>
      </c>
      <c r="O419" s="180">
        <v>448</v>
      </c>
      <c r="P419" s="181">
        <v>172</v>
      </c>
    </row>
    <row r="420" spans="1:16" x14ac:dyDescent="0.3">
      <c r="A420" s="178" t="s">
        <v>792</v>
      </c>
      <c r="B420" s="179" t="s">
        <v>475</v>
      </c>
      <c r="C420" s="179" t="s">
        <v>1621</v>
      </c>
      <c r="D420" s="179" t="s">
        <v>477</v>
      </c>
      <c r="E420" s="175">
        <v>1345</v>
      </c>
      <c r="F420" s="180">
        <v>555</v>
      </c>
      <c r="G420" s="180">
        <v>477</v>
      </c>
      <c r="H420" s="181">
        <v>313</v>
      </c>
      <c r="I420" s="175">
        <v>1382</v>
      </c>
      <c r="J420" s="180">
        <v>571</v>
      </c>
      <c r="K420" s="180">
        <v>473</v>
      </c>
      <c r="L420" s="181">
        <v>338</v>
      </c>
      <c r="M420" s="175">
        <v>1334</v>
      </c>
      <c r="N420" s="180">
        <v>564</v>
      </c>
      <c r="O420" s="180">
        <v>428</v>
      </c>
      <c r="P420" s="181">
        <v>342</v>
      </c>
    </row>
    <row r="421" spans="1:16" x14ac:dyDescent="0.3">
      <c r="A421" s="178" t="s">
        <v>539</v>
      </c>
      <c r="B421" s="179" t="s">
        <v>569</v>
      </c>
      <c r="C421" s="179" t="s">
        <v>1622</v>
      </c>
      <c r="D421" s="178" t="s">
        <v>579</v>
      </c>
      <c r="E421" s="175">
        <v>977</v>
      </c>
      <c r="F421" s="180">
        <v>483</v>
      </c>
      <c r="G421" s="180">
        <v>287</v>
      </c>
      <c r="H421" s="181">
        <v>207</v>
      </c>
      <c r="I421" s="175">
        <v>1205</v>
      </c>
      <c r="J421" s="180">
        <v>721</v>
      </c>
      <c r="K421" s="180">
        <v>245</v>
      </c>
      <c r="L421" s="181">
        <v>239</v>
      </c>
      <c r="M421" s="175">
        <v>1323</v>
      </c>
      <c r="N421" s="180">
        <v>850</v>
      </c>
      <c r="O421" s="180">
        <v>227</v>
      </c>
      <c r="P421" s="181">
        <v>246</v>
      </c>
    </row>
    <row r="422" spans="1:16" x14ac:dyDescent="0.3">
      <c r="A422" s="178" t="s">
        <v>762</v>
      </c>
      <c r="B422" s="179" t="s">
        <v>108</v>
      </c>
      <c r="C422" s="179" t="s">
        <v>1623</v>
      </c>
      <c r="D422" s="178" t="s">
        <v>173</v>
      </c>
      <c r="E422" s="175">
        <v>1071</v>
      </c>
      <c r="F422" s="180">
        <v>406</v>
      </c>
      <c r="G422" s="180">
        <v>504</v>
      </c>
      <c r="H422" s="181">
        <v>161</v>
      </c>
      <c r="I422" s="175">
        <v>1098</v>
      </c>
      <c r="J422" s="180">
        <v>423</v>
      </c>
      <c r="K422" s="180">
        <v>537</v>
      </c>
      <c r="L422" s="181">
        <v>138</v>
      </c>
      <c r="M422" s="175">
        <v>1286</v>
      </c>
      <c r="N422" s="180">
        <v>619</v>
      </c>
      <c r="O422" s="180">
        <v>541</v>
      </c>
      <c r="P422" s="181">
        <v>126</v>
      </c>
    </row>
    <row r="423" spans="1:16" x14ac:dyDescent="0.3">
      <c r="A423" s="178" t="s">
        <v>873</v>
      </c>
      <c r="B423" s="179" t="s">
        <v>939</v>
      </c>
      <c r="C423" s="179" t="s">
        <v>1624</v>
      </c>
      <c r="D423" s="179" t="s">
        <v>993</v>
      </c>
      <c r="E423" s="175">
        <v>1318</v>
      </c>
      <c r="F423" s="180">
        <v>200</v>
      </c>
      <c r="G423" s="180">
        <v>967</v>
      </c>
      <c r="H423" s="181">
        <v>151</v>
      </c>
      <c r="I423" s="175">
        <v>1310</v>
      </c>
      <c r="J423" s="180">
        <v>217</v>
      </c>
      <c r="K423" s="180">
        <v>938</v>
      </c>
      <c r="L423" s="181">
        <v>155</v>
      </c>
      <c r="M423" s="175">
        <v>1288</v>
      </c>
      <c r="N423" s="180">
        <v>219</v>
      </c>
      <c r="O423" s="180">
        <v>914</v>
      </c>
      <c r="P423" s="181">
        <v>155</v>
      </c>
    </row>
    <row r="424" spans="1:16" x14ac:dyDescent="0.3">
      <c r="A424" s="178" t="s">
        <v>512</v>
      </c>
      <c r="B424" s="179" t="s">
        <v>475</v>
      </c>
      <c r="C424" s="179" t="s">
        <v>1625</v>
      </c>
      <c r="D424" s="178" t="s">
        <v>479</v>
      </c>
      <c r="E424" s="175">
        <v>1300</v>
      </c>
      <c r="F424" s="180">
        <v>613</v>
      </c>
      <c r="G424" s="180">
        <v>437</v>
      </c>
      <c r="H424" s="181">
        <v>250</v>
      </c>
      <c r="I424" s="175">
        <v>1311</v>
      </c>
      <c r="J424" s="180">
        <v>613</v>
      </c>
      <c r="K424" s="180">
        <v>446</v>
      </c>
      <c r="L424" s="181">
        <v>252</v>
      </c>
      <c r="M424" s="175">
        <v>1278</v>
      </c>
      <c r="N424" s="180">
        <v>609</v>
      </c>
      <c r="O424" s="180">
        <v>427</v>
      </c>
      <c r="P424" s="181">
        <v>242</v>
      </c>
    </row>
    <row r="425" spans="1:16" x14ac:dyDescent="0.3">
      <c r="A425" s="178" t="s">
        <v>107</v>
      </c>
      <c r="B425" s="179" t="s">
        <v>1039</v>
      </c>
      <c r="C425" s="179" t="s">
        <v>1626</v>
      </c>
      <c r="D425" s="178" t="s">
        <v>1043</v>
      </c>
      <c r="E425" s="175">
        <v>1308</v>
      </c>
      <c r="F425" s="180">
        <v>369</v>
      </c>
      <c r="G425" s="180">
        <v>527</v>
      </c>
      <c r="H425" s="181">
        <v>412</v>
      </c>
      <c r="I425" s="175">
        <v>1321</v>
      </c>
      <c r="J425" s="180">
        <v>364</v>
      </c>
      <c r="K425" s="180">
        <v>541</v>
      </c>
      <c r="L425" s="181">
        <v>416</v>
      </c>
      <c r="M425" s="175">
        <v>1289</v>
      </c>
      <c r="N425" s="180">
        <v>371</v>
      </c>
      <c r="O425" s="180">
        <v>499</v>
      </c>
      <c r="P425" s="181">
        <v>419</v>
      </c>
    </row>
    <row r="426" spans="1:16" x14ac:dyDescent="0.3">
      <c r="A426" s="178" t="s">
        <v>539</v>
      </c>
      <c r="B426" s="179" t="s">
        <v>1086</v>
      </c>
      <c r="C426" s="179" t="s">
        <v>1627</v>
      </c>
      <c r="D426" s="178" t="s">
        <v>1114</v>
      </c>
      <c r="E426" s="175">
        <v>1198</v>
      </c>
      <c r="F426" s="180">
        <v>594</v>
      </c>
      <c r="G426" s="180">
        <v>296</v>
      </c>
      <c r="H426" s="181">
        <v>308</v>
      </c>
      <c r="I426" s="175">
        <v>1256</v>
      </c>
      <c r="J426" s="180">
        <v>591</v>
      </c>
      <c r="K426" s="180">
        <v>299</v>
      </c>
      <c r="L426" s="181">
        <v>366</v>
      </c>
      <c r="M426" s="175">
        <v>1295</v>
      </c>
      <c r="N426" s="180">
        <v>599</v>
      </c>
      <c r="O426" s="180">
        <v>321</v>
      </c>
      <c r="P426" s="181">
        <v>375</v>
      </c>
    </row>
    <row r="427" spans="1:16" x14ac:dyDescent="0.3">
      <c r="A427" s="178" t="s">
        <v>308</v>
      </c>
      <c r="B427" s="179" t="s">
        <v>309</v>
      </c>
      <c r="C427" s="179" t="s">
        <v>1628</v>
      </c>
      <c r="D427" s="178" t="s">
        <v>359</v>
      </c>
      <c r="E427" s="175">
        <v>1351</v>
      </c>
      <c r="F427" s="180">
        <v>173</v>
      </c>
      <c r="G427" s="180">
        <v>1096</v>
      </c>
      <c r="H427" s="181">
        <v>82</v>
      </c>
      <c r="I427" s="175">
        <v>1381</v>
      </c>
      <c r="J427" s="180">
        <v>179</v>
      </c>
      <c r="K427" s="180">
        <v>1118</v>
      </c>
      <c r="L427" s="181">
        <v>84</v>
      </c>
      <c r="M427" s="175">
        <v>1268</v>
      </c>
      <c r="N427" s="180">
        <v>180</v>
      </c>
      <c r="O427" s="180">
        <v>1014</v>
      </c>
      <c r="P427" s="181">
        <v>74</v>
      </c>
    </row>
    <row r="428" spans="1:16" x14ac:dyDescent="0.3">
      <c r="A428" s="178" t="s">
        <v>1038</v>
      </c>
      <c r="B428" s="179" t="s">
        <v>712</v>
      </c>
      <c r="C428" s="179" t="s">
        <v>1629</v>
      </c>
      <c r="D428" s="178" t="s">
        <v>744</v>
      </c>
      <c r="E428" s="175">
        <v>1188</v>
      </c>
      <c r="F428" s="180">
        <v>291</v>
      </c>
      <c r="G428" s="180">
        <v>524</v>
      </c>
      <c r="H428" s="181">
        <v>373</v>
      </c>
      <c r="I428" s="175">
        <v>1259</v>
      </c>
      <c r="J428" s="180">
        <v>290</v>
      </c>
      <c r="K428" s="180">
        <v>535</v>
      </c>
      <c r="L428" s="181">
        <v>434</v>
      </c>
      <c r="M428" s="175">
        <v>1301</v>
      </c>
      <c r="N428" s="180">
        <v>293</v>
      </c>
      <c r="O428" s="180">
        <v>543</v>
      </c>
      <c r="P428" s="181">
        <v>465</v>
      </c>
    </row>
    <row r="429" spans="1:16" x14ac:dyDescent="0.3">
      <c r="A429" s="178" t="s">
        <v>260</v>
      </c>
      <c r="B429" s="179" t="s">
        <v>449</v>
      </c>
      <c r="C429" s="179" t="s">
        <v>1630</v>
      </c>
      <c r="D429" s="178" t="s">
        <v>937</v>
      </c>
      <c r="E429" s="175">
        <v>1119</v>
      </c>
      <c r="F429" s="180">
        <v>348</v>
      </c>
      <c r="G429" s="180">
        <v>386</v>
      </c>
      <c r="H429" s="181">
        <v>385</v>
      </c>
      <c r="I429" s="175">
        <v>1157</v>
      </c>
      <c r="J429" s="180">
        <v>354</v>
      </c>
      <c r="K429" s="180">
        <v>404</v>
      </c>
      <c r="L429" s="181">
        <v>399</v>
      </c>
      <c r="M429" s="175">
        <v>1268</v>
      </c>
      <c r="N429" s="180">
        <v>513</v>
      </c>
      <c r="O429" s="180">
        <v>357</v>
      </c>
      <c r="P429" s="181">
        <v>398</v>
      </c>
    </row>
    <row r="430" spans="1:16" x14ac:dyDescent="0.3">
      <c r="A430" s="178" t="s">
        <v>107</v>
      </c>
      <c r="B430" s="179" t="s">
        <v>939</v>
      </c>
      <c r="C430" s="179" t="s">
        <v>1631</v>
      </c>
      <c r="D430" s="178" t="s">
        <v>986</v>
      </c>
      <c r="E430" s="175">
        <v>1144</v>
      </c>
      <c r="F430" s="180">
        <v>186</v>
      </c>
      <c r="G430" s="180">
        <v>562</v>
      </c>
      <c r="H430" s="181">
        <v>396</v>
      </c>
      <c r="I430" s="175">
        <v>1244</v>
      </c>
      <c r="J430" s="180">
        <v>188</v>
      </c>
      <c r="K430" s="180">
        <v>638</v>
      </c>
      <c r="L430" s="181">
        <v>418</v>
      </c>
      <c r="M430" s="175">
        <v>1287</v>
      </c>
      <c r="N430" s="180">
        <v>191</v>
      </c>
      <c r="O430" s="180">
        <v>660</v>
      </c>
      <c r="P430" s="181">
        <v>436</v>
      </c>
    </row>
    <row r="431" spans="1:16" x14ac:dyDescent="0.3">
      <c r="A431" s="178" t="s">
        <v>568</v>
      </c>
      <c r="B431" s="179" t="s">
        <v>108</v>
      </c>
      <c r="C431" s="179" t="s">
        <v>1632</v>
      </c>
      <c r="D431" s="178" t="s">
        <v>137</v>
      </c>
      <c r="E431" s="175">
        <v>1296</v>
      </c>
      <c r="F431" s="180">
        <v>373</v>
      </c>
      <c r="G431" s="180">
        <v>651</v>
      </c>
      <c r="H431" s="181">
        <v>272</v>
      </c>
      <c r="I431" s="175">
        <v>1279</v>
      </c>
      <c r="J431" s="180">
        <v>377</v>
      </c>
      <c r="K431" s="180">
        <v>629</v>
      </c>
      <c r="L431" s="181">
        <v>273</v>
      </c>
      <c r="M431" s="175">
        <v>1279</v>
      </c>
      <c r="N431" s="180">
        <v>378</v>
      </c>
      <c r="O431" s="180">
        <v>613</v>
      </c>
      <c r="P431" s="181">
        <v>288</v>
      </c>
    </row>
    <row r="432" spans="1:16" x14ac:dyDescent="0.3">
      <c r="A432" s="178" t="s">
        <v>873</v>
      </c>
      <c r="B432" s="179" t="s">
        <v>748</v>
      </c>
      <c r="C432" s="179" t="s">
        <v>1633</v>
      </c>
      <c r="D432" s="178" t="s">
        <v>306</v>
      </c>
      <c r="E432" s="175">
        <v>1316</v>
      </c>
      <c r="F432" s="180">
        <v>555</v>
      </c>
      <c r="G432" s="180">
        <v>429</v>
      </c>
      <c r="H432" s="181">
        <v>332</v>
      </c>
      <c r="I432" s="175">
        <v>1321</v>
      </c>
      <c r="J432" s="180">
        <v>560</v>
      </c>
      <c r="K432" s="180">
        <v>445</v>
      </c>
      <c r="L432" s="181">
        <v>316</v>
      </c>
      <c r="M432" s="175">
        <v>1287</v>
      </c>
      <c r="N432" s="180">
        <v>573</v>
      </c>
      <c r="O432" s="180">
        <v>375</v>
      </c>
      <c r="P432" s="181">
        <v>339</v>
      </c>
    </row>
    <row r="433" spans="1:16" x14ac:dyDescent="0.3">
      <c r="A433" s="178" t="s">
        <v>539</v>
      </c>
      <c r="B433" s="179" t="s">
        <v>181</v>
      </c>
      <c r="C433" s="179" t="s">
        <v>1634</v>
      </c>
      <c r="D433" s="178" t="s">
        <v>828</v>
      </c>
      <c r="E433" s="175">
        <v>1261</v>
      </c>
      <c r="F433" s="180">
        <v>313</v>
      </c>
      <c r="G433" s="180">
        <v>725</v>
      </c>
      <c r="H433" s="181">
        <v>223</v>
      </c>
      <c r="I433" s="175">
        <v>1250</v>
      </c>
      <c r="J433" s="180">
        <v>315</v>
      </c>
      <c r="K433" s="180">
        <v>704</v>
      </c>
      <c r="L433" s="181">
        <v>231</v>
      </c>
      <c r="M433" s="175">
        <v>1253</v>
      </c>
      <c r="N433" s="180">
        <v>330</v>
      </c>
      <c r="O433" s="180">
        <v>690</v>
      </c>
      <c r="P433" s="181">
        <v>233</v>
      </c>
    </row>
    <row r="434" spans="1:16" x14ac:dyDescent="0.3">
      <c r="A434" s="178" t="s">
        <v>260</v>
      </c>
      <c r="B434" s="179" t="s">
        <v>181</v>
      </c>
      <c r="C434" s="179" t="s">
        <v>1635</v>
      </c>
      <c r="D434" s="178" t="s">
        <v>830</v>
      </c>
      <c r="E434" s="175">
        <v>1246</v>
      </c>
      <c r="F434" s="180">
        <v>246</v>
      </c>
      <c r="G434" s="180">
        <v>737</v>
      </c>
      <c r="H434" s="181">
        <v>263</v>
      </c>
      <c r="I434" s="175">
        <v>1269</v>
      </c>
      <c r="J434" s="180">
        <v>253</v>
      </c>
      <c r="K434" s="180">
        <v>756</v>
      </c>
      <c r="L434" s="181">
        <v>260</v>
      </c>
      <c r="M434" s="175">
        <v>1238</v>
      </c>
      <c r="N434" s="180">
        <v>261</v>
      </c>
      <c r="O434" s="180">
        <v>717</v>
      </c>
      <c r="P434" s="181">
        <v>260</v>
      </c>
    </row>
    <row r="435" spans="1:16" x14ac:dyDescent="0.3">
      <c r="A435" s="178" t="s">
        <v>512</v>
      </c>
      <c r="B435" s="179" t="s">
        <v>513</v>
      </c>
      <c r="C435" s="179" t="s">
        <v>1636</v>
      </c>
      <c r="D435" s="178" t="s">
        <v>536</v>
      </c>
      <c r="E435" s="175">
        <v>1180</v>
      </c>
      <c r="F435" s="180">
        <v>551</v>
      </c>
      <c r="G435" s="180">
        <v>256</v>
      </c>
      <c r="H435" s="181">
        <v>373</v>
      </c>
      <c r="I435" s="175">
        <v>1170</v>
      </c>
      <c r="J435" s="180">
        <v>553</v>
      </c>
      <c r="K435" s="180">
        <v>218</v>
      </c>
      <c r="L435" s="181">
        <v>399</v>
      </c>
      <c r="M435" s="175">
        <v>1228</v>
      </c>
      <c r="N435" s="180">
        <v>611</v>
      </c>
      <c r="O435" s="180">
        <v>223</v>
      </c>
      <c r="P435" s="181">
        <v>394</v>
      </c>
    </row>
    <row r="436" spans="1:16" x14ac:dyDescent="0.3">
      <c r="A436" s="178" t="s">
        <v>680</v>
      </c>
      <c r="B436" s="179" t="s">
        <v>309</v>
      </c>
      <c r="C436" s="179" t="s">
        <v>1637</v>
      </c>
      <c r="D436" s="178" t="s">
        <v>317</v>
      </c>
      <c r="E436" s="175">
        <v>1189</v>
      </c>
      <c r="F436" s="180">
        <v>539</v>
      </c>
      <c r="G436" s="180">
        <v>288</v>
      </c>
      <c r="H436" s="181">
        <v>362</v>
      </c>
      <c r="I436" s="175">
        <v>1170</v>
      </c>
      <c r="J436" s="180">
        <v>538</v>
      </c>
      <c r="K436" s="180">
        <v>272</v>
      </c>
      <c r="L436" s="181">
        <v>360</v>
      </c>
      <c r="M436" s="175">
        <v>1213</v>
      </c>
      <c r="N436" s="180">
        <v>601</v>
      </c>
      <c r="O436" s="180">
        <v>271</v>
      </c>
      <c r="P436" s="181">
        <v>341</v>
      </c>
    </row>
    <row r="437" spans="1:16" x14ac:dyDescent="0.3">
      <c r="A437" s="178" t="s">
        <v>938</v>
      </c>
      <c r="B437" s="179" t="s">
        <v>108</v>
      </c>
      <c r="C437" s="179" t="s">
        <v>1638</v>
      </c>
      <c r="D437" s="178" t="s">
        <v>226</v>
      </c>
      <c r="E437" s="175">
        <v>1245</v>
      </c>
      <c r="F437" s="180">
        <v>444</v>
      </c>
      <c r="G437" s="180">
        <v>557</v>
      </c>
      <c r="H437" s="181">
        <v>244</v>
      </c>
      <c r="I437" s="175">
        <v>1246</v>
      </c>
      <c r="J437" s="180">
        <v>444</v>
      </c>
      <c r="K437" s="180">
        <v>562</v>
      </c>
      <c r="L437" s="181">
        <v>240</v>
      </c>
      <c r="M437" s="175">
        <v>1241</v>
      </c>
      <c r="N437" s="180">
        <v>440</v>
      </c>
      <c r="O437" s="180">
        <v>551</v>
      </c>
      <c r="P437" s="181">
        <v>250</v>
      </c>
    </row>
    <row r="438" spans="1:16" x14ac:dyDescent="0.3">
      <c r="A438" s="178" t="s">
        <v>762</v>
      </c>
      <c r="B438" s="179" t="s">
        <v>181</v>
      </c>
      <c r="C438" s="179" t="s">
        <v>1639</v>
      </c>
      <c r="D438" s="178" t="s">
        <v>864</v>
      </c>
      <c r="E438" s="175">
        <v>1184</v>
      </c>
      <c r="F438" s="180">
        <v>264</v>
      </c>
      <c r="G438" s="180">
        <v>565</v>
      </c>
      <c r="H438" s="181">
        <v>355</v>
      </c>
      <c r="I438" s="175">
        <v>1199</v>
      </c>
      <c r="J438" s="180">
        <v>267</v>
      </c>
      <c r="K438" s="180">
        <v>576</v>
      </c>
      <c r="L438" s="181">
        <v>356</v>
      </c>
      <c r="M438" s="175">
        <v>1225</v>
      </c>
      <c r="N438" s="180">
        <v>245</v>
      </c>
      <c r="O438" s="180">
        <v>618</v>
      </c>
      <c r="P438" s="181">
        <v>362</v>
      </c>
    </row>
    <row r="439" spans="1:16" x14ac:dyDescent="0.3">
      <c r="A439" s="178" t="s">
        <v>474</v>
      </c>
      <c r="B439" s="179" t="s">
        <v>449</v>
      </c>
      <c r="C439" s="179" t="s">
        <v>1640</v>
      </c>
      <c r="D439" s="178" t="s">
        <v>932</v>
      </c>
      <c r="E439" s="175">
        <v>1225</v>
      </c>
      <c r="F439" s="180">
        <v>178</v>
      </c>
      <c r="G439" s="180">
        <v>791</v>
      </c>
      <c r="H439" s="181">
        <v>256</v>
      </c>
      <c r="I439" s="175">
        <v>1204</v>
      </c>
      <c r="J439" s="180">
        <v>178</v>
      </c>
      <c r="K439" s="180">
        <v>769</v>
      </c>
      <c r="L439" s="181">
        <v>257</v>
      </c>
      <c r="M439" s="175">
        <v>1200</v>
      </c>
      <c r="N439" s="180">
        <v>179</v>
      </c>
      <c r="O439" s="180">
        <v>782</v>
      </c>
      <c r="P439" s="181">
        <v>239</v>
      </c>
    </row>
    <row r="440" spans="1:16" x14ac:dyDescent="0.3">
      <c r="A440" s="178" t="s">
        <v>1149</v>
      </c>
      <c r="B440" s="179" t="s">
        <v>506</v>
      </c>
      <c r="C440" s="179" t="s">
        <v>1641</v>
      </c>
      <c r="D440" s="178" t="s">
        <v>1035</v>
      </c>
      <c r="E440" s="175">
        <v>1031</v>
      </c>
      <c r="F440" s="180">
        <v>312</v>
      </c>
      <c r="G440" s="180">
        <v>523</v>
      </c>
      <c r="H440" s="181">
        <v>196</v>
      </c>
      <c r="I440" s="175">
        <v>1247</v>
      </c>
      <c r="J440" s="180">
        <v>413</v>
      </c>
      <c r="K440" s="180">
        <v>605</v>
      </c>
      <c r="L440" s="181">
        <v>229</v>
      </c>
      <c r="M440" s="175">
        <v>1301</v>
      </c>
      <c r="N440" s="180">
        <v>408</v>
      </c>
      <c r="O440" s="180">
        <v>579</v>
      </c>
      <c r="P440" s="181">
        <v>314</v>
      </c>
    </row>
    <row r="441" spans="1:16" x14ac:dyDescent="0.3">
      <c r="A441" s="178" t="s">
        <v>308</v>
      </c>
      <c r="B441" s="179" t="s">
        <v>309</v>
      </c>
      <c r="C441" s="179" t="s">
        <v>1642</v>
      </c>
      <c r="D441" s="178" t="s">
        <v>392</v>
      </c>
      <c r="E441" s="175">
        <v>1251</v>
      </c>
      <c r="F441" s="180">
        <v>125</v>
      </c>
      <c r="G441" s="180">
        <v>939</v>
      </c>
      <c r="H441" s="181">
        <v>187</v>
      </c>
      <c r="I441" s="175">
        <v>1241</v>
      </c>
      <c r="J441" s="180">
        <v>129</v>
      </c>
      <c r="K441" s="180">
        <v>915</v>
      </c>
      <c r="L441" s="181">
        <v>197</v>
      </c>
      <c r="M441" s="175">
        <v>1210</v>
      </c>
      <c r="N441" s="180">
        <v>133</v>
      </c>
      <c r="O441" s="180">
        <v>882</v>
      </c>
      <c r="P441" s="181">
        <v>195</v>
      </c>
    </row>
    <row r="442" spans="1:16" x14ac:dyDescent="0.3">
      <c r="A442" s="178" t="s">
        <v>474</v>
      </c>
      <c r="B442" s="179" t="s">
        <v>309</v>
      </c>
      <c r="C442" s="179" t="s">
        <v>1643</v>
      </c>
      <c r="D442" s="178" t="s">
        <v>401</v>
      </c>
      <c r="E442" s="175">
        <v>1197</v>
      </c>
      <c r="F442" s="180">
        <v>28</v>
      </c>
      <c r="G442" s="180">
        <v>1163</v>
      </c>
      <c r="H442" s="181">
        <v>6</v>
      </c>
      <c r="I442" s="175">
        <v>1207</v>
      </c>
      <c r="J442" s="180">
        <v>28</v>
      </c>
      <c r="K442" s="180">
        <v>1164</v>
      </c>
      <c r="L442" s="181">
        <v>15</v>
      </c>
      <c r="M442" s="175">
        <v>1211</v>
      </c>
      <c r="N442" s="180">
        <v>28</v>
      </c>
      <c r="O442" s="180">
        <v>1167</v>
      </c>
      <c r="P442" s="181">
        <v>16</v>
      </c>
    </row>
    <row r="443" spans="1:16" x14ac:dyDescent="0.3">
      <c r="A443" s="178" t="s">
        <v>457</v>
      </c>
      <c r="B443" s="179" t="s">
        <v>712</v>
      </c>
      <c r="C443" s="179" t="s">
        <v>1644</v>
      </c>
      <c r="D443" s="178" t="s">
        <v>732</v>
      </c>
      <c r="E443" s="175">
        <v>1202</v>
      </c>
      <c r="F443" s="180">
        <v>446</v>
      </c>
      <c r="G443" s="180">
        <v>405</v>
      </c>
      <c r="H443" s="181">
        <v>351</v>
      </c>
      <c r="I443" s="175">
        <v>1177</v>
      </c>
      <c r="J443" s="180">
        <v>448</v>
      </c>
      <c r="K443" s="180">
        <v>382</v>
      </c>
      <c r="L443" s="181">
        <v>347</v>
      </c>
      <c r="M443" s="175">
        <v>1228</v>
      </c>
      <c r="N443" s="180">
        <v>450</v>
      </c>
      <c r="O443" s="180">
        <v>402</v>
      </c>
      <c r="P443" s="181">
        <v>376</v>
      </c>
    </row>
    <row r="444" spans="1:16" x14ac:dyDescent="0.3">
      <c r="A444" s="178" t="s">
        <v>792</v>
      </c>
      <c r="B444" s="179" t="s">
        <v>712</v>
      </c>
      <c r="C444" s="179" t="s">
        <v>1645</v>
      </c>
      <c r="D444" s="178" t="s">
        <v>725</v>
      </c>
      <c r="E444" s="175">
        <v>1178</v>
      </c>
      <c r="F444" s="180">
        <v>332</v>
      </c>
      <c r="G444" s="180">
        <v>550</v>
      </c>
      <c r="H444" s="181">
        <v>296</v>
      </c>
      <c r="I444" s="175">
        <v>1202</v>
      </c>
      <c r="J444" s="180">
        <v>318</v>
      </c>
      <c r="K444" s="180">
        <v>568</v>
      </c>
      <c r="L444" s="181">
        <v>316</v>
      </c>
      <c r="M444" s="175">
        <v>1187</v>
      </c>
      <c r="N444" s="180">
        <v>326</v>
      </c>
      <c r="O444" s="180">
        <v>542</v>
      </c>
      <c r="P444" s="181">
        <v>319</v>
      </c>
    </row>
    <row r="445" spans="1:16" x14ac:dyDescent="0.3">
      <c r="A445" s="178" t="s">
        <v>107</v>
      </c>
      <c r="B445" s="179" t="s">
        <v>1150</v>
      </c>
      <c r="C445" s="179" t="s">
        <v>1646</v>
      </c>
      <c r="D445" s="178" t="s">
        <v>1154</v>
      </c>
      <c r="E445" s="175">
        <v>1105</v>
      </c>
      <c r="F445" s="180">
        <v>94</v>
      </c>
      <c r="G445" s="180">
        <v>899</v>
      </c>
      <c r="H445" s="181">
        <v>112</v>
      </c>
      <c r="I445" s="175">
        <v>1169</v>
      </c>
      <c r="J445" s="180">
        <v>91</v>
      </c>
      <c r="K445" s="180">
        <v>955</v>
      </c>
      <c r="L445" s="181">
        <v>123</v>
      </c>
      <c r="M445" s="175">
        <v>1155</v>
      </c>
      <c r="N445" s="180">
        <v>96</v>
      </c>
      <c r="O445" s="180">
        <v>957</v>
      </c>
      <c r="P445" s="181">
        <v>102</v>
      </c>
    </row>
    <row r="446" spans="1:16" x14ac:dyDescent="0.3">
      <c r="A446" s="178" t="s">
        <v>457</v>
      </c>
      <c r="B446" s="179" t="s">
        <v>272</v>
      </c>
      <c r="C446" s="179" t="s">
        <v>1647</v>
      </c>
      <c r="D446" s="178" t="s">
        <v>555</v>
      </c>
      <c r="E446" s="175">
        <v>1159</v>
      </c>
      <c r="F446" s="180">
        <v>408</v>
      </c>
      <c r="G446" s="180">
        <v>215</v>
      </c>
      <c r="H446" s="181">
        <v>536</v>
      </c>
      <c r="I446" s="175">
        <v>1217</v>
      </c>
      <c r="J446" s="180">
        <v>403</v>
      </c>
      <c r="K446" s="180">
        <v>234</v>
      </c>
      <c r="L446" s="181">
        <v>580</v>
      </c>
      <c r="M446" s="175">
        <v>1141</v>
      </c>
      <c r="N446" s="180">
        <v>384</v>
      </c>
      <c r="O446" s="180">
        <v>209</v>
      </c>
      <c r="P446" s="181">
        <v>548</v>
      </c>
    </row>
    <row r="447" spans="1:16" x14ac:dyDescent="0.3">
      <c r="A447" s="178" t="s">
        <v>474</v>
      </c>
      <c r="B447" s="179" t="s">
        <v>1131</v>
      </c>
      <c r="C447" s="179" t="s">
        <v>1648</v>
      </c>
      <c r="D447" s="178" t="s">
        <v>1142</v>
      </c>
      <c r="E447" s="175">
        <v>1014</v>
      </c>
      <c r="F447" s="180">
        <v>221</v>
      </c>
      <c r="G447" s="180">
        <v>400</v>
      </c>
      <c r="H447" s="181">
        <v>393</v>
      </c>
      <c r="I447" s="175">
        <v>1174</v>
      </c>
      <c r="J447" s="180">
        <v>323</v>
      </c>
      <c r="K447" s="180">
        <v>440</v>
      </c>
      <c r="L447" s="181">
        <v>411</v>
      </c>
      <c r="M447" s="175">
        <v>1155</v>
      </c>
      <c r="N447" s="180">
        <v>321</v>
      </c>
      <c r="O447" s="180">
        <v>439</v>
      </c>
      <c r="P447" s="181">
        <v>395</v>
      </c>
    </row>
    <row r="448" spans="1:16" x14ac:dyDescent="0.3">
      <c r="A448" s="178" t="s">
        <v>107</v>
      </c>
      <c r="B448" s="179" t="s">
        <v>1086</v>
      </c>
      <c r="C448" s="179" t="s">
        <v>1649</v>
      </c>
      <c r="D448" s="178" t="s">
        <v>1117</v>
      </c>
      <c r="E448" s="175">
        <v>1233</v>
      </c>
      <c r="F448" s="180">
        <v>294</v>
      </c>
      <c r="G448" s="180">
        <v>655</v>
      </c>
      <c r="H448" s="181">
        <v>284</v>
      </c>
      <c r="I448" s="175">
        <v>1280</v>
      </c>
      <c r="J448" s="180">
        <v>295</v>
      </c>
      <c r="K448" s="180">
        <v>681</v>
      </c>
      <c r="L448" s="181">
        <v>304</v>
      </c>
      <c r="M448" s="175">
        <v>1188</v>
      </c>
      <c r="N448" s="180">
        <v>297</v>
      </c>
      <c r="O448" s="180">
        <v>569</v>
      </c>
      <c r="P448" s="181">
        <v>322</v>
      </c>
    </row>
    <row r="449" spans="1:16" x14ac:dyDescent="0.3">
      <c r="A449" s="178" t="s">
        <v>568</v>
      </c>
      <c r="B449" s="179" t="s">
        <v>108</v>
      </c>
      <c r="C449" s="179" t="s">
        <v>1650</v>
      </c>
      <c r="D449" s="178" t="s">
        <v>231</v>
      </c>
      <c r="E449" s="175">
        <v>1218</v>
      </c>
      <c r="F449" s="180">
        <v>451</v>
      </c>
      <c r="G449" s="180">
        <v>547</v>
      </c>
      <c r="H449" s="181">
        <v>220</v>
      </c>
      <c r="I449" s="175">
        <v>1185</v>
      </c>
      <c r="J449" s="180">
        <v>433</v>
      </c>
      <c r="K449" s="180">
        <v>534</v>
      </c>
      <c r="L449" s="181">
        <v>218</v>
      </c>
      <c r="M449" s="175">
        <v>1170</v>
      </c>
      <c r="N449" s="180">
        <v>441</v>
      </c>
      <c r="O449" s="180">
        <v>510</v>
      </c>
      <c r="P449" s="181">
        <v>219</v>
      </c>
    </row>
    <row r="450" spans="1:16" x14ac:dyDescent="0.3">
      <c r="A450" s="178" t="s">
        <v>474</v>
      </c>
      <c r="B450" s="179" t="s">
        <v>108</v>
      </c>
      <c r="C450" s="179" t="s">
        <v>1651</v>
      </c>
      <c r="D450" s="179" t="s">
        <v>203</v>
      </c>
      <c r="E450" s="175">
        <v>1218</v>
      </c>
      <c r="F450" s="180">
        <v>389</v>
      </c>
      <c r="G450" s="180">
        <v>614</v>
      </c>
      <c r="H450" s="181">
        <v>215</v>
      </c>
      <c r="I450" s="175">
        <v>1190</v>
      </c>
      <c r="J450" s="180">
        <v>383</v>
      </c>
      <c r="K450" s="180">
        <v>591</v>
      </c>
      <c r="L450" s="181">
        <v>216</v>
      </c>
      <c r="M450" s="175">
        <v>1179</v>
      </c>
      <c r="N450" s="180">
        <v>383</v>
      </c>
      <c r="O450" s="180">
        <v>566</v>
      </c>
      <c r="P450" s="181">
        <v>230</v>
      </c>
    </row>
    <row r="451" spans="1:16" x14ac:dyDescent="0.3">
      <c r="A451" s="178" t="s">
        <v>107</v>
      </c>
      <c r="B451" s="179" t="s">
        <v>793</v>
      </c>
      <c r="C451" s="179" t="s">
        <v>1652</v>
      </c>
      <c r="D451" s="179" t="s">
        <v>806</v>
      </c>
      <c r="E451" s="175">
        <v>1135</v>
      </c>
      <c r="F451" s="180">
        <v>372</v>
      </c>
      <c r="G451" s="180">
        <v>317</v>
      </c>
      <c r="H451" s="181">
        <v>446</v>
      </c>
      <c r="I451" s="175">
        <v>1130</v>
      </c>
      <c r="J451" s="180">
        <v>368</v>
      </c>
      <c r="K451" s="180">
        <v>323</v>
      </c>
      <c r="L451" s="181">
        <v>439</v>
      </c>
      <c r="M451" s="175">
        <v>1160</v>
      </c>
      <c r="N451" s="180">
        <v>395</v>
      </c>
      <c r="O451" s="180">
        <v>329</v>
      </c>
      <c r="P451" s="181">
        <v>436</v>
      </c>
    </row>
    <row r="452" spans="1:16" x14ac:dyDescent="0.3">
      <c r="A452" s="178" t="s">
        <v>457</v>
      </c>
      <c r="B452" s="179" t="s">
        <v>108</v>
      </c>
      <c r="C452" s="179" t="s">
        <v>1653</v>
      </c>
      <c r="D452" s="178" t="s">
        <v>161</v>
      </c>
      <c r="E452" s="175">
        <v>1139</v>
      </c>
      <c r="F452" s="180">
        <v>364</v>
      </c>
      <c r="G452" s="180">
        <v>552</v>
      </c>
      <c r="H452" s="181">
        <v>223</v>
      </c>
      <c r="I452" s="175">
        <v>1150</v>
      </c>
      <c r="J452" s="180">
        <v>364</v>
      </c>
      <c r="K452" s="180">
        <v>546</v>
      </c>
      <c r="L452" s="181">
        <v>240</v>
      </c>
      <c r="M452" s="175">
        <v>1165</v>
      </c>
      <c r="N452" s="180">
        <v>365</v>
      </c>
      <c r="O452" s="180">
        <v>551</v>
      </c>
      <c r="P452" s="181">
        <v>249</v>
      </c>
    </row>
    <row r="453" spans="1:16" x14ac:dyDescent="0.3">
      <c r="A453" s="178" t="s">
        <v>308</v>
      </c>
      <c r="B453" s="179" t="s">
        <v>108</v>
      </c>
      <c r="C453" s="179" t="s">
        <v>1654</v>
      </c>
      <c r="D453" s="178" t="s">
        <v>176</v>
      </c>
      <c r="E453" s="175">
        <v>1228</v>
      </c>
      <c r="F453" s="180">
        <v>542</v>
      </c>
      <c r="G453" s="180">
        <v>519</v>
      </c>
      <c r="H453" s="181">
        <v>167</v>
      </c>
      <c r="I453" s="175">
        <v>1167</v>
      </c>
      <c r="J453" s="180">
        <v>565</v>
      </c>
      <c r="K453" s="180">
        <v>425</v>
      </c>
      <c r="L453" s="181">
        <v>177</v>
      </c>
      <c r="M453" s="175">
        <v>1161</v>
      </c>
      <c r="N453" s="180">
        <v>585</v>
      </c>
      <c r="O453" s="180">
        <v>394</v>
      </c>
      <c r="P453" s="181">
        <v>182</v>
      </c>
    </row>
    <row r="454" spans="1:16" x14ac:dyDescent="0.3">
      <c r="A454" s="178" t="s">
        <v>1038</v>
      </c>
      <c r="B454" s="179" t="s">
        <v>261</v>
      </c>
      <c r="C454" s="179" t="s">
        <v>1655</v>
      </c>
      <c r="D454" s="178" t="s">
        <v>305</v>
      </c>
      <c r="E454" s="175">
        <v>1180</v>
      </c>
      <c r="F454" s="180">
        <v>471</v>
      </c>
      <c r="G454" s="180">
        <v>598</v>
      </c>
      <c r="H454" s="181">
        <v>111</v>
      </c>
      <c r="I454" s="175">
        <v>1159</v>
      </c>
      <c r="J454" s="180">
        <v>464</v>
      </c>
      <c r="K454" s="180">
        <v>584</v>
      </c>
      <c r="L454" s="181">
        <v>111</v>
      </c>
      <c r="M454" s="175">
        <v>1161</v>
      </c>
      <c r="N454" s="180">
        <v>430</v>
      </c>
      <c r="O454" s="180">
        <v>614</v>
      </c>
      <c r="P454" s="181">
        <v>117</v>
      </c>
    </row>
    <row r="455" spans="1:16" x14ac:dyDescent="0.3">
      <c r="A455" s="178" t="s">
        <v>512</v>
      </c>
      <c r="B455" s="179" t="s">
        <v>181</v>
      </c>
      <c r="C455" s="179" t="s">
        <v>1656</v>
      </c>
      <c r="D455" s="178" t="s">
        <v>863</v>
      </c>
      <c r="E455" s="175">
        <v>1377</v>
      </c>
      <c r="F455" s="180">
        <v>367</v>
      </c>
      <c r="G455" s="180">
        <v>595</v>
      </c>
      <c r="H455" s="181">
        <v>415</v>
      </c>
      <c r="I455" s="175">
        <v>1188</v>
      </c>
      <c r="J455" s="180">
        <v>368</v>
      </c>
      <c r="K455" s="180">
        <v>386</v>
      </c>
      <c r="L455" s="181">
        <v>434</v>
      </c>
      <c r="M455" s="175">
        <v>1159</v>
      </c>
      <c r="N455" s="180">
        <v>369</v>
      </c>
      <c r="O455" s="180">
        <v>350</v>
      </c>
      <c r="P455" s="181">
        <v>440</v>
      </c>
    </row>
    <row r="456" spans="1:16" x14ac:dyDescent="0.3">
      <c r="A456" s="178" t="s">
        <v>308</v>
      </c>
      <c r="B456" s="179" t="s">
        <v>748</v>
      </c>
      <c r="C456" s="179" t="s">
        <v>1657</v>
      </c>
      <c r="D456" s="178" t="s">
        <v>755</v>
      </c>
      <c r="E456" s="175">
        <v>1150</v>
      </c>
      <c r="F456" s="180">
        <v>322</v>
      </c>
      <c r="G456" s="180">
        <v>510</v>
      </c>
      <c r="H456" s="181">
        <v>318</v>
      </c>
      <c r="I456" s="175">
        <v>1150</v>
      </c>
      <c r="J456" s="180">
        <v>329</v>
      </c>
      <c r="K456" s="180">
        <v>491</v>
      </c>
      <c r="L456" s="181">
        <v>330</v>
      </c>
      <c r="M456" s="175">
        <v>1139</v>
      </c>
      <c r="N456" s="180">
        <v>332</v>
      </c>
      <c r="O456" s="180">
        <v>481</v>
      </c>
      <c r="P456" s="181">
        <v>326</v>
      </c>
    </row>
    <row r="457" spans="1:16" x14ac:dyDescent="0.3">
      <c r="A457" s="178" t="s">
        <v>873</v>
      </c>
      <c r="B457" s="179" t="s">
        <v>108</v>
      </c>
      <c r="C457" s="179" t="s">
        <v>1658</v>
      </c>
      <c r="D457" s="178" t="s">
        <v>180</v>
      </c>
      <c r="E457" s="175">
        <v>1205</v>
      </c>
      <c r="F457" s="180">
        <v>319</v>
      </c>
      <c r="G457" s="180">
        <v>555</v>
      </c>
      <c r="H457" s="181">
        <v>331</v>
      </c>
      <c r="I457" s="175">
        <v>1176</v>
      </c>
      <c r="J457" s="180">
        <v>322</v>
      </c>
      <c r="K457" s="180">
        <v>514</v>
      </c>
      <c r="L457" s="181">
        <v>340</v>
      </c>
      <c r="M457" s="175">
        <v>1131</v>
      </c>
      <c r="N457" s="180">
        <v>325</v>
      </c>
      <c r="O457" s="180">
        <v>470</v>
      </c>
      <c r="P457" s="181">
        <v>336</v>
      </c>
    </row>
    <row r="458" spans="1:16" x14ac:dyDescent="0.3">
      <c r="A458" s="178" t="s">
        <v>512</v>
      </c>
      <c r="B458" s="179" t="s">
        <v>681</v>
      </c>
      <c r="C458" s="179" t="s">
        <v>1659</v>
      </c>
      <c r="D458" s="178" t="s">
        <v>693</v>
      </c>
      <c r="E458" s="175">
        <v>1004</v>
      </c>
      <c r="F458" s="180">
        <v>240</v>
      </c>
      <c r="G458" s="180">
        <v>549</v>
      </c>
      <c r="H458" s="181">
        <v>215</v>
      </c>
      <c r="I458" s="175">
        <v>1111</v>
      </c>
      <c r="J458" s="180">
        <v>308</v>
      </c>
      <c r="K458" s="180">
        <v>574</v>
      </c>
      <c r="L458" s="181">
        <v>229</v>
      </c>
      <c r="M458" s="175">
        <v>1140</v>
      </c>
      <c r="N458" s="180">
        <v>336</v>
      </c>
      <c r="O458" s="180">
        <v>566</v>
      </c>
      <c r="P458" s="181">
        <v>238</v>
      </c>
    </row>
    <row r="459" spans="1:16" x14ac:dyDescent="0.3">
      <c r="A459" s="178" t="s">
        <v>308</v>
      </c>
      <c r="B459" s="179" t="s">
        <v>458</v>
      </c>
      <c r="C459" s="179" t="s">
        <v>1660</v>
      </c>
      <c r="D459" s="178" t="s">
        <v>469</v>
      </c>
      <c r="E459" s="175">
        <v>1079</v>
      </c>
      <c r="F459" s="180">
        <v>343</v>
      </c>
      <c r="G459" s="180">
        <v>563</v>
      </c>
      <c r="H459" s="181">
        <v>173</v>
      </c>
      <c r="I459" s="175">
        <v>1139</v>
      </c>
      <c r="J459" s="180">
        <v>351</v>
      </c>
      <c r="K459" s="180">
        <v>570</v>
      </c>
      <c r="L459" s="181">
        <v>218</v>
      </c>
      <c r="M459" s="175">
        <v>1127</v>
      </c>
      <c r="N459" s="180">
        <v>345</v>
      </c>
      <c r="O459" s="180">
        <v>560</v>
      </c>
      <c r="P459" s="181">
        <v>222</v>
      </c>
    </row>
    <row r="460" spans="1:16" x14ac:dyDescent="0.3">
      <c r="A460" s="178" t="s">
        <v>568</v>
      </c>
      <c r="B460" s="179" t="s">
        <v>309</v>
      </c>
      <c r="C460" s="179" t="s">
        <v>1661</v>
      </c>
      <c r="D460" s="178" t="s">
        <v>382</v>
      </c>
      <c r="E460" s="175">
        <v>1132</v>
      </c>
      <c r="F460" s="180">
        <v>150</v>
      </c>
      <c r="G460" s="180">
        <v>595</v>
      </c>
      <c r="H460" s="181">
        <v>387</v>
      </c>
      <c r="I460" s="175">
        <v>1115</v>
      </c>
      <c r="J460" s="180">
        <v>153</v>
      </c>
      <c r="K460" s="180">
        <v>574</v>
      </c>
      <c r="L460" s="181">
        <v>388</v>
      </c>
      <c r="M460" s="175">
        <v>1109</v>
      </c>
      <c r="N460" s="180">
        <v>151</v>
      </c>
      <c r="O460" s="180">
        <v>581</v>
      </c>
      <c r="P460" s="181">
        <v>377</v>
      </c>
    </row>
    <row r="461" spans="1:16" x14ac:dyDescent="0.3">
      <c r="A461" s="178" t="s">
        <v>1085</v>
      </c>
      <c r="B461" s="179" t="s">
        <v>506</v>
      </c>
      <c r="C461" s="179" t="s">
        <v>1662</v>
      </c>
      <c r="D461" s="178" t="s">
        <v>1037</v>
      </c>
      <c r="E461" s="175">
        <v>1128</v>
      </c>
      <c r="F461" s="180">
        <v>250</v>
      </c>
      <c r="G461" s="180">
        <v>694</v>
      </c>
      <c r="H461" s="181">
        <v>184</v>
      </c>
      <c r="I461" s="175">
        <v>1174</v>
      </c>
      <c r="J461" s="180">
        <v>255</v>
      </c>
      <c r="K461" s="180">
        <v>730</v>
      </c>
      <c r="L461" s="181">
        <v>189</v>
      </c>
      <c r="M461" s="175">
        <v>1116</v>
      </c>
      <c r="N461" s="180">
        <v>264</v>
      </c>
      <c r="O461" s="180">
        <v>666</v>
      </c>
      <c r="P461" s="181">
        <v>186</v>
      </c>
    </row>
    <row r="462" spans="1:16" x14ac:dyDescent="0.3">
      <c r="A462" s="178" t="s">
        <v>873</v>
      </c>
      <c r="B462" s="179" t="s">
        <v>135</v>
      </c>
      <c r="C462" s="179" t="s">
        <v>1663</v>
      </c>
      <c r="D462" s="178" t="s">
        <v>446</v>
      </c>
      <c r="E462" s="175">
        <v>1108</v>
      </c>
      <c r="F462" s="180">
        <v>193</v>
      </c>
      <c r="G462" s="180">
        <v>696</v>
      </c>
      <c r="H462" s="181">
        <v>219</v>
      </c>
      <c r="I462" s="175">
        <v>1133</v>
      </c>
      <c r="J462" s="180">
        <v>201</v>
      </c>
      <c r="K462" s="180">
        <v>706</v>
      </c>
      <c r="L462" s="181">
        <v>226</v>
      </c>
      <c r="M462" s="175">
        <v>1115</v>
      </c>
      <c r="N462" s="180">
        <v>202</v>
      </c>
      <c r="O462" s="180">
        <v>689</v>
      </c>
      <c r="P462" s="181">
        <v>224</v>
      </c>
    </row>
    <row r="463" spans="1:16" x14ac:dyDescent="0.3">
      <c r="A463" s="178" t="s">
        <v>107</v>
      </c>
      <c r="B463" s="179" t="s">
        <v>1086</v>
      </c>
      <c r="C463" s="179" t="s">
        <v>1664</v>
      </c>
      <c r="D463" s="178" t="s">
        <v>1118</v>
      </c>
      <c r="E463" s="175">
        <v>1060</v>
      </c>
      <c r="F463" s="180">
        <v>296</v>
      </c>
      <c r="G463" s="180">
        <v>546</v>
      </c>
      <c r="H463" s="181">
        <v>218</v>
      </c>
      <c r="I463" s="175">
        <v>1049</v>
      </c>
      <c r="J463" s="180">
        <v>298</v>
      </c>
      <c r="K463" s="180">
        <v>548</v>
      </c>
      <c r="L463" s="181">
        <v>203</v>
      </c>
      <c r="M463" s="175">
        <v>1097</v>
      </c>
      <c r="N463" s="180">
        <v>290</v>
      </c>
      <c r="O463" s="180">
        <v>621</v>
      </c>
      <c r="P463" s="181">
        <v>186</v>
      </c>
    </row>
    <row r="464" spans="1:16" x14ac:dyDescent="0.3">
      <c r="A464" s="178" t="s">
        <v>308</v>
      </c>
      <c r="B464" s="179" t="s">
        <v>712</v>
      </c>
      <c r="C464" s="179" t="s">
        <v>1665</v>
      </c>
      <c r="D464" s="178" t="s">
        <v>734</v>
      </c>
      <c r="E464" s="175">
        <v>989</v>
      </c>
      <c r="F464" s="180">
        <v>469</v>
      </c>
      <c r="G464" s="180">
        <v>312</v>
      </c>
      <c r="H464" s="181">
        <v>208</v>
      </c>
      <c r="I464" s="175">
        <v>1049</v>
      </c>
      <c r="J464" s="180">
        <v>558</v>
      </c>
      <c r="K464" s="180">
        <v>297</v>
      </c>
      <c r="L464" s="181">
        <v>194</v>
      </c>
      <c r="M464" s="175">
        <v>1075</v>
      </c>
      <c r="N464" s="180">
        <v>629</v>
      </c>
      <c r="O464" s="180">
        <v>281</v>
      </c>
      <c r="P464" s="181">
        <v>165</v>
      </c>
    </row>
    <row r="465" spans="1:16" x14ac:dyDescent="0.3">
      <c r="A465" s="178" t="s">
        <v>260</v>
      </c>
      <c r="B465" s="179" t="s">
        <v>108</v>
      </c>
      <c r="C465" s="179" t="s">
        <v>1666</v>
      </c>
      <c r="D465" s="178" t="s">
        <v>219</v>
      </c>
      <c r="E465" s="175">
        <v>1199</v>
      </c>
      <c r="F465" s="180">
        <v>286</v>
      </c>
      <c r="G465" s="180">
        <v>748</v>
      </c>
      <c r="H465" s="181">
        <v>165</v>
      </c>
      <c r="I465" s="175">
        <v>1116</v>
      </c>
      <c r="J465" s="180">
        <v>291</v>
      </c>
      <c r="K465" s="180">
        <v>654</v>
      </c>
      <c r="L465" s="181">
        <v>171</v>
      </c>
      <c r="M465" s="175">
        <v>1108</v>
      </c>
      <c r="N465" s="180">
        <v>291</v>
      </c>
      <c r="O465" s="180">
        <v>641</v>
      </c>
      <c r="P465" s="181">
        <v>176</v>
      </c>
    </row>
    <row r="466" spans="1:16" x14ac:dyDescent="0.3">
      <c r="A466" s="178" t="s">
        <v>107</v>
      </c>
      <c r="B466" s="179" t="s">
        <v>1086</v>
      </c>
      <c r="C466" s="179" t="s">
        <v>1667</v>
      </c>
      <c r="D466" s="178" t="s">
        <v>261</v>
      </c>
      <c r="E466" s="175">
        <v>953</v>
      </c>
      <c r="F466" s="180">
        <v>424</v>
      </c>
      <c r="G466" s="180">
        <v>240</v>
      </c>
      <c r="H466" s="181">
        <v>289</v>
      </c>
      <c r="I466" s="175">
        <v>1098</v>
      </c>
      <c r="J466" s="180">
        <v>565</v>
      </c>
      <c r="K466" s="180">
        <v>239</v>
      </c>
      <c r="L466" s="181">
        <v>294</v>
      </c>
      <c r="M466" s="175">
        <v>1105</v>
      </c>
      <c r="N466" s="180">
        <v>576</v>
      </c>
      <c r="O466" s="180">
        <v>233</v>
      </c>
      <c r="P466" s="181">
        <v>296</v>
      </c>
    </row>
    <row r="467" spans="1:16" x14ac:dyDescent="0.3">
      <c r="A467" s="178" t="s">
        <v>1085</v>
      </c>
      <c r="B467" s="179" t="s">
        <v>108</v>
      </c>
      <c r="C467" s="179" t="s">
        <v>1668</v>
      </c>
      <c r="D467" s="179" t="s">
        <v>145</v>
      </c>
      <c r="E467" s="175">
        <v>1062</v>
      </c>
      <c r="F467" s="180">
        <v>476</v>
      </c>
      <c r="G467" s="180">
        <v>379</v>
      </c>
      <c r="H467" s="181">
        <v>207</v>
      </c>
      <c r="I467" s="175">
        <v>1068</v>
      </c>
      <c r="J467" s="180">
        <v>472</v>
      </c>
      <c r="K467" s="180">
        <v>377</v>
      </c>
      <c r="L467" s="181">
        <v>219</v>
      </c>
      <c r="M467" s="175">
        <v>1096</v>
      </c>
      <c r="N467" s="180">
        <v>497</v>
      </c>
      <c r="O467" s="180">
        <v>383</v>
      </c>
      <c r="P467" s="181">
        <v>216</v>
      </c>
    </row>
    <row r="468" spans="1:16" x14ac:dyDescent="0.3">
      <c r="A468" s="178" t="s">
        <v>938</v>
      </c>
      <c r="B468" s="179" t="s">
        <v>309</v>
      </c>
      <c r="C468" s="179" t="s">
        <v>1669</v>
      </c>
      <c r="D468" s="178" t="s">
        <v>314</v>
      </c>
      <c r="E468" s="175">
        <v>1039</v>
      </c>
      <c r="F468" s="180">
        <v>575</v>
      </c>
      <c r="G468" s="180">
        <v>216</v>
      </c>
      <c r="H468" s="181">
        <v>248</v>
      </c>
      <c r="I468" s="175">
        <v>1071</v>
      </c>
      <c r="J468" s="180">
        <v>564</v>
      </c>
      <c r="K468" s="180">
        <v>241</v>
      </c>
      <c r="L468" s="181">
        <v>266</v>
      </c>
      <c r="M468" s="175">
        <v>1122</v>
      </c>
      <c r="N468" s="180">
        <v>584</v>
      </c>
      <c r="O468" s="180">
        <v>246</v>
      </c>
      <c r="P468" s="181">
        <v>292</v>
      </c>
    </row>
    <row r="469" spans="1:16" x14ac:dyDescent="0.3">
      <c r="A469" s="178" t="s">
        <v>762</v>
      </c>
      <c r="B469" s="179" t="s">
        <v>569</v>
      </c>
      <c r="C469" s="179" t="s">
        <v>1670</v>
      </c>
      <c r="D469" s="178" t="s">
        <v>609</v>
      </c>
      <c r="E469" s="175">
        <v>855</v>
      </c>
      <c r="F469" s="180">
        <v>450</v>
      </c>
      <c r="G469" s="180">
        <v>211</v>
      </c>
      <c r="H469" s="181">
        <v>194</v>
      </c>
      <c r="I469" s="175">
        <v>1073</v>
      </c>
      <c r="J469" s="180">
        <v>626</v>
      </c>
      <c r="K469" s="180">
        <v>206</v>
      </c>
      <c r="L469" s="181">
        <v>241</v>
      </c>
      <c r="M469" s="175">
        <v>1085</v>
      </c>
      <c r="N469" s="180">
        <v>627</v>
      </c>
      <c r="O469" s="180">
        <v>222</v>
      </c>
      <c r="P469" s="181">
        <v>236</v>
      </c>
    </row>
    <row r="470" spans="1:16" x14ac:dyDescent="0.3">
      <c r="A470" s="178" t="s">
        <v>568</v>
      </c>
      <c r="B470" s="179" t="s">
        <v>309</v>
      </c>
      <c r="C470" s="179" t="s">
        <v>1671</v>
      </c>
      <c r="D470" s="178" t="s">
        <v>400</v>
      </c>
      <c r="E470" s="175">
        <v>1383</v>
      </c>
      <c r="F470" s="180">
        <v>262</v>
      </c>
      <c r="G470" s="180">
        <v>945</v>
      </c>
      <c r="H470" s="181">
        <v>176</v>
      </c>
      <c r="I470" s="175">
        <v>1414</v>
      </c>
      <c r="J470" s="180">
        <v>262</v>
      </c>
      <c r="K470" s="180">
        <v>942</v>
      </c>
      <c r="L470" s="181">
        <v>210</v>
      </c>
      <c r="M470" s="175">
        <v>1065</v>
      </c>
      <c r="N470" s="180">
        <v>260</v>
      </c>
      <c r="O470" s="180">
        <v>619</v>
      </c>
      <c r="P470" s="181">
        <v>186</v>
      </c>
    </row>
    <row r="471" spans="1:16" x14ac:dyDescent="0.3">
      <c r="A471" s="178" t="s">
        <v>474</v>
      </c>
      <c r="B471" s="179" t="s">
        <v>108</v>
      </c>
      <c r="C471" s="179" t="s">
        <v>1672</v>
      </c>
      <c r="D471" s="178" t="s">
        <v>116</v>
      </c>
      <c r="E471" s="175">
        <v>1187</v>
      </c>
      <c r="F471" s="180">
        <v>231</v>
      </c>
      <c r="G471" s="180">
        <v>640</v>
      </c>
      <c r="H471" s="181">
        <v>316</v>
      </c>
      <c r="I471" s="175">
        <v>1144</v>
      </c>
      <c r="J471" s="180">
        <v>241</v>
      </c>
      <c r="K471" s="180">
        <v>592</v>
      </c>
      <c r="L471" s="181">
        <v>311</v>
      </c>
      <c r="M471" s="175">
        <v>1071</v>
      </c>
      <c r="N471" s="180">
        <v>244</v>
      </c>
      <c r="O471" s="180">
        <v>534</v>
      </c>
      <c r="P471" s="181">
        <v>293</v>
      </c>
    </row>
    <row r="472" spans="1:16" x14ac:dyDescent="0.3">
      <c r="A472" s="178" t="s">
        <v>308</v>
      </c>
      <c r="B472" s="179" t="s">
        <v>569</v>
      </c>
      <c r="C472" s="179" t="s">
        <v>1673</v>
      </c>
      <c r="D472" s="178" t="s">
        <v>678</v>
      </c>
      <c r="E472" s="175">
        <v>1026</v>
      </c>
      <c r="F472" s="180">
        <v>161</v>
      </c>
      <c r="G472" s="180">
        <v>626</v>
      </c>
      <c r="H472" s="181">
        <v>239</v>
      </c>
      <c r="I472" s="175">
        <v>1058</v>
      </c>
      <c r="J472" s="180">
        <v>158</v>
      </c>
      <c r="K472" s="180">
        <v>646</v>
      </c>
      <c r="L472" s="181">
        <v>254</v>
      </c>
      <c r="M472" s="175">
        <v>1071</v>
      </c>
      <c r="N472" s="180">
        <v>161</v>
      </c>
      <c r="O472" s="180">
        <v>666</v>
      </c>
      <c r="P472" s="181">
        <v>244</v>
      </c>
    </row>
    <row r="473" spans="1:16" x14ac:dyDescent="0.3">
      <c r="A473" s="178" t="s">
        <v>474</v>
      </c>
      <c r="B473" s="179" t="s">
        <v>181</v>
      </c>
      <c r="C473" s="179" t="s">
        <v>1674</v>
      </c>
      <c r="D473" s="178" t="s">
        <v>862</v>
      </c>
      <c r="E473" s="175">
        <v>1053</v>
      </c>
      <c r="F473" s="180">
        <v>523</v>
      </c>
      <c r="G473" s="180">
        <v>415</v>
      </c>
      <c r="H473" s="181">
        <v>115</v>
      </c>
      <c r="I473" s="175">
        <v>1072</v>
      </c>
      <c r="J473" s="180">
        <v>524</v>
      </c>
      <c r="K473" s="180">
        <v>429</v>
      </c>
      <c r="L473" s="181">
        <v>119</v>
      </c>
      <c r="M473" s="175">
        <v>1083</v>
      </c>
      <c r="N473" s="180">
        <v>523</v>
      </c>
      <c r="O473" s="180">
        <v>438</v>
      </c>
      <c r="P473" s="181">
        <v>122</v>
      </c>
    </row>
    <row r="474" spans="1:16" x14ac:dyDescent="0.3">
      <c r="A474" s="178" t="s">
        <v>1038</v>
      </c>
      <c r="B474" s="179" t="s">
        <v>1150</v>
      </c>
      <c r="C474" s="179" t="s">
        <v>1675</v>
      </c>
      <c r="D474" s="178" t="s">
        <v>1002</v>
      </c>
      <c r="E474" s="175">
        <v>811</v>
      </c>
      <c r="F474" s="180">
        <v>391</v>
      </c>
      <c r="G474" s="180">
        <v>202</v>
      </c>
      <c r="H474" s="181">
        <v>218</v>
      </c>
      <c r="I474" s="175">
        <v>1024</v>
      </c>
      <c r="J474" s="180">
        <v>578</v>
      </c>
      <c r="K474" s="180">
        <v>204</v>
      </c>
      <c r="L474" s="181">
        <v>242</v>
      </c>
      <c r="M474" s="175">
        <v>1070</v>
      </c>
      <c r="N474" s="180">
        <v>651</v>
      </c>
      <c r="O474" s="180">
        <v>186</v>
      </c>
      <c r="P474" s="181">
        <v>233</v>
      </c>
    </row>
    <row r="475" spans="1:16" x14ac:dyDescent="0.3">
      <c r="A475" s="178" t="s">
        <v>568</v>
      </c>
      <c r="B475" s="179" t="s">
        <v>569</v>
      </c>
      <c r="C475" s="179" t="s">
        <v>1676</v>
      </c>
      <c r="D475" s="179" t="s">
        <v>656</v>
      </c>
      <c r="E475" s="175">
        <v>1319</v>
      </c>
      <c r="F475" s="180">
        <v>658</v>
      </c>
      <c r="G475" s="180">
        <v>369</v>
      </c>
      <c r="H475" s="181">
        <v>292</v>
      </c>
      <c r="I475" s="175">
        <v>1243</v>
      </c>
      <c r="J475" s="180">
        <v>665</v>
      </c>
      <c r="K475" s="180">
        <v>270</v>
      </c>
      <c r="L475" s="181">
        <v>308</v>
      </c>
      <c r="M475" s="175">
        <v>1066</v>
      </c>
      <c r="N475" s="180">
        <v>655</v>
      </c>
      <c r="O475" s="180">
        <v>112</v>
      </c>
      <c r="P475" s="181">
        <v>299</v>
      </c>
    </row>
    <row r="476" spans="1:16" x14ac:dyDescent="0.3">
      <c r="A476" s="178" t="s">
        <v>568</v>
      </c>
      <c r="B476" s="179" t="s">
        <v>135</v>
      </c>
      <c r="C476" s="179" t="s">
        <v>1677</v>
      </c>
      <c r="D476" s="178" t="s">
        <v>441</v>
      </c>
      <c r="E476" s="175">
        <v>1073</v>
      </c>
      <c r="F476" s="180">
        <v>230</v>
      </c>
      <c r="G476" s="180">
        <v>602</v>
      </c>
      <c r="H476" s="181">
        <v>241</v>
      </c>
      <c r="I476" s="175">
        <v>1047</v>
      </c>
      <c r="J476" s="180">
        <v>222</v>
      </c>
      <c r="K476" s="180">
        <v>587</v>
      </c>
      <c r="L476" s="181">
        <v>238</v>
      </c>
      <c r="M476" s="175">
        <v>1076</v>
      </c>
      <c r="N476" s="180">
        <v>219</v>
      </c>
      <c r="O476" s="180">
        <v>613</v>
      </c>
      <c r="P476" s="181">
        <v>244</v>
      </c>
    </row>
    <row r="477" spans="1:16" x14ac:dyDescent="0.3">
      <c r="A477" s="178" t="s">
        <v>512</v>
      </c>
      <c r="B477" s="179" t="s">
        <v>108</v>
      </c>
      <c r="C477" s="179" t="s">
        <v>1678</v>
      </c>
      <c r="D477" s="178" t="s">
        <v>150</v>
      </c>
      <c r="E477" s="175">
        <v>988</v>
      </c>
      <c r="F477" s="180">
        <v>390</v>
      </c>
      <c r="G477" s="180">
        <v>314</v>
      </c>
      <c r="H477" s="181">
        <v>284</v>
      </c>
      <c r="I477" s="175">
        <v>1091</v>
      </c>
      <c r="J477" s="180">
        <v>497</v>
      </c>
      <c r="K477" s="180">
        <v>308</v>
      </c>
      <c r="L477" s="181">
        <v>286</v>
      </c>
      <c r="M477" s="175">
        <v>1072</v>
      </c>
      <c r="N477" s="180">
        <v>513</v>
      </c>
      <c r="O477" s="180">
        <v>268</v>
      </c>
      <c r="P477" s="181">
        <v>291</v>
      </c>
    </row>
    <row r="478" spans="1:16" x14ac:dyDescent="0.3">
      <c r="A478" s="178" t="s">
        <v>680</v>
      </c>
      <c r="B478" s="179" t="s">
        <v>506</v>
      </c>
      <c r="C478" s="179" t="s">
        <v>1679</v>
      </c>
      <c r="D478" s="178" t="s">
        <v>1024</v>
      </c>
      <c r="E478" s="175">
        <v>916</v>
      </c>
      <c r="F478" s="180">
        <v>465</v>
      </c>
      <c r="G478" s="180">
        <v>239</v>
      </c>
      <c r="H478" s="181">
        <v>212</v>
      </c>
      <c r="I478" s="175">
        <v>1078</v>
      </c>
      <c r="J478" s="180">
        <v>634</v>
      </c>
      <c r="K478" s="180">
        <v>233</v>
      </c>
      <c r="L478" s="181">
        <v>211</v>
      </c>
      <c r="M478" s="175">
        <v>1063</v>
      </c>
      <c r="N478" s="180">
        <v>632</v>
      </c>
      <c r="O478" s="180">
        <v>216</v>
      </c>
      <c r="P478" s="181">
        <v>215</v>
      </c>
    </row>
    <row r="479" spans="1:16" x14ac:dyDescent="0.3">
      <c r="A479" s="178" t="s">
        <v>873</v>
      </c>
      <c r="B479" s="179" t="s">
        <v>309</v>
      </c>
      <c r="C479" s="179" t="s">
        <v>1680</v>
      </c>
      <c r="D479" s="178" t="s">
        <v>423</v>
      </c>
      <c r="E479" s="175">
        <v>1063</v>
      </c>
      <c r="F479" s="180">
        <v>252</v>
      </c>
      <c r="G479" s="180">
        <v>474</v>
      </c>
      <c r="H479" s="181">
        <v>337</v>
      </c>
      <c r="I479" s="175">
        <v>1042</v>
      </c>
      <c r="J479" s="180">
        <v>240</v>
      </c>
      <c r="K479" s="180">
        <v>457</v>
      </c>
      <c r="L479" s="181">
        <v>345</v>
      </c>
      <c r="M479" s="175">
        <v>1064</v>
      </c>
      <c r="N479" s="180">
        <v>258</v>
      </c>
      <c r="O479" s="180">
        <v>455</v>
      </c>
      <c r="P479" s="181">
        <v>351</v>
      </c>
    </row>
    <row r="480" spans="1:16" x14ac:dyDescent="0.3">
      <c r="A480" s="178" t="s">
        <v>308</v>
      </c>
      <c r="B480" s="179" t="s">
        <v>939</v>
      </c>
      <c r="C480" s="179" t="s">
        <v>1681</v>
      </c>
      <c r="D480" s="178" t="s">
        <v>977</v>
      </c>
      <c r="E480" s="175">
        <v>967</v>
      </c>
      <c r="F480" s="180">
        <v>312</v>
      </c>
      <c r="G480" s="180">
        <v>350</v>
      </c>
      <c r="H480" s="181">
        <v>305</v>
      </c>
      <c r="I480" s="175">
        <v>997</v>
      </c>
      <c r="J480" s="180">
        <v>300</v>
      </c>
      <c r="K480" s="180">
        <v>363</v>
      </c>
      <c r="L480" s="181">
        <v>334</v>
      </c>
      <c r="M480" s="175">
        <v>1039</v>
      </c>
      <c r="N480" s="180">
        <v>304</v>
      </c>
      <c r="O480" s="180">
        <v>410</v>
      </c>
      <c r="P480" s="181">
        <v>325</v>
      </c>
    </row>
    <row r="481" spans="1:16" x14ac:dyDescent="0.3">
      <c r="A481" s="178" t="s">
        <v>819</v>
      </c>
      <c r="B481" s="179" t="s">
        <v>309</v>
      </c>
      <c r="C481" s="179" t="s">
        <v>1682</v>
      </c>
      <c r="D481" s="178" t="s">
        <v>395</v>
      </c>
      <c r="E481" s="175">
        <v>1076</v>
      </c>
      <c r="F481" s="180">
        <v>440</v>
      </c>
      <c r="G481" s="180">
        <v>190</v>
      </c>
      <c r="H481" s="181">
        <v>446</v>
      </c>
      <c r="I481" s="175">
        <v>1078</v>
      </c>
      <c r="J481" s="180">
        <v>444</v>
      </c>
      <c r="K481" s="180">
        <v>182</v>
      </c>
      <c r="L481" s="181">
        <v>452</v>
      </c>
      <c r="M481" s="175">
        <v>1047</v>
      </c>
      <c r="N481" s="180">
        <v>450</v>
      </c>
      <c r="O481" s="180">
        <v>146</v>
      </c>
      <c r="P481" s="181">
        <v>451</v>
      </c>
    </row>
    <row r="482" spans="1:16" x14ac:dyDescent="0.3">
      <c r="A482" s="178" t="s">
        <v>1085</v>
      </c>
      <c r="B482" s="179" t="s">
        <v>513</v>
      </c>
      <c r="C482" s="179" t="s">
        <v>1683</v>
      </c>
      <c r="D482" s="178" t="s">
        <v>530</v>
      </c>
      <c r="E482" s="175">
        <v>1094</v>
      </c>
      <c r="F482" s="180">
        <v>356</v>
      </c>
      <c r="G482" s="180">
        <v>523</v>
      </c>
      <c r="H482" s="181">
        <v>215</v>
      </c>
      <c r="I482" s="175">
        <v>1102</v>
      </c>
      <c r="J482" s="180">
        <v>363</v>
      </c>
      <c r="K482" s="180">
        <v>524</v>
      </c>
      <c r="L482" s="181">
        <v>215</v>
      </c>
      <c r="M482" s="175">
        <v>1061</v>
      </c>
      <c r="N482" s="180">
        <v>358</v>
      </c>
      <c r="O482" s="180">
        <v>474</v>
      </c>
      <c r="P482" s="181">
        <v>229</v>
      </c>
    </row>
    <row r="483" spans="1:16" x14ac:dyDescent="0.3">
      <c r="A483" s="178" t="s">
        <v>762</v>
      </c>
      <c r="B483" s="179" t="s">
        <v>261</v>
      </c>
      <c r="C483" s="179" t="s">
        <v>1684</v>
      </c>
      <c r="D483" s="178" t="s">
        <v>281</v>
      </c>
      <c r="E483" s="175">
        <v>618</v>
      </c>
      <c r="F483" s="180">
        <v>311</v>
      </c>
      <c r="G483" s="180">
        <v>105</v>
      </c>
      <c r="H483" s="181">
        <v>202</v>
      </c>
      <c r="I483" s="175">
        <v>1036</v>
      </c>
      <c r="J483" s="180">
        <v>515</v>
      </c>
      <c r="K483" s="180">
        <v>327</v>
      </c>
      <c r="L483" s="181">
        <v>194</v>
      </c>
      <c r="M483" s="175">
        <v>1023</v>
      </c>
      <c r="N483" s="180">
        <v>514</v>
      </c>
      <c r="O483" s="180">
        <v>337</v>
      </c>
      <c r="P483" s="181">
        <v>172</v>
      </c>
    </row>
    <row r="484" spans="1:16" x14ac:dyDescent="0.3">
      <c r="A484" s="178" t="s">
        <v>1172</v>
      </c>
      <c r="B484" s="179" t="s">
        <v>181</v>
      </c>
      <c r="C484" s="179" t="s">
        <v>1685</v>
      </c>
      <c r="D484" s="178" t="s">
        <v>825</v>
      </c>
      <c r="E484" s="175">
        <v>1024</v>
      </c>
      <c r="F484" s="180">
        <v>384</v>
      </c>
      <c r="G484" s="180">
        <v>283</v>
      </c>
      <c r="H484" s="181">
        <v>357</v>
      </c>
      <c r="I484" s="175">
        <v>1039</v>
      </c>
      <c r="J484" s="180">
        <v>387</v>
      </c>
      <c r="K484" s="180">
        <v>283</v>
      </c>
      <c r="L484" s="181">
        <v>369</v>
      </c>
      <c r="M484" s="175">
        <v>1049</v>
      </c>
      <c r="N484" s="180">
        <v>390</v>
      </c>
      <c r="O484" s="180">
        <v>285</v>
      </c>
      <c r="P484" s="181">
        <v>374</v>
      </c>
    </row>
    <row r="485" spans="1:16" x14ac:dyDescent="0.3">
      <c r="A485" s="178" t="s">
        <v>457</v>
      </c>
      <c r="B485" s="179" t="s">
        <v>309</v>
      </c>
      <c r="C485" s="179" t="s">
        <v>1686</v>
      </c>
      <c r="D485" s="178" t="s">
        <v>381</v>
      </c>
      <c r="E485" s="175">
        <v>1052</v>
      </c>
      <c r="F485" s="180">
        <v>545</v>
      </c>
      <c r="G485" s="180">
        <v>265</v>
      </c>
      <c r="H485" s="181">
        <v>242</v>
      </c>
      <c r="I485" s="175">
        <v>1045</v>
      </c>
      <c r="J485" s="180">
        <v>549</v>
      </c>
      <c r="K485" s="180">
        <v>268</v>
      </c>
      <c r="L485" s="181">
        <v>228</v>
      </c>
      <c r="M485" s="175">
        <v>1036</v>
      </c>
      <c r="N485" s="180">
        <v>541</v>
      </c>
      <c r="O485" s="180">
        <v>273</v>
      </c>
      <c r="P485" s="181">
        <v>222</v>
      </c>
    </row>
    <row r="486" spans="1:16" x14ac:dyDescent="0.3">
      <c r="A486" s="178" t="s">
        <v>474</v>
      </c>
      <c r="B486" s="179" t="s">
        <v>569</v>
      </c>
      <c r="C486" s="179" t="s">
        <v>1687</v>
      </c>
      <c r="D486" s="178" t="s">
        <v>658</v>
      </c>
      <c r="E486" s="175">
        <v>1003</v>
      </c>
      <c r="F486" s="180">
        <v>258</v>
      </c>
      <c r="G486" s="180">
        <v>380</v>
      </c>
      <c r="H486" s="181">
        <v>365</v>
      </c>
      <c r="I486" s="175">
        <v>1019</v>
      </c>
      <c r="J486" s="180">
        <v>251</v>
      </c>
      <c r="K486" s="180">
        <v>395</v>
      </c>
      <c r="L486" s="181">
        <v>373</v>
      </c>
      <c r="M486" s="175">
        <v>1030</v>
      </c>
      <c r="N486" s="180">
        <v>273</v>
      </c>
      <c r="O486" s="180">
        <v>389</v>
      </c>
      <c r="P486" s="181">
        <v>368</v>
      </c>
    </row>
    <row r="487" spans="1:16" x14ac:dyDescent="0.3">
      <c r="A487" s="178" t="s">
        <v>260</v>
      </c>
      <c r="B487" s="179" t="s">
        <v>712</v>
      </c>
      <c r="C487" s="179" t="s">
        <v>1688</v>
      </c>
      <c r="D487" s="178" t="s">
        <v>717</v>
      </c>
      <c r="E487" s="175">
        <v>914</v>
      </c>
      <c r="F487" s="180">
        <v>211</v>
      </c>
      <c r="G487" s="180">
        <v>358</v>
      </c>
      <c r="H487" s="181">
        <v>345</v>
      </c>
      <c r="I487" s="175">
        <v>953</v>
      </c>
      <c r="J487" s="180">
        <v>213</v>
      </c>
      <c r="K487" s="180">
        <v>377</v>
      </c>
      <c r="L487" s="181">
        <v>363</v>
      </c>
      <c r="M487" s="175">
        <v>1012</v>
      </c>
      <c r="N487" s="180">
        <v>212</v>
      </c>
      <c r="O487" s="180">
        <v>457</v>
      </c>
      <c r="P487" s="181">
        <v>343</v>
      </c>
    </row>
    <row r="488" spans="1:16" x14ac:dyDescent="0.3">
      <c r="A488" s="178" t="s">
        <v>762</v>
      </c>
      <c r="B488" s="179" t="s">
        <v>261</v>
      </c>
      <c r="C488" s="179" t="s">
        <v>1689</v>
      </c>
      <c r="D488" s="178" t="s">
        <v>264</v>
      </c>
      <c r="E488" s="175">
        <v>915</v>
      </c>
      <c r="F488" s="180">
        <v>400</v>
      </c>
      <c r="G488" s="180">
        <v>162</v>
      </c>
      <c r="H488" s="181">
        <v>353</v>
      </c>
      <c r="I488" s="175">
        <v>973</v>
      </c>
      <c r="J488" s="180">
        <v>408</v>
      </c>
      <c r="K488" s="180">
        <v>176</v>
      </c>
      <c r="L488" s="181">
        <v>389</v>
      </c>
      <c r="M488" s="175">
        <v>1022</v>
      </c>
      <c r="N488" s="180">
        <v>425</v>
      </c>
      <c r="O488" s="180">
        <v>209</v>
      </c>
      <c r="P488" s="181">
        <v>388</v>
      </c>
    </row>
    <row r="489" spans="1:16" x14ac:dyDescent="0.3">
      <c r="A489" s="178" t="s">
        <v>539</v>
      </c>
      <c r="B489" s="179" t="s">
        <v>569</v>
      </c>
      <c r="C489" s="179" t="s">
        <v>1690</v>
      </c>
      <c r="D489" s="178" t="s">
        <v>645</v>
      </c>
      <c r="E489" s="175">
        <v>1042</v>
      </c>
      <c r="F489" s="180">
        <v>339</v>
      </c>
      <c r="G489" s="180">
        <v>318</v>
      </c>
      <c r="H489" s="181">
        <v>385</v>
      </c>
      <c r="I489" s="175">
        <v>1066</v>
      </c>
      <c r="J489" s="180">
        <v>343</v>
      </c>
      <c r="K489" s="180">
        <v>296</v>
      </c>
      <c r="L489" s="181">
        <v>427</v>
      </c>
      <c r="M489" s="175">
        <v>1014</v>
      </c>
      <c r="N489" s="180">
        <v>363</v>
      </c>
      <c r="O489" s="180">
        <v>232</v>
      </c>
      <c r="P489" s="181">
        <v>419</v>
      </c>
    </row>
    <row r="490" spans="1:16" x14ac:dyDescent="0.3">
      <c r="A490" s="178" t="s">
        <v>512</v>
      </c>
      <c r="B490" s="179" t="s">
        <v>475</v>
      </c>
      <c r="C490" s="179" t="s">
        <v>1691</v>
      </c>
      <c r="D490" s="178" t="s">
        <v>484</v>
      </c>
      <c r="E490" s="175">
        <v>975</v>
      </c>
      <c r="F490" s="180">
        <v>435</v>
      </c>
      <c r="G490" s="180">
        <v>195</v>
      </c>
      <c r="H490" s="181">
        <v>345</v>
      </c>
      <c r="I490" s="175">
        <v>1009</v>
      </c>
      <c r="J490" s="180">
        <v>445</v>
      </c>
      <c r="K490" s="180">
        <v>208</v>
      </c>
      <c r="L490" s="181">
        <v>356</v>
      </c>
      <c r="M490" s="175">
        <v>986</v>
      </c>
      <c r="N490" s="180">
        <v>454</v>
      </c>
      <c r="O490" s="180">
        <v>210</v>
      </c>
      <c r="P490" s="181">
        <v>322</v>
      </c>
    </row>
    <row r="491" spans="1:16" x14ac:dyDescent="0.3">
      <c r="A491" s="178" t="s">
        <v>1038</v>
      </c>
      <c r="B491" s="179" t="s">
        <v>1131</v>
      </c>
      <c r="C491" s="179" t="s">
        <v>1692</v>
      </c>
      <c r="D491" s="178" t="s">
        <v>1145</v>
      </c>
      <c r="E491" s="175">
        <v>925</v>
      </c>
      <c r="F491" s="180">
        <v>272</v>
      </c>
      <c r="G491" s="180">
        <v>366</v>
      </c>
      <c r="H491" s="181">
        <v>287</v>
      </c>
      <c r="I491" s="175">
        <v>989</v>
      </c>
      <c r="J491" s="180">
        <v>280</v>
      </c>
      <c r="K491" s="180">
        <v>376</v>
      </c>
      <c r="L491" s="181">
        <v>333</v>
      </c>
      <c r="M491" s="175">
        <v>1018</v>
      </c>
      <c r="N491" s="180">
        <v>276</v>
      </c>
      <c r="O491" s="180">
        <v>409</v>
      </c>
      <c r="P491" s="181">
        <v>333</v>
      </c>
    </row>
    <row r="492" spans="1:16" x14ac:dyDescent="0.3">
      <c r="A492" s="178" t="s">
        <v>260</v>
      </c>
      <c r="B492" s="179" t="s">
        <v>513</v>
      </c>
      <c r="C492" s="179" t="s">
        <v>1693</v>
      </c>
      <c r="D492" s="178" t="s">
        <v>531</v>
      </c>
      <c r="E492" s="175">
        <v>1037</v>
      </c>
      <c r="F492" s="180">
        <v>319</v>
      </c>
      <c r="G492" s="180">
        <v>535</v>
      </c>
      <c r="H492" s="181">
        <v>183</v>
      </c>
      <c r="I492" s="175">
        <v>1033</v>
      </c>
      <c r="J492" s="180">
        <v>334</v>
      </c>
      <c r="K492" s="180">
        <v>519</v>
      </c>
      <c r="L492" s="181">
        <v>180</v>
      </c>
      <c r="M492" s="175">
        <v>1032</v>
      </c>
      <c r="N492" s="180">
        <v>337</v>
      </c>
      <c r="O492" s="180">
        <v>494</v>
      </c>
      <c r="P492" s="181">
        <v>201</v>
      </c>
    </row>
    <row r="493" spans="1:16" x14ac:dyDescent="0.3">
      <c r="A493" s="178" t="s">
        <v>1149</v>
      </c>
      <c r="B493" s="179" t="s">
        <v>475</v>
      </c>
      <c r="C493" s="179" t="s">
        <v>1694</v>
      </c>
      <c r="D493" s="178" t="s">
        <v>509</v>
      </c>
      <c r="E493" s="175">
        <v>993</v>
      </c>
      <c r="F493" s="180">
        <v>270</v>
      </c>
      <c r="G493" s="180">
        <v>516</v>
      </c>
      <c r="H493" s="181">
        <v>207</v>
      </c>
      <c r="I493" s="175">
        <v>1020</v>
      </c>
      <c r="J493" s="180">
        <v>272</v>
      </c>
      <c r="K493" s="180">
        <v>511</v>
      </c>
      <c r="L493" s="181">
        <v>237</v>
      </c>
      <c r="M493" s="175">
        <v>1002</v>
      </c>
      <c r="N493" s="180">
        <v>271</v>
      </c>
      <c r="O493" s="180">
        <v>495</v>
      </c>
      <c r="P493" s="181">
        <v>236</v>
      </c>
    </row>
    <row r="494" spans="1:16" x14ac:dyDescent="0.3">
      <c r="A494" s="178" t="s">
        <v>711</v>
      </c>
      <c r="B494" s="179" t="s">
        <v>1150</v>
      </c>
      <c r="C494" s="179" t="s">
        <v>1695</v>
      </c>
      <c r="D494" s="178" t="s">
        <v>1155</v>
      </c>
      <c r="E494" s="175">
        <v>1012</v>
      </c>
      <c r="F494" s="180">
        <v>430</v>
      </c>
      <c r="G494" s="180">
        <v>140</v>
      </c>
      <c r="H494" s="181">
        <v>442</v>
      </c>
      <c r="I494" s="175">
        <v>985</v>
      </c>
      <c r="J494" s="180">
        <v>432</v>
      </c>
      <c r="K494" s="180">
        <v>142</v>
      </c>
      <c r="L494" s="181">
        <v>411</v>
      </c>
      <c r="M494" s="175">
        <v>1005</v>
      </c>
      <c r="N494" s="180">
        <v>433</v>
      </c>
      <c r="O494" s="180">
        <v>155</v>
      </c>
      <c r="P494" s="181">
        <v>417</v>
      </c>
    </row>
    <row r="495" spans="1:16" x14ac:dyDescent="0.3">
      <c r="A495" s="178" t="s">
        <v>792</v>
      </c>
      <c r="B495" s="179" t="s">
        <v>681</v>
      </c>
      <c r="C495" s="179" t="s">
        <v>1696</v>
      </c>
      <c r="D495" s="178" t="s">
        <v>448</v>
      </c>
      <c r="E495" s="175">
        <v>869</v>
      </c>
      <c r="F495" s="180">
        <v>386</v>
      </c>
      <c r="G495" s="180">
        <v>359</v>
      </c>
      <c r="H495" s="181">
        <v>124</v>
      </c>
      <c r="I495" s="175">
        <v>977</v>
      </c>
      <c r="J495" s="180">
        <v>447</v>
      </c>
      <c r="K495" s="180">
        <v>380</v>
      </c>
      <c r="L495" s="181">
        <v>150</v>
      </c>
      <c r="M495" s="175">
        <v>994</v>
      </c>
      <c r="N495" s="180">
        <v>466</v>
      </c>
      <c r="O495" s="180">
        <v>380</v>
      </c>
      <c r="P495" s="181">
        <v>148</v>
      </c>
    </row>
    <row r="496" spans="1:16" x14ac:dyDescent="0.3">
      <c r="A496" s="178" t="s">
        <v>1149</v>
      </c>
      <c r="B496" s="179" t="s">
        <v>272</v>
      </c>
      <c r="C496" s="179" t="s">
        <v>1697</v>
      </c>
      <c r="D496" s="178" t="s">
        <v>562</v>
      </c>
      <c r="E496" s="175">
        <v>988</v>
      </c>
      <c r="F496" s="180">
        <v>320</v>
      </c>
      <c r="G496" s="180">
        <v>335</v>
      </c>
      <c r="H496" s="181">
        <v>333</v>
      </c>
      <c r="I496" s="175">
        <v>997</v>
      </c>
      <c r="J496" s="180">
        <v>323</v>
      </c>
      <c r="K496" s="180">
        <v>331</v>
      </c>
      <c r="L496" s="181">
        <v>343</v>
      </c>
      <c r="M496" s="175">
        <v>1001</v>
      </c>
      <c r="N496" s="180">
        <v>324</v>
      </c>
      <c r="O496" s="180">
        <v>327</v>
      </c>
      <c r="P496" s="181">
        <v>350</v>
      </c>
    </row>
    <row r="497" spans="1:16" x14ac:dyDescent="0.3">
      <c r="A497" s="178" t="s">
        <v>107</v>
      </c>
      <c r="B497" s="179" t="s">
        <v>309</v>
      </c>
      <c r="C497" s="179" t="s">
        <v>1698</v>
      </c>
      <c r="D497" s="178" t="s">
        <v>312</v>
      </c>
      <c r="E497" s="175">
        <v>846</v>
      </c>
      <c r="F497" s="180">
        <v>431</v>
      </c>
      <c r="G497" s="180">
        <v>150</v>
      </c>
      <c r="H497" s="181">
        <v>265</v>
      </c>
      <c r="I497" s="175">
        <v>1019</v>
      </c>
      <c r="J497" s="180">
        <v>589</v>
      </c>
      <c r="K497" s="180">
        <v>165</v>
      </c>
      <c r="L497" s="181">
        <v>265</v>
      </c>
      <c r="M497" s="175">
        <v>994</v>
      </c>
      <c r="N497" s="180">
        <v>601</v>
      </c>
      <c r="O497" s="180">
        <v>126</v>
      </c>
      <c r="P497" s="181">
        <v>267</v>
      </c>
    </row>
    <row r="498" spans="1:16" x14ac:dyDescent="0.3">
      <c r="A498" s="178" t="s">
        <v>107</v>
      </c>
      <c r="B498" s="179" t="s">
        <v>763</v>
      </c>
      <c r="C498" s="179" t="s">
        <v>1699</v>
      </c>
      <c r="D498" s="178" t="s">
        <v>786</v>
      </c>
      <c r="E498" s="175">
        <v>927</v>
      </c>
      <c r="F498" s="180">
        <v>222</v>
      </c>
      <c r="G498" s="180">
        <v>440</v>
      </c>
      <c r="H498" s="181">
        <v>265</v>
      </c>
      <c r="I498" s="175">
        <v>967</v>
      </c>
      <c r="J498" s="180">
        <v>216</v>
      </c>
      <c r="K498" s="180">
        <v>465</v>
      </c>
      <c r="L498" s="181">
        <v>286</v>
      </c>
      <c r="M498" s="175">
        <v>1002</v>
      </c>
      <c r="N498" s="180">
        <v>217</v>
      </c>
      <c r="O498" s="180">
        <v>489</v>
      </c>
      <c r="P498" s="181">
        <v>296</v>
      </c>
    </row>
    <row r="499" spans="1:16" x14ac:dyDescent="0.3">
      <c r="A499" s="178" t="s">
        <v>107</v>
      </c>
      <c r="B499" s="179" t="s">
        <v>181</v>
      </c>
      <c r="C499" s="179" t="s">
        <v>1700</v>
      </c>
      <c r="D499" s="178" t="s">
        <v>860</v>
      </c>
      <c r="E499" s="175">
        <v>1093</v>
      </c>
      <c r="F499" s="180">
        <v>265</v>
      </c>
      <c r="G499" s="180">
        <v>551</v>
      </c>
      <c r="H499" s="181">
        <v>277</v>
      </c>
      <c r="I499" s="175">
        <v>1077</v>
      </c>
      <c r="J499" s="180">
        <v>277</v>
      </c>
      <c r="K499" s="180">
        <v>526</v>
      </c>
      <c r="L499" s="181">
        <v>274</v>
      </c>
      <c r="M499" s="175">
        <v>992</v>
      </c>
      <c r="N499" s="180">
        <v>282</v>
      </c>
      <c r="O499" s="180">
        <v>436</v>
      </c>
      <c r="P499" s="181">
        <v>274</v>
      </c>
    </row>
    <row r="500" spans="1:16" x14ac:dyDescent="0.3">
      <c r="A500" s="178" t="s">
        <v>1130</v>
      </c>
      <c r="B500" s="179" t="s">
        <v>569</v>
      </c>
      <c r="C500" s="179" t="s">
        <v>1701</v>
      </c>
      <c r="D500" s="178" t="s">
        <v>574</v>
      </c>
      <c r="E500" s="175">
        <v>840</v>
      </c>
      <c r="F500" s="180">
        <v>265</v>
      </c>
      <c r="G500" s="180">
        <v>334</v>
      </c>
      <c r="H500" s="181">
        <v>241</v>
      </c>
      <c r="I500" s="175">
        <v>983</v>
      </c>
      <c r="J500" s="180">
        <v>400</v>
      </c>
      <c r="K500" s="180">
        <v>348</v>
      </c>
      <c r="L500" s="181">
        <v>235</v>
      </c>
      <c r="M500" s="175">
        <v>1006</v>
      </c>
      <c r="N500" s="180">
        <v>403</v>
      </c>
      <c r="O500" s="180">
        <v>346</v>
      </c>
      <c r="P500" s="181">
        <v>257</v>
      </c>
    </row>
    <row r="501" spans="1:16" x14ac:dyDescent="0.3">
      <c r="A501" s="178" t="s">
        <v>107</v>
      </c>
      <c r="B501" s="179" t="s">
        <v>1086</v>
      </c>
      <c r="C501" s="179" t="s">
        <v>1702</v>
      </c>
      <c r="D501" s="178" t="s">
        <v>1106</v>
      </c>
      <c r="E501" s="175">
        <v>884</v>
      </c>
      <c r="F501" s="180">
        <v>260</v>
      </c>
      <c r="G501" s="180">
        <v>408</v>
      </c>
      <c r="H501" s="181">
        <v>216</v>
      </c>
      <c r="I501" s="175">
        <v>951</v>
      </c>
      <c r="J501" s="180">
        <v>263</v>
      </c>
      <c r="K501" s="180">
        <v>468</v>
      </c>
      <c r="L501" s="181">
        <v>220</v>
      </c>
      <c r="M501" s="175">
        <v>988</v>
      </c>
      <c r="N501" s="180">
        <v>271</v>
      </c>
      <c r="O501" s="180">
        <v>492</v>
      </c>
      <c r="P501" s="181">
        <v>225</v>
      </c>
    </row>
    <row r="502" spans="1:16" x14ac:dyDescent="0.3">
      <c r="A502" s="178" t="s">
        <v>762</v>
      </c>
      <c r="B502" s="179" t="s">
        <v>108</v>
      </c>
      <c r="C502" s="179" t="s">
        <v>1703</v>
      </c>
      <c r="D502" s="178" t="s">
        <v>157</v>
      </c>
      <c r="E502" s="175">
        <v>979</v>
      </c>
      <c r="F502" s="180">
        <v>400</v>
      </c>
      <c r="G502" s="180">
        <v>364</v>
      </c>
      <c r="H502" s="181">
        <v>215</v>
      </c>
      <c r="I502" s="175">
        <v>968</v>
      </c>
      <c r="J502" s="180">
        <v>403</v>
      </c>
      <c r="K502" s="180">
        <v>345</v>
      </c>
      <c r="L502" s="181">
        <v>220</v>
      </c>
      <c r="M502" s="175">
        <v>978</v>
      </c>
      <c r="N502" s="180">
        <v>406</v>
      </c>
      <c r="O502" s="180">
        <v>355</v>
      </c>
      <c r="P502" s="181">
        <v>217</v>
      </c>
    </row>
    <row r="503" spans="1:16" x14ac:dyDescent="0.3">
      <c r="A503" s="178" t="s">
        <v>234</v>
      </c>
      <c r="B503" s="179" t="s">
        <v>272</v>
      </c>
      <c r="C503" s="179" t="s">
        <v>1704</v>
      </c>
      <c r="D503" s="178" t="s">
        <v>560</v>
      </c>
      <c r="E503" s="175">
        <v>897</v>
      </c>
      <c r="F503" s="180">
        <v>389</v>
      </c>
      <c r="G503" s="180">
        <v>339</v>
      </c>
      <c r="H503" s="181">
        <v>169</v>
      </c>
      <c r="I503" s="175">
        <v>910</v>
      </c>
      <c r="J503" s="180">
        <v>388</v>
      </c>
      <c r="K503" s="180">
        <v>349</v>
      </c>
      <c r="L503" s="181">
        <v>173</v>
      </c>
      <c r="M503" s="175">
        <v>993</v>
      </c>
      <c r="N503" s="180">
        <v>393</v>
      </c>
      <c r="O503" s="180">
        <v>414</v>
      </c>
      <c r="P503" s="181">
        <v>186</v>
      </c>
    </row>
    <row r="504" spans="1:16" x14ac:dyDescent="0.3">
      <c r="A504" s="178" t="s">
        <v>819</v>
      </c>
      <c r="B504" s="179" t="s">
        <v>569</v>
      </c>
      <c r="C504" s="179" t="s">
        <v>1705</v>
      </c>
      <c r="D504" s="178" t="s">
        <v>602</v>
      </c>
      <c r="E504" s="175">
        <v>987</v>
      </c>
      <c r="F504" s="180">
        <v>160</v>
      </c>
      <c r="G504" s="180">
        <v>515</v>
      </c>
      <c r="H504" s="181">
        <v>312</v>
      </c>
      <c r="I504" s="175">
        <v>1017</v>
      </c>
      <c r="J504" s="180">
        <v>186</v>
      </c>
      <c r="K504" s="180">
        <v>524</v>
      </c>
      <c r="L504" s="181">
        <v>307</v>
      </c>
      <c r="M504" s="175">
        <v>976</v>
      </c>
      <c r="N504" s="180">
        <v>147</v>
      </c>
      <c r="O504" s="180">
        <v>520</v>
      </c>
      <c r="P504" s="181">
        <v>309</v>
      </c>
    </row>
    <row r="505" spans="1:16" x14ac:dyDescent="0.3">
      <c r="A505" s="178" t="s">
        <v>1182</v>
      </c>
      <c r="B505" s="179" t="s">
        <v>108</v>
      </c>
      <c r="C505" s="179" t="s">
        <v>1706</v>
      </c>
      <c r="D505" s="178" t="s">
        <v>211</v>
      </c>
      <c r="E505" s="175">
        <v>961</v>
      </c>
      <c r="F505" s="180">
        <v>268</v>
      </c>
      <c r="G505" s="180">
        <v>418</v>
      </c>
      <c r="H505" s="181">
        <v>275</v>
      </c>
      <c r="I505" s="175">
        <v>1024</v>
      </c>
      <c r="J505" s="180">
        <v>296</v>
      </c>
      <c r="K505" s="180">
        <v>449</v>
      </c>
      <c r="L505" s="181">
        <v>279</v>
      </c>
      <c r="M505" s="175">
        <v>990</v>
      </c>
      <c r="N505" s="180">
        <v>303</v>
      </c>
      <c r="O505" s="180">
        <v>391</v>
      </c>
      <c r="P505" s="181">
        <v>296</v>
      </c>
    </row>
    <row r="506" spans="1:16" x14ac:dyDescent="0.3">
      <c r="A506" s="178" t="s">
        <v>308</v>
      </c>
      <c r="B506" s="179" t="s">
        <v>513</v>
      </c>
      <c r="C506" s="179" t="s">
        <v>1707</v>
      </c>
      <c r="D506" s="179" t="s">
        <v>520</v>
      </c>
      <c r="E506" s="175">
        <v>976</v>
      </c>
      <c r="F506" s="180">
        <v>179</v>
      </c>
      <c r="G506" s="180">
        <v>695</v>
      </c>
      <c r="H506" s="181">
        <v>102</v>
      </c>
      <c r="I506" s="175">
        <v>978</v>
      </c>
      <c r="J506" s="180">
        <v>184</v>
      </c>
      <c r="K506" s="180">
        <v>688</v>
      </c>
      <c r="L506" s="181">
        <v>106</v>
      </c>
      <c r="M506" s="175">
        <v>959</v>
      </c>
      <c r="N506" s="180">
        <v>181</v>
      </c>
      <c r="O506" s="180">
        <v>677</v>
      </c>
      <c r="P506" s="181">
        <v>101</v>
      </c>
    </row>
    <row r="507" spans="1:16" x14ac:dyDescent="0.3">
      <c r="A507" s="178" t="s">
        <v>107</v>
      </c>
      <c r="B507" s="179" t="s">
        <v>939</v>
      </c>
      <c r="C507" s="179" t="s">
        <v>1708</v>
      </c>
      <c r="D507" s="178" t="s">
        <v>1013</v>
      </c>
      <c r="E507" s="175">
        <v>890</v>
      </c>
      <c r="F507" s="180">
        <v>269</v>
      </c>
      <c r="G507" s="180">
        <v>304</v>
      </c>
      <c r="H507" s="181">
        <v>317</v>
      </c>
      <c r="I507" s="175">
        <v>880</v>
      </c>
      <c r="J507" s="180">
        <v>240</v>
      </c>
      <c r="K507" s="180">
        <v>313</v>
      </c>
      <c r="L507" s="181">
        <v>327</v>
      </c>
      <c r="M507" s="175">
        <v>953</v>
      </c>
      <c r="N507" s="180">
        <v>275</v>
      </c>
      <c r="O507" s="180">
        <v>362</v>
      </c>
      <c r="P507" s="181">
        <v>316</v>
      </c>
    </row>
    <row r="508" spans="1:16" x14ac:dyDescent="0.3">
      <c r="A508" s="178" t="s">
        <v>873</v>
      </c>
      <c r="B508" s="179" t="s">
        <v>458</v>
      </c>
      <c r="C508" s="179" t="s">
        <v>1709</v>
      </c>
      <c r="D508" s="178" t="s">
        <v>465</v>
      </c>
      <c r="E508" s="175">
        <v>941</v>
      </c>
      <c r="F508" s="180">
        <v>198</v>
      </c>
      <c r="G508" s="180">
        <v>533</v>
      </c>
      <c r="H508" s="181">
        <v>210</v>
      </c>
      <c r="I508" s="175">
        <v>972</v>
      </c>
      <c r="J508" s="180">
        <v>193</v>
      </c>
      <c r="K508" s="180">
        <v>559</v>
      </c>
      <c r="L508" s="181">
        <v>220</v>
      </c>
      <c r="M508" s="175">
        <v>969</v>
      </c>
      <c r="N508" s="180">
        <v>197</v>
      </c>
      <c r="O508" s="180">
        <v>542</v>
      </c>
      <c r="P508" s="181">
        <v>230</v>
      </c>
    </row>
    <row r="509" spans="1:16" x14ac:dyDescent="0.3">
      <c r="A509" s="178" t="s">
        <v>474</v>
      </c>
      <c r="B509" s="179" t="s">
        <v>181</v>
      </c>
      <c r="C509" s="179" t="s">
        <v>1710</v>
      </c>
      <c r="D509" s="178" t="s">
        <v>640</v>
      </c>
      <c r="E509" s="175">
        <v>935</v>
      </c>
      <c r="F509" s="180">
        <v>284</v>
      </c>
      <c r="G509" s="180">
        <v>374</v>
      </c>
      <c r="H509" s="181">
        <v>277</v>
      </c>
      <c r="I509" s="175">
        <v>946</v>
      </c>
      <c r="J509" s="180">
        <v>286</v>
      </c>
      <c r="K509" s="180">
        <v>373</v>
      </c>
      <c r="L509" s="181">
        <v>287</v>
      </c>
      <c r="M509" s="175">
        <v>964</v>
      </c>
      <c r="N509" s="180">
        <v>292</v>
      </c>
      <c r="O509" s="180">
        <v>372</v>
      </c>
      <c r="P509" s="181">
        <v>300</v>
      </c>
    </row>
    <row r="510" spans="1:16" x14ac:dyDescent="0.3">
      <c r="A510" s="178" t="s">
        <v>568</v>
      </c>
      <c r="B510" s="179" t="s">
        <v>309</v>
      </c>
      <c r="C510" s="179" t="s">
        <v>1711</v>
      </c>
      <c r="D510" s="178" t="s">
        <v>360</v>
      </c>
      <c r="E510" s="175">
        <v>825</v>
      </c>
      <c r="F510" s="180">
        <v>298</v>
      </c>
      <c r="G510" s="180">
        <v>308</v>
      </c>
      <c r="H510" s="181">
        <v>219</v>
      </c>
      <c r="I510" s="175">
        <v>930</v>
      </c>
      <c r="J510" s="180">
        <v>299</v>
      </c>
      <c r="K510" s="180">
        <v>340</v>
      </c>
      <c r="L510" s="181">
        <v>291</v>
      </c>
      <c r="M510" s="175">
        <v>927</v>
      </c>
      <c r="N510" s="180">
        <v>295</v>
      </c>
      <c r="O510" s="180">
        <v>365</v>
      </c>
      <c r="P510" s="181">
        <v>267</v>
      </c>
    </row>
    <row r="511" spans="1:16" x14ac:dyDescent="0.3">
      <c r="A511" s="178" t="s">
        <v>873</v>
      </c>
      <c r="B511" s="179" t="s">
        <v>108</v>
      </c>
      <c r="C511" s="179" t="s">
        <v>1712</v>
      </c>
      <c r="D511" s="178" t="s">
        <v>168</v>
      </c>
      <c r="E511" s="175">
        <v>832</v>
      </c>
      <c r="F511" s="180">
        <v>353</v>
      </c>
      <c r="G511" s="180">
        <v>326</v>
      </c>
      <c r="H511" s="181">
        <v>153</v>
      </c>
      <c r="I511" s="175">
        <v>952</v>
      </c>
      <c r="J511" s="180">
        <v>477</v>
      </c>
      <c r="K511" s="180">
        <v>335</v>
      </c>
      <c r="L511" s="181">
        <v>140</v>
      </c>
      <c r="M511" s="175">
        <v>954</v>
      </c>
      <c r="N511" s="180">
        <v>482</v>
      </c>
      <c r="O511" s="180">
        <v>329</v>
      </c>
      <c r="P511" s="181">
        <v>143</v>
      </c>
    </row>
    <row r="512" spans="1:16" x14ac:dyDescent="0.3">
      <c r="A512" s="178" t="s">
        <v>234</v>
      </c>
      <c r="B512" s="179" t="s">
        <v>712</v>
      </c>
      <c r="C512" s="179" t="s">
        <v>1713</v>
      </c>
      <c r="D512" s="178" t="s">
        <v>727</v>
      </c>
      <c r="E512" s="175">
        <v>944</v>
      </c>
      <c r="F512" s="180">
        <v>251</v>
      </c>
      <c r="G512" s="180">
        <v>444</v>
      </c>
      <c r="H512" s="181">
        <v>249</v>
      </c>
      <c r="I512" s="175">
        <v>939</v>
      </c>
      <c r="J512" s="180">
        <v>260</v>
      </c>
      <c r="K512" s="180">
        <v>430</v>
      </c>
      <c r="L512" s="181">
        <v>249</v>
      </c>
      <c r="M512" s="175">
        <v>918</v>
      </c>
      <c r="N512" s="180">
        <v>260</v>
      </c>
      <c r="O512" s="180">
        <v>442</v>
      </c>
      <c r="P512" s="181">
        <v>216</v>
      </c>
    </row>
    <row r="513" spans="1:16" x14ac:dyDescent="0.3">
      <c r="A513" s="178" t="s">
        <v>429</v>
      </c>
      <c r="B513" s="179" t="s">
        <v>475</v>
      </c>
      <c r="C513" s="179" t="s">
        <v>1714</v>
      </c>
      <c r="D513" s="178" t="s">
        <v>480</v>
      </c>
      <c r="E513" s="175">
        <v>998</v>
      </c>
      <c r="F513" s="180">
        <v>440</v>
      </c>
      <c r="G513" s="180">
        <v>326</v>
      </c>
      <c r="H513" s="181">
        <v>232</v>
      </c>
      <c r="I513" s="175">
        <v>1009</v>
      </c>
      <c r="J513" s="180">
        <v>443</v>
      </c>
      <c r="K513" s="180">
        <v>319</v>
      </c>
      <c r="L513" s="181">
        <v>247</v>
      </c>
      <c r="M513" s="175">
        <v>1041</v>
      </c>
      <c r="N513" s="180">
        <v>437</v>
      </c>
      <c r="O513" s="180">
        <v>264</v>
      </c>
      <c r="P513" s="181">
        <v>340</v>
      </c>
    </row>
    <row r="514" spans="1:16" x14ac:dyDescent="0.3">
      <c r="A514" s="178" t="s">
        <v>1130</v>
      </c>
      <c r="B514" s="179" t="s">
        <v>1039</v>
      </c>
      <c r="C514" s="179" t="s">
        <v>1715</v>
      </c>
      <c r="D514" s="178" t="s">
        <v>1082</v>
      </c>
      <c r="E514" s="175">
        <v>832</v>
      </c>
      <c r="F514" s="180">
        <v>345</v>
      </c>
      <c r="G514" s="180">
        <v>268</v>
      </c>
      <c r="H514" s="181">
        <v>219</v>
      </c>
      <c r="I514" s="175">
        <v>869</v>
      </c>
      <c r="J514" s="180">
        <v>352</v>
      </c>
      <c r="K514" s="180">
        <v>278</v>
      </c>
      <c r="L514" s="181">
        <v>239</v>
      </c>
      <c r="M514" s="175">
        <v>937</v>
      </c>
      <c r="N514" s="180">
        <v>437</v>
      </c>
      <c r="O514" s="180">
        <v>270</v>
      </c>
      <c r="P514" s="181">
        <v>230</v>
      </c>
    </row>
    <row r="515" spans="1:16" x14ac:dyDescent="0.3">
      <c r="A515" s="178" t="s">
        <v>747</v>
      </c>
      <c r="B515" s="179" t="s">
        <v>475</v>
      </c>
      <c r="C515" s="179" t="s">
        <v>1716</v>
      </c>
      <c r="D515" s="178" t="s">
        <v>510</v>
      </c>
      <c r="E515" s="175">
        <v>986</v>
      </c>
      <c r="F515" s="180">
        <v>293</v>
      </c>
      <c r="G515" s="180">
        <v>327</v>
      </c>
      <c r="H515" s="181">
        <v>366</v>
      </c>
      <c r="I515" s="175">
        <v>968</v>
      </c>
      <c r="J515" s="180">
        <v>299</v>
      </c>
      <c r="K515" s="180">
        <v>303</v>
      </c>
      <c r="L515" s="181">
        <v>366</v>
      </c>
      <c r="M515" s="175">
        <v>932</v>
      </c>
      <c r="N515" s="180">
        <v>308</v>
      </c>
      <c r="O515" s="180">
        <v>272</v>
      </c>
      <c r="P515" s="181">
        <v>352</v>
      </c>
    </row>
    <row r="516" spans="1:16" x14ac:dyDescent="0.3">
      <c r="A516" s="178" t="s">
        <v>819</v>
      </c>
      <c r="B516" s="179" t="s">
        <v>569</v>
      </c>
      <c r="C516" s="179" t="s">
        <v>1717</v>
      </c>
      <c r="D516" s="178" t="s">
        <v>586</v>
      </c>
      <c r="E516" s="175">
        <v>914</v>
      </c>
      <c r="F516" s="180">
        <v>205</v>
      </c>
      <c r="G516" s="180">
        <v>464</v>
      </c>
      <c r="H516" s="181">
        <v>245</v>
      </c>
      <c r="I516" s="175">
        <v>968</v>
      </c>
      <c r="J516" s="180">
        <v>207</v>
      </c>
      <c r="K516" s="180">
        <v>510</v>
      </c>
      <c r="L516" s="181">
        <v>251</v>
      </c>
      <c r="M516" s="175">
        <v>959</v>
      </c>
      <c r="N516" s="180">
        <v>208</v>
      </c>
      <c r="O516" s="180">
        <v>485</v>
      </c>
      <c r="P516" s="181">
        <v>266</v>
      </c>
    </row>
    <row r="517" spans="1:16" x14ac:dyDescent="0.3">
      <c r="A517" s="178" t="s">
        <v>107</v>
      </c>
      <c r="B517" s="179" t="s">
        <v>939</v>
      </c>
      <c r="C517" s="179" t="s">
        <v>1718</v>
      </c>
      <c r="D517" s="178" t="s">
        <v>959</v>
      </c>
      <c r="E517" s="175">
        <v>948</v>
      </c>
      <c r="F517" s="180">
        <v>390</v>
      </c>
      <c r="G517" s="180">
        <v>350</v>
      </c>
      <c r="H517" s="181">
        <v>208</v>
      </c>
      <c r="I517" s="175">
        <v>966</v>
      </c>
      <c r="J517" s="180">
        <v>392</v>
      </c>
      <c r="K517" s="180">
        <v>360</v>
      </c>
      <c r="L517" s="181">
        <v>214</v>
      </c>
      <c r="M517" s="175">
        <v>934</v>
      </c>
      <c r="N517" s="180">
        <v>393</v>
      </c>
      <c r="O517" s="180">
        <v>332</v>
      </c>
      <c r="P517" s="181">
        <v>209</v>
      </c>
    </row>
    <row r="518" spans="1:16" x14ac:dyDescent="0.3">
      <c r="A518" s="178" t="s">
        <v>308</v>
      </c>
      <c r="B518" s="179" t="s">
        <v>1039</v>
      </c>
      <c r="C518" s="179" t="s">
        <v>1719</v>
      </c>
      <c r="D518" s="178" t="s">
        <v>1045</v>
      </c>
      <c r="E518" s="175">
        <v>919</v>
      </c>
      <c r="F518" s="180">
        <v>287</v>
      </c>
      <c r="G518" s="180">
        <v>450</v>
      </c>
      <c r="H518" s="181">
        <v>182</v>
      </c>
      <c r="I518" s="175">
        <v>951</v>
      </c>
      <c r="J518" s="180">
        <v>291</v>
      </c>
      <c r="K518" s="180">
        <v>473</v>
      </c>
      <c r="L518" s="181">
        <v>187</v>
      </c>
      <c r="M518" s="175">
        <v>941</v>
      </c>
      <c r="N518" s="180">
        <v>292</v>
      </c>
      <c r="O518" s="180">
        <v>459</v>
      </c>
      <c r="P518" s="181">
        <v>190</v>
      </c>
    </row>
    <row r="519" spans="1:16" x14ac:dyDescent="0.3">
      <c r="A519" s="178" t="s">
        <v>234</v>
      </c>
      <c r="B519" s="179" t="s">
        <v>569</v>
      </c>
      <c r="C519" s="179" t="s">
        <v>1720</v>
      </c>
      <c r="D519" s="178" t="s">
        <v>639</v>
      </c>
      <c r="E519" s="175">
        <v>861</v>
      </c>
      <c r="F519" s="180">
        <v>231</v>
      </c>
      <c r="G519" s="180">
        <v>274</v>
      </c>
      <c r="H519" s="181">
        <v>356</v>
      </c>
      <c r="I519" s="175">
        <v>931</v>
      </c>
      <c r="J519" s="180">
        <v>268</v>
      </c>
      <c r="K519" s="180">
        <v>307</v>
      </c>
      <c r="L519" s="181">
        <v>356</v>
      </c>
      <c r="M519" s="175">
        <v>907</v>
      </c>
      <c r="N519" s="180">
        <v>270</v>
      </c>
      <c r="O519" s="180">
        <v>310</v>
      </c>
      <c r="P519" s="181">
        <v>327</v>
      </c>
    </row>
    <row r="520" spans="1:16" x14ac:dyDescent="0.3">
      <c r="A520" s="178" t="s">
        <v>792</v>
      </c>
      <c r="B520" s="179" t="s">
        <v>513</v>
      </c>
      <c r="C520" s="179" t="s">
        <v>1721</v>
      </c>
      <c r="D520" s="178" t="s">
        <v>533</v>
      </c>
      <c r="E520" s="175">
        <v>917</v>
      </c>
      <c r="F520" s="180">
        <v>241</v>
      </c>
      <c r="G520" s="180">
        <v>293</v>
      </c>
      <c r="H520" s="181">
        <v>383</v>
      </c>
      <c r="I520" s="175">
        <v>898</v>
      </c>
      <c r="J520" s="180">
        <v>237</v>
      </c>
      <c r="K520" s="180">
        <v>276</v>
      </c>
      <c r="L520" s="181">
        <v>385</v>
      </c>
      <c r="M520" s="175">
        <v>952</v>
      </c>
      <c r="N520" s="180">
        <v>293</v>
      </c>
      <c r="O520" s="180">
        <v>253</v>
      </c>
      <c r="P520" s="181">
        <v>406</v>
      </c>
    </row>
    <row r="521" spans="1:16" x14ac:dyDescent="0.3">
      <c r="A521" s="178" t="s">
        <v>1085</v>
      </c>
      <c r="B521" s="179" t="s">
        <v>569</v>
      </c>
      <c r="C521" s="179" t="s">
        <v>1722</v>
      </c>
      <c r="D521" s="178" t="s">
        <v>626</v>
      </c>
      <c r="E521" s="175">
        <v>861</v>
      </c>
      <c r="F521" s="180">
        <v>317</v>
      </c>
      <c r="G521" s="180">
        <v>206</v>
      </c>
      <c r="H521" s="181">
        <v>338</v>
      </c>
      <c r="I521" s="175">
        <v>888</v>
      </c>
      <c r="J521" s="180">
        <v>318</v>
      </c>
      <c r="K521" s="180">
        <v>211</v>
      </c>
      <c r="L521" s="181">
        <v>359</v>
      </c>
      <c r="M521" s="175">
        <v>792</v>
      </c>
      <c r="N521" s="180">
        <v>402</v>
      </c>
      <c r="O521" s="180">
        <v>170</v>
      </c>
      <c r="P521" s="181">
        <v>220</v>
      </c>
    </row>
    <row r="522" spans="1:16" x14ac:dyDescent="0.3">
      <c r="A522" s="178" t="s">
        <v>107</v>
      </c>
      <c r="B522" s="179" t="s">
        <v>763</v>
      </c>
      <c r="C522" s="179" t="s">
        <v>1723</v>
      </c>
      <c r="D522" s="178" t="s">
        <v>767</v>
      </c>
      <c r="E522" s="175">
        <v>932</v>
      </c>
      <c r="F522" s="180">
        <v>336</v>
      </c>
      <c r="G522" s="180">
        <v>366</v>
      </c>
      <c r="H522" s="181">
        <v>230</v>
      </c>
      <c r="I522" s="175">
        <v>936</v>
      </c>
      <c r="J522" s="180">
        <v>338</v>
      </c>
      <c r="K522" s="180">
        <v>364</v>
      </c>
      <c r="L522" s="181">
        <v>234</v>
      </c>
      <c r="M522" s="175">
        <v>923</v>
      </c>
      <c r="N522" s="180">
        <v>335</v>
      </c>
      <c r="O522" s="180">
        <v>359</v>
      </c>
      <c r="P522" s="181">
        <v>229</v>
      </c>
    </row>
    <row r="523" spans="1:16" x14ac:dyDescent="0.3">
      <c r="A523" s="178" t="s">
        <v>1014</v>
      </c>
      <c r="B523" s="179" t="s">
        <v>272</v>
      </c>
      <c r="C523" s="179" t="s">
        <v>1724</v>
      </c>
      <c r="D523" s="178" t="s">
        <v>567</v>
      </c>
      <c r="E523" s="175">
        <v>980</v>
      </c>
      <c r="F523" s="180">
        <v>194</v>
      </c>
      <c r="G523" s="180">
        <v>489</v>
      </c>
      <c r="H523" s="181">
        <v>297</v>
      </c>
      <c r="I523" s="175">
        <v>936</v>
      </c>
      <c r="J523" s="180">
        <v>196</v>
      </c>
      <c r="K523" s="180">
        <v>442</v>
      </c>
      <c r="L523" s="181">
        <v>298</v>
      </c>
      <c r="M523" s="175">
        <v>921</v>
      </c>
      <c r="N523" s="180">
        <v>201</v>
      </c>
      <c r="O523" s="180">
        <v>426</v>
      </c>
      <c r="P523" s="181">
        <v>294</v>
      </c>
    </row>
    <row r="524" spans="1:16" x14ac:dyDescent="0.3">
      <c r="A524" s="178" t="s">
        <v>938</v>
      </c>
      <c r="B524" s="179" t="s">
        <v>1039</v>
      </c>
      <c r="C524" s="179" t="s">
        <v>1725</v>
      </c>
      <c r="D524" s="178" t="s">
        <v>1069</v>
      </c>
      <c r="E524" s="175">
        <v>935</v>
      </c>
      <c r="F524" s="180">
        <v>364</v>
      </c>
      <c r="G524" s="180">
        <v>399</v>
      </c>
      <c r="H524" s="181">
        <v>172</v>
      </c>
      <c r="I524" s="175">
        <v>935</v>
      </c>
      <c r="J524" s="180">
        <v>360</v>
      </c>
      <c r="K524" s="180">
        <v>378</v>
      </c>
      <c r="L524" s="181">
        <v>197</v>
      </c>
      <c r="M524" s="175">
        <v>937</v>
      </c>
      <c r="N524" s="180">
        <v>350</v>
      </c>
      <c r="O524" s="180">
        <v>376</v>
      </c>
      <c r="P524" s="181">
        <v>211</v>
      </c>
    </row>
    <row r="525" spans="1:16" x14ac:dyDescent="0.3">
      <c r="A525" s="178" t="s">
        <v>512</v>
      </c>
      <c r="B525" s="179" t="s">
        <v>793</v>
      </c>
      <c r="C525" s="179" t="s">
        <v>1726</v>
      </c>
      <c r="D525" s="178" t="s">
        <v>804</v>
      </c>
      <c r="E525" s="175">
        <v>905</v>
      </c>
      <c r="F525" s="180">
        <v>350</v>
      </c>
      <c r="G525" s="180">
        <v>249</v>
      </c>
      <c r="H525" s="181">
        <v>306</v>
      </c>
      <c r="I525" s="175">
        <v>906</v>
      </c>
      <c r="J525" s="180">
        <v>354</v>
      </c>
      <c r="K525" s="180">
        <v>237</v>
      </c>
      <c r="L525" s="181">
        <v>315</v>
      </c>
      <c r="M525" s="175">
        <v>929</v>
      </c>
      <c r="N525" s="180">
        <v>358</v>
      </c>
      <c r="O525" s="180">
        <v>245</v>
      </c>
      <c r="P525" s="181">
        <v>326</v>
      </c>
    </row>
    <row r="526" spans="1:16" x14ac:dyDescent="0.3">
      <c r="A526" s="178" t="s">
        <v>107</v>
      </c>
      <c r="B526" s="179" t="s">
        <v>939</v>
      </c>
      <c r="C526" s="179" t="s">
        <v>1727</v>
      </c>
      <c r="D526" s="178" t="s">
        <v>129</v>
      </c>
      <c r="E526" s="175">
        <v>756</v>
      </c>
      <c r="F526" s="180">
        <v>269</v>
      </c>
      <c r="G526" s="180">
        <v>352</v>
      </c>
      <c r="H526" s="181">
        <v>135</v>
      </c>
      <c r="I526" s="175">
        <v>764</v>
      </c>
      <c r="J526" s="180">
        <v>280</v>
      </c>
      <c r="K526" s="180">
        <v>345</v>
      </c>
      <c r="L526" s="181">
        <v>139</v>
      </c>
      <c r="M526" s="175">
        <v>902</v>
      </c>
      <c r="N526" s="180">
        <v>371</v>
      </c>
      <c r="O526" s="180">
        <v>406</v>
      </c>
      <c r="P526" s="181">
        <v>125</v>
      </c>
    </row>
    <row r="527" spans="1:16" x14ac:dyDescent="0.3">
      <c r="A527" s="178" t="s">
        <v>568</v>
      </c>
      <c r="B527" s="179" t="s">
        <v>475</v>
      </c>
      <c r="C527" s="179" t="s">
        <v>1728</v>
      </c>
      <c r="D527" s="178" t="s">
        <v>284</v>
      </c>
      <c r="E527" s="175">
        <v>969</v>
      </c>
      <c r="F527" s="180">
        <v>402</v>
      </c>
      <c r="G527" s="180">
        <v>284</v>
      </c>
      <c r="H527" s="181">
        <v>283</v>
      </c>
      <c r="I527" s="175">
        <v>931</v>
      </c>
      <c r="J527" s="180">
        <v>420</v>
      </c>
      <c r="K527" s="180">
        <v>275</v>
      </c>
      <c r="L527" s="181">
        <v>236</v>
      </c>
      <c r="M527" s="175">
        <v>892</v>
      </c>
      <c r="N527" s="180">
        <v>412</v>
      </c>
      <c r="O527" s="180">
        <v>268</v>
      </c>
      <c r="P527" s="181">
        <v>212</v>
      </c>
    </row>
    <row r="528" spans="1:16" x14ac:dyDescent="0.3">
      <c r="A528" s="178" t="s">
        <v>711</v>
      </c>
      <c r="B528" s="179" t="s">
        <v>1039</v>
      </c>
      <c r="C528" s="179" t="s">
        <v>1729</v>
      </c>
      <c r="D528" s="178" t="s">
        <v>1042</v>
      </c>
      <c r="E528" s="175">
        <v>942</v>
      </c>
      <c r="F528" s="180">
        <v>294</v>
      </c>
      <c r="G528" s="180">
        <v>454</v>
      </c>
      <c r="H528" s="181">
        <v>194</v>
      </c>
      <c r="I528" s="175">
        <v>990</v>
      </c>
      <c r="J528" s="180">
        <v>293</v>
      </c>
      <c r="K528" s="180">
        <v>502</v>
      </c>
      <c r="L528" s="181">
        <v>195</v>
      </c>
      <c r="M528" s="175">
        <v>908</v>
      </c>
      <c r="N528" s="180">
        <v>288</v>
      </c>
      <c r="O528" s="180">
        <v>431</v>
      </c>
      <c r="P528" s="181">
        <v>189</v>
      </c>
    </row>
    <row r="529" spans="1:16" x14ac:dyDescent="0.3">
      <c r="A529" s="178" t="s">
        <v>873</v>
      </c>
      <c r="B529" s="179" t="s">
        <v>874</v>
      </c>
      <c r="C529" s="179" t="s">
        <v>1730</v>
      </c>
      <c r="D529" s="179" t="s">
        <v>909</v>
      </c>
      <c r="E529" s="175">
        <v>929</v>
      </c>
      <c r="F529" s="180">
        <v>160</v>
      </c>
      <c r="G529" s="180">
        <v>493</v>
      </c>
      <c r="H529" s="181">
        <v>276</v>
      </c>
      <c r="I529" s="175">
        <v>917</v>
      </c>
      <c r="J529" s="180">
        <v>158</v>
      </c>
      <c r="K529" s="180">
        <v>480</v>
      </c>
      <c r="L529" s="181">
        <v>279</v>
      </c>
      <c r="M529" s="175">
        <v>920</v>
      </c>
      <c r="N529" s="180">
        <v>160</v>
      </c>
      <c r="O529" s="180">
        <v>475</v>
      </c>
      <c r="P529" s="181">
        <v>285</v>
      </c>
    </row>
    <row r="530" spans="1:16" x14ac:dyDescent="0.3">
      <c r="A530" s="178" t="s">
        <v>938</v>
      </c>
      <c r="B530" s="179" t="s">
        <v>449</v>
      </c>
      <c r="C530" s="179" t="s">
        <v>1731</v>
      </c>
      <c r="D530" s="178" t="s">
        <v>935</v>
      </c>
      <c r="E530" s="175">
        <v>903</v>
      </c>
      <c r="F530" s="180">
        <v>276</v>
      </c>
      <c r="G530" s="180">
        <v>346</v>
      </c>
      <c r="H530" s="181">
        <v>281</v>
      </c>
      <c r="I530" s="175">
        <v>935</v>
      </c>
      <c r="J530" s="180">
        <v>305</v>
      </c>
      <c r="K530" s="180">
        <v>344</v>
      </c>
      <c r="L530" s="181">
        <v>286</v>
      </c>
      <c r="M530" s="175">
        <v>908</v>
      </c>
      <c r="N530" s="180">
        <v>309</v>
      </c>
      <c r="O530" s="180">
        <v>319</v>
      </c>
      <c r="P530" s="181">
        <v>280</v>
      </c>
    </row>
    <row r="531" spans="1:16" x14ac:dyDescent="0.3">
      <c r="A531" s="178" t="s">
        <v>873</v>
      </c>
      <c r="B531" s="179" t="s">
        <v>181</v>
      </c>
      <c r="C531" s="179" t="s">
        <v>1732</v>
      </c>
      <c r="D531" s="178" t="s">
        <v>832</v>
      </c>
      <c r="E531" s="175">
        <v>936</v>
      </c>
      <c r="F531" s="180">
        <v>367</v>
      </c>
      <c r="G531" s="180">
        <v>311</v>
      </c>
      <c r="H531" s="181">
        <v>258</v>
      </c>
      <c r="I531" s="175">
        <v>940</v>
      </c>
      <c r="J531" s="180">
        <v>384</v>
      </c>
      <c r="K531" s="180">
        <v>309</v>
      </c>
      <c r="L531" s="181">
        <v>247</v>
      </c>
      <c r="M531" s="175">
        <v>876</v>
      </c>
      <c r="N531" s="180">
        <v>372</v>
      </c>
      <c r="O531" s="180">
        <v>293</v>
      </c>
      <c r="P531" s="181">
        <v>211</v>
      </c>
    </row>
    <row r="532" spans="1:16" x14ac:dyDescent="0.3">
      <c r="A532" s="178" t="s">
        <v>1085</v>
      </c>
      <c r="B532" s="179" t="s">
        <v>1086</v>
      </c>
      <c r="C532" s="179" t="s">
        <v>1733</v>
      </c>
      <c r="D532" s="178" t="s">
        <v>1113</v>
      </c>
      <c r="E532" s="175">
        <v>874</v>
      </c>
      <c r="F532" s="180">
        <v>250</v>
      </c>
      <c r="G532" s="180">
        <v>343</v>
      </c>
      <c r="H532" s="181">
        <v>281</v>
      </c>
      <c r="I532" s="175">
        <v>889</v>
      </c>
      <c r="J532" s="180">
        <v>246</v>
      </c>
      <c r="K532" s="180">
        <v>357</v>
      </c>
      <c r="L532" s="181">
        <v>286</v>
      </c>
      <c r="M532" s="175">
        <v>908</v>
      </c>
      <c r="N532" s="180">
        <v>253</v>
      </c>
      <c r="O532" s="180">
        <v>369</v>
      </c>
      <c r="P532" s="181">
        <v>286</v>
      </c>
    </row>
    <row r="533" spans="1:16" x14ac:dyDescent="0.3">
      <c r="A533" s="178" t="s">
        <v>568</v>
      </c>
      <c r="B533" s="179" t="s">
        <v>108</v>
      </c>
      <c r="C533" s="179" t="s">
        <v>1734</v>
      </c>
      <c r="D533" s="178" t="s">
        <v>129</v>
      </c>
      <c r="E533" s="175">
        <v>895</v>
      </c>
      <c r="F533" s="180">
        <v>231</v>
      </c>
      <c r="G533" s="180">
        <v>497</v>
      </c>
      <c r="H533" s="181">
        <v>167</v>
      </c>
      <c r="I533" s="175">
        <v>915</v>
      </c>
      <c r="J533" s="180">
        <v>231</v>
      </c>
      <c r="K533" s="180">
        <v>502</v>
      </c>
      <c r="L533" s="181">
        <v>182</v>
      </c>
      <c r="M533" s="175">
        <v>915</v>
      </c>
      <c r="N533" s="180">
        <v>210</v>
      </c>
      <c r="O533" s="180">
        <v>515</v>
      </c>
      <c r="P533" s="181">
        <v>190</v>
      </c>
    </row>
    <row r="534" spans="1:16" x14ac:dyDescent="0.3">
      <c r="A534" s="178" t="s">
        <v>1085</v>
      </c>
      <c r="B534" s="179" t="s">
        <v>513</v>
      </c>
      <c r="C534" s="179" t="s">
        <v>1735</v>
      </c>
      <c r="D534" s="179" t="s">
        <v>527</v>
      </c>
      <c r="E534" s="175">
        <v>887</v>
      </c>
      <c r="F534" s="180">
        <v>434</v>
      </c>
      <c r="G534" s="180">
        <v>276</v>
      </c>
      <c r="H534" s="181">
        <v>177</v>
      </c>
      <c r="I534" s="175">
        <v>938</v>
      </c>
      <c r="J534" s="180">
        <v>495</v>
      </c>
      <c r="K534" s="180">
        <v>263</v>
      </c>
      <c r="L534" s="181">
        <v>180</v>
      </c>
      <c r="M534" s="175">
        <v>896</v>
      </c>
      <c r="N534" s="180">
        <v>491</v>
      </c>
      <c r="O534" s="180">
        <v>235</v>
      </c>
      <c r="P534" s="181">
        <v>170</v>
      </c>
    </row>
    <row r="535" spans="1:16" x14ac:dyDescent="0.3">
      <c r="A535" s="178" t="s">
        <v>260</v>
      </c>
      <c r="B535" s="179" t="s">
        <v>681</v>
      </c>
      <c r="C535" s="179" t="s">
        <v>1736</v>
      </c>
      <c r="D535" s="178" t="s">
        <v>708</v>
      </c>
      <c r="E535" s="175">
        <v>836</v>
      </c>
      <c r="F535" s="180">
        <v>403</v>
      </c>
      <c r="G535" s="180">
        <v>165</v>
      </c>
      <c r="H535" s="181">
        <v>268</v>
      </c>
      <c r="I535" s="175">
        <v>844</v>
      </c>
      <c r="J535" s="180">
        <v>417</v>
      </c>
      <c r="K535" s="180">
        <v>155</v>
      </c>
      <c r="L535" s="181">
        <v>272</v>
      </c>
      <c r="M535" s="175">
        <v>898</v>
      </c>
      <c r="N535" s="180">
        <v>512</v>
      </c>
      <c r="O535" s="180">
        <v>117</v>
      </c>
      <c r="P535" s="181">
        <v>269</v>
      </c>
    </row>
    <row r="536" spans="1:16" x14ac:dyDescent="0.3">
      <c r="A536" s="178" t="s">
        <v>568</v>
      </c>
      <c r="B536" s="179" t="s">
        <v>235</v>
      </c>
      <c r="C536" s="179" t="s">
        <v>1737</v>
      </c>
      <c r="D536" s="178" t="s">
        <v>241</v>
      </c>
      <c r="E536" s="175">
        <v>939</v>
      </c>
      <c r="F536" s="180">
        <v>462</v>
      </c>
      <c r="G536" s="180">
        <v>230</v>
      </c>
      <c r="H536" s="181">
        <v>247</v>
      </c>
      <c r="I536" s="175">
        <v>931</v>
      </c>
      <c r="J536" s="180">
        <v>460</v>
      </c>
      <c r="K536" s="180">
        <v>227</v>
      </c>
      <c r="L536" s="181">
        <v>244</v>
      </c>
      <c r="M536" s="175">
        <v>887</v>
      </c>
      <c r="N536" s="180">
        <v>456</v>
      </c>
      <c r="O536" s="180">
        <v>199</v>
      </c>
      <c r="P536" s="181">
        <v>232</v>
      </c>
    </row>
    <row r="537" spans="1:16" x14ac:dyDescent="0.3">
      <c r="A537" s="178" t="s">
        <v>107</v>
      </c>
      <c r="B537" s="179" t="s">
        <v>261</v>
      </c>
      <c r="C537" s="179" t="s">
        <v>1738</v>
      </c>
      <c r="D537" s="178" t="s">
        <v>295</v>
      </c>
      <c r="E537" s="175">
        <v>504</v>
      </c>
      <c r="F537" s="180">
        <v>170</v>
      </c>
      <c r="G537" s="180">
        <v>129</v>
      </c>
      <c r="H537" s="181">
        <v>205</v>
      </c>
      <c r="I537" s="175">
        <v>545</v>
      </c>
      <c r="J537" s="180">
        <v>175</v>
      </c>
      <c r="K537" s="180">
        <v>166</v>
      </c>
      <c r="L537" s="181">
        <v>204</v>
      </c>
      <c r="M537" s="175">
        <v>898</v>
      </c>
      <c r="N537" s="180">
        <v>213</v>
      </c>
      <c r="O537" s="180">
        <v>482</v>
      </c>
      <c r="P537" s="181">
        <v>203</v>
      </c>
    </row>
    <row r="538" spans="1:16" x14ac:dyDescent="0.3">
      <c r="A538" s="178" t="s">
        <v>873</v>
      </c>
      <c r="B538" s="179" t="s">
        <v>309</v>
      </c>
      <c r="C538" s="179" t="s">
        <v>1739</v>
      </c>
      <c r="D538" s="178" t="s">
        <v>333</v>
      </c>
      <c r="E538" s="175">
        <v>861</v>
      </c>
      <c r="F538" s="180">
        <v>182</v>
      </c>
      <c r="G538" s="180">
        <v>442</v>
      </c>
      <c r="H538" s="181">
        <v>237</v>
      </c>
      <c r="I538" s="175">
        <v>869</v>
      </c>
      <c r="J538" s="180">
        <v>176</v>
      </c>
      <c r="K538" s="180">
        <v>440</v>
      </c>
      <c r="L538" s="181">
        <v>253</v>
      </c>
      <c r="M538" s="175">
        <v>885</v>
      </c>
      <c r="N538" s="180">
        <v>183</v>
      </c>
      <c r="O538" s="180">
        <v>453</v>
      </c>
      <c r="P538" s="181">
        <v>249</v>
      </c>
    </row>
    <row r="539" spans="1:16" x14ac:dyDescent="0.3">
      <c r="A539" s="178" t="s">
        <v>792</v>
      </c>
      <c r="B539" s="179" t="s">
        <v>309</v>
      </c>
      <c r="C539" s="179" t="s">
        <v>1740</v>
      </c>
      <c r="D539" s="178" t="s">
        <v>368</v>
      </c>
      <c r="E539" s="175">
        <v>880</v>
      </c>
      <c r="F539" s="180">
        <v>193</v>
      </c>
      <c r="G539" s="180">
        <v>487</v>
      </c>
      <c r="H539" s="181">
        <v>200</v>
      </c>
      <c r="I539" s="175">
        <v>953</v>
      </c>
      <c r="J539" s="180">
        <v>200</v>
      </c>
      <c r="K539" s="180">
        <v>541</v>
      </c>
      <c r="L539" s="181">
        <v>212</v>
      </c>
      <c r="M539" s="175">
        <v>883</v>
      </c>
      <c r="N539" s="180">
        <v>204</v>
      </c>
      <c r="O539" s="180">
        <v>462</v>
      </c>
      <c r="P539" s="181">
        <v>217</v>
      </c>
    </row>
    <row r="540" spans="1:16" x14ac:dyDescent="0.3">
      <c r="A540" s="178" t="s">
        <v>308</v>
      </c>
      <c r="B540" s="179" t="s">
        <v>108</v>
      </c>
      <c r="C540" s="179" t="s">
        <v>1741</v>
      </c>
      <c r="D540" s="178" t="s">
        <v>205</v>
      </c>
      <c r="E540" s="175">
        <v>745</v>
      </c>
      <c r="F540" s="180">
        <v>309</v>
      </c>
      <c r="G540" s="180">
        <v>142</v>
      </c>
      <c r="H540" s="181">
        <v>294</v>
      </c>
      <c r="I540" s="175">
        <v>749</v>
      </c>
      <c r="J540" s="180">
        <v>303</v>
      </c>
      <c r="K540" s="180">
        <v>155</v>
      </c>
      <c r="L540" s="181">
        <v>291</v>
      </c>
      <c r="M540" s="175">
        <v>882</v>
      </c>
      <c r="N540" s="180">
        <v>439</v>
      </c>
      <c r="O540" s="180">
        <v>143</v>
      </c>
      <c r="P540" s="181">
        <v>300</v>
      </c>
    </row>
    <row r="541" spans="1:16" x14ac:dyDescent="0.3">
      <c r="A541" s="178" t="s">
        <v>474</v>
      </c>
      <c r="B541" s="179" t="s">
        <v>1086</v>
      </c>
      <c r="C541" s="179" t="s">
        <v>1742</v>
      </c>
      <c r="D541" s="178" t="s">
        <v>1101</v>
      </c>
      <c r="E541" s="175">
        <v>906</v>
      </c>
      <c r="F541" s="180">
        <v>229</v>
      </c>
      <c r="G541" s="180">
        <v>467</v>
      </c>
      <c r="H541" s="181">
        <v>210</v>
      </c>
      <c r="I541" s="175">
        <v>780</v>
      </c>
      <c r="J541" s="180">
        <v>233</v>
      </c>
      <c r="K541" s="180">
        <v>357</v>
      </c>
      <c r="L541" s="181">
        <v>190</v>
      </c>
      <c r="M541" s="175">
        <v>862</v>
      </c>
      <c r="N541" s="180">
        <v>233</v>
      </c>
      <c r="O541" s="180">
        <v>449</v>
      </c>
      <c r="P541" s="181">
        <v>180</v>
      </c>
    </row>
    <row r="542" spans="1:16" x14ac:dyDescent="0.3">
      <c r="A542" s="178" t="s">
        <v>680</v>
      </c>
      <c r="B542" s="179" t="s">
        <v>475</v>
      </c>
      <c r="C542" s="179" t="s">
        <v>1743</v>
      </c>
      <c r="D542" s="178" t="s">
        <v>487</v>
      </c>
      <c r="E542" s="175">
        <v>798</v>
      </c>
      <c r="F542" s="180">
        <v>303</v>
      </c>
      <c r="G542" s="180">
        <v>240</v>
      </c>
      <c r="H542" s="181">
        <v>255</v>
      </c>
      <c r="I542" s="175">
        <v>873</v>
      </c>
      <c r="J542" s="180">
        <v>300</v>
      </c>
      <c r="K542" s="180">
        <v>241</v>
      </c>
      <c r="L542" s="181">
        <v>332</v>
      </c>
      <c r="M542" s="175">
        <v>864</v>
      </c>
      <c r="N542" s="180">
        <v>302</v>
      </c>
      <c r="O542" s="180">
        <v>237</v>
      </c>
      <c r="P542" s="181">
        <v>325</v>
      </c>
    </row>
    <row r="543" spans="1:16" x14ac:dyDescent="0.3">
      <c r="A543" s="178" t="s">
        <v>1085</v>
      </c>
      <c r="B543" s="179" t="s">
        <v>712</v>
      </c>
      <c r="C543" s="179" t="s">
        <v>1744</v>
      </c>
      <c r="D543" s="178" t="s">
        <v>746</v>
      </c>
      <c r="E543" s="175">
        <v>841</v>
      </c>
      <c r="F543" s="180">
        <v>324</v>
      </c>
      <c r="G543" s="180">
        <v>289</v>
      </c>
      <c r="H543" s="181">
        <v>228</v>
      </c>
      <c r="I543" s="175">
        <v>861</v>
      </c>
      <c r="J543" s="180">
        <v>327</v>
      </c>
      <c r="K543" s="180">
        <v>306</v>
      </c>
      <c r="L543" s="181">
        <v>228</v>
      </c>
      <c r="M543" s="175">
        <v>864</v>
      </c>
      <c r="N543" s="180">
        <v>330</v>
      </c>
      <c r="O543" s="180">
        <v>313</v>
      </c>
      <c r="P543" s="181">
        <v>221</v>
      </c>
    </row>
    <row r="544" spans="1:16" x14ac:dyDescent="0.3">
      <c r="A544" s="178" t="s">
        <v>429</v>
      </c>
      <c r="B544" s="179" t="s">
        <v>458</v>
      </c>
      <c r="C544" s="179" t="s">
        <v>1745</v>
      </c>
      <c r="D544" s="178" t="s">
        <v>461</v>
      </c>
      <c r="E544" s="175">
        <v>802</v>
      </c>
      <c r="F544" s="180">
        <v>267</v>
      </c>
      <c r="G544" s="180">
        <v>341</v>
      </c>
      <c r="H544" s="181">
        <v>194</v>
      </c>
      <c r="I544" s="175">
        <v>767</v>
      </c>
      <c r="J544" s="180">
        <v>268</v>
      </c>
      <c r="K544" s="180">
        <v>312</v>
      </c>
      <c r="L544" s="181">
        <v>187</v>
      </c>
      <c r="M544" s="175">
        <v>864</v>
      </c>
      <c r="N544" s="180">
        <v>271</v>
      </c>
      <c r="O544" s="180">
        <v>404</v>
      </c>
      <c r="P544" s="181">
        <v>189</v>
      </c>
    </row>
    <row r="545" spans="1:16" x14ac:dyDescent="0.3">
      <c r="A545" s="178" t="s">
        <v>429</v>
      </c>
      <c r="B545" s="179" t="s">
        <v>1179</v>
      </c>
      <c r="C545" s="179" t="s">
        <v>1746</v>
      </c>
      <c r="D545" s="179" t="s">
        <v>1181</v>
      </c>
      <c r="E545" s="175">
        <v>888</v>
      </c>
      <c r="F545" s="180">
        <v>220</v>
      </c>
      <c r="G545" s="180">
        <v>442</v>
      </c>
      <c r="H545" s="181">
        <v>226</v>
      </c>
      <c r="I545" s="175">
        <v>883</v>
      </c>
      <c r="J545" s="180">
        <v>222</v>
      </c>
      <c r="K545" s="180">
        <v>433</v>
      </c>
      <c r="L545" s="181">
        <v>228</v>
      </c>
      <c r="M545" s="175">
        <v>845</v>
      </c>
      <c r="N545" s="180">
        <v>222</v>
      </c>
      <c r="O545" s="180">
        <v>408</v>
      </c>
      <c r="P545" s="181">
        <v>215</v>
      </c>
    </row>
    <row r="546" spans="1:16" x14ac:dyDescent="0.3">
      <c r="A546" s="178" t="s">
        <v>568</v>
      </c>
      <c r="B546" s="179" t="s">
        <v>763</v>
      </c>
      <c r="C546" s="179" t="s">
        <v>1747</v>
      </c>
      <c r="D546" s="178" t="s">
        <v>773</v>
      </c>
      <c r="E546" s="175">
        <v>786</v>
      </c>
      <c r="F546" s="180">
        <v>297</v>
      </c>
      <c r="G546" s="180">
        <v>345</v>
      </c>
      <c r="H546" s="181">
        <v>144</v>
      </c>
      <c r="I546" s="175">
        <v>800</v>
      </c>
      <c r="J546" s="180">
        <v>305</v>
      </c>
      <c r="K546" s="180">
        <v>346</v>
      </c>
      <c r="L546" s="181">
        <v>149</v>
      </c>
      <c r="M546" s="175">
        <v>855</v>
      </c>
      <c r="N546" s="180">
        <v>324</v>
      </c>
      <c r="O546" s="180">
        <v>380</v>
      </c>
      <c r="P546" s="181">
        <v>151</v>
      </c>
    </row>
    <row r="547" spans="1:16" x14ac:dyDescent="0.3">
      <c r="A547" s="178" t="s">
        <v>107</v>
      </c>
      <c r="B547" s="179" t="s">
        <v>272</v>
      </c>
      <c r="C547" s="179" t="s">
        <v>1748</v>
      </c>
      <c r="D547" s="178" t="s">
        <v>561</v>
      </c>
      <c r="E547" s="175">
        <v>898</v>
      </c>
      <c r="F547" s="180">
        <v>202</v>
      </c>
      <c r="G547" s="180">
        <v>558</v>
      </c>
      <c r="H547" s="181">
        <v>138</v>
      </c>
      <c r="I547" s="175">
        <v>884</v>
      </c>
      <c r="J547" s="180">
        <v>201</v>
      </c>
      <c r="K547" s="180">
        <v>543</v>
      </c>
      <c r="L547" s="181">
        <v>140</v>
      </c>
      <c r="M547" s="175">
        <v>852</v>
      </c>
      <c r="N547" s="180">
        <v>205</v>
      </c>
      <c r="O547" s="180">
        <v>508</v>
      </c>
      <c r="P547" s="181">
        <v>139</v>
      </c>
    </row>
    <row r="548" spans="1:16" x14ac:dyDescent="0.3">
      <c r="A548" s="178" t="s">
        <v>260</v>
      </c>
      <c r="B548" s="179" t="s">
        <v>939</v>
      </c>
      <c r="C548" s="179" t="s">
        <v>1749</v>
      </c>
      <c r="D548" s="178" t="s">
        <v>958</v>
      </c>
      <c r="E548" s="175">
        <v>864</v>
      </c>
      <c r="F548" s="180">
        <v>552</v>
      </c>
      <c r="G548" s="180">
        <v>219</v>
      </c>
      <c r="H548" s="181">
        <v>93</v>
      </c>
      <c r="I548" s="175">
        <v>874</v>
      </c>
      <c r="J548" s="180">
        <v>542</v>
      </c>
      <c r="K548" s="180">
        <v>226</v>
      </c>
      <c r="L548" s="181">
        <v>106</v>
      </c>
      <c r="M548" s="175">
        <v>851</v>
      </c>
      <c r="N548" s="180">
        <v>544</v>
      </c>
      <c r="O548" s="180">
        <v>202</v>
      </c>
      <c r="P548" s="181">
        <v>105</v>
      </c>
    </row>
    <row r="549" spans="1:16" x14ac:dyDescent="0.3">
      <c r="A549" s="178" t="s">
        <v>260</v>
      </c>
      <c r="B549" s="179" t="s">
        <v>1188</v>
      </c>
      <c r="C549" s="179" t="s">
        <v>1750</v>
      </c>
      <c r="D549" s="178" t="s">
        <v>1190</v>
      </c>
      <c r="E549" s="175">
        <v>800</v>
      </c>
      <c r="F549" s="180">
        <v>148</v>
      </c>
      <c r="G549" s="180">
        <v>574</v>
      </c>
      <c r="H549" s="181">
        <v>78</v>
      </c>
      <c r="I549" s="175">
        <v>831</v>
      </c>
      <c r="J549" s="180">
        <v>150</v>
      </c>
      <c r="K549" s="180">
        <v>607</v>
      </c>
      <c r="L549" s="181">
        <v>74</v>
      </c>
      <c r="M549" s="175">
        <v>842</v>
      </c>
      <c r="N549" s="180">
        <v>164</v>
      </c>
      <c r="O549" s="180">
        <v>613</v>
      </c>
      <c r="P549" s="181">
        <v>65</v>
      </c>
    </row>
    <row r="550" spans="1:16" x14ac:dyDescent="0.3">
      <c r="A550" s="178" t="s">
        <v>308</v>
      </c>
      <c r="B550" s="179" t="s">
        <v>309</v>
      </c>
      <c r="C550" s="179" t="s">
        <v>1751</v>
      </c>
      <c r="D550" s="178" t="s">
        <v>409</v>
      </c>
      <c r="E550" s="175">
        <v>833</v>
      </c>
      <c r="F550" s="180">
        <v>270</v>
      </c>
      <c r="G550" s="180">
        <v>224</v>
      </c>
      <c r="H550" s="181">
        <v>339</v>
      </c>
      <c r="I550" s="175">
        <v>843</v>
      </c>
      <c r="J550" s="180">
        <v>270</v>
      </c>
      <c r="K550" s="180">
        <v>229</v>
      </c>
      <c r="L550" s="181">
        <v>344</v>
      </c>
      <c r="M550" s="175">
        <v>843</v>
      </c>
      <c r="N550" s="180">
        <v>276</v>
      </c>
      <c r="O550" s="180">
        <v>231</v>
      </c>
      <c r="P550" s="181">
        <v>336</v>
      </c>
    </row>
    <row r="551" spans="1:16" x14ac:dyDescent="0.3">
      <c r="A551" s="178" t="s">
        <v>107</v>
      </c>
      <c r="B551" s="179" t="s">
        <v>309</v>
      </c>
      <c r="C551" s="179" t="s">
        <v>1752</v>
      </c>
      <c r="D551" s="178" t="s">
        <v>408</v>
      </c>
      <c r="E551" s="175">
        <v>704</v>
      </c>
      <c r="F551" s="180">
        <v>343</v>
      </c>
      <c r="G551" s="180">
        <v>131</v>
      </c>
      <c r="H551" s="181">
        <v>230</v>
      </c>
      <c r="I551" s="175">
        <v>718</v>
      </c>
      <c r="J551" s="180">
        <v>343</v>
      </c>
      <c r="K551" s="180">
        <v>130</v>
      </c>
      <c r="L551" s="181">
        <v>245</v>
      </c>
      <c r="M551" s="175">
        <v>849</v>
      </c>
      <c r="N551" s="180">
        <v>470</v>
      </c>
      <c r="O551" s="180">
        <v>135</v>
      </c>
      <c r="P551" s="181">
        <v>244</v>
      </c>
    </row>
    <row r="552" spans="1:16" x14ac:dyDescent="0.3">
      <c r="A552" s="178" t="s">
        <v>568</v>
      </c>
      <c r="B552" s="179" t="s">
        <v>449</v>
      </c>
      <c r="C552" s="179" t="s">
        <v>1753</v>
      </c>
      <c r="D552" s="178" t="s">
        <v>933</v>
      </c>
      <c r="E552" s="175">
        <v>848</v>
      </c>
      <c r="F552" s="180">
        <v>216</v>
      </c>
      <c r="G552" s="180">
        <v>508</v>
      </c>
      <c r="H552" s="181">
        <v>124</v>
      </c>
      <c r="I552" s="175">
        <v>856</v>
      </c>
      <c r="J552" s="180">
        <v>214</v>
      </c>
      <c r="K552" s="180">
        <v>521</v>
      </c>
      <c r="L552" s="181">
        <v>121</v>
      </c>
      <c r="M552" s="175">
        <v>842</v>
      </c>
      <c r="N552" s="180">
        <v>215</v>
      </c>
      <c r="O552" s="180">
        <v>511</v>
      </c>
      <c r="P552" s="181">
        <v>116</v>
      </c>
    </row>
    <row r="553" spans="1:16" x14ac:dyDescent="0.3">
      <c r="A553" s="178" t="s">
        <v>107</v>
      </c>
      <c r="B553" s="179" t="s">
        <v>309</v>
      </c>
      <c r="C553" s="179" t="s">
        <v>1754</v>
      </c>
      <c r="D553" s="178" t="s">
        <v>341</v>
      </c>
      <c r="E553" s="175">
        <v>632</v>
      </c>
      <c r="F553" s="180">
        <v>244</v>
      </c>
      <c r="G553" s="180">
        <v>311</v>
      </c>
      <c r="H553" s="181">
        <v>77</v>
      </c>
      <c r="I553" s="175">
        <v>640</v>
      </c>
      <c r="J553" s="180">
        <v>244</v>
      </c>
      <c r="K553" s="180">
        <v>291</v>
      </c>
      <c r="L553" s="181">
        <v>105</v>
      </c>
      <c r="M553" s="175">
        <v>861</v>
      </c>
      <c r="N553" s="180">
        <v>460</v>
      </c>
      <c r="O553" s="180">
        <v>281</v>
      </c>
      <c r="P553" s="181">
        <v>120</v>
      </c>
    </row>
    <row r="554" spans="1:16" x14ac:dyDescent="0.3">
      <c r="A554" s="178" t="s">
        <v>568</v>
      </c>
      <c r="B554" s="179" t="s">
        <v>309</v>
      </c>
      <c r="C554" s="179" t="s">
        <v>1755</v>
      </c>
      <c r="D554" s="179" t="s">
        <v>419</v>
      </c>
      <c r="E554" s="175">
        <v>836</v>
      </c>
      <c r="F554" s="180">
        <v>291</v>
      </c>
      <c r="G554" s="180">
        <v>261</v>
      </c>
      <c r="H554" s="181">
        <v>284</v>
      </c>
      <c r="I554" s="175">
        <v>853</v>
      </c>
      <c r="J554" s="180">
        <v>299</v>
      </c>
      <c r="K554" s="180">
        <v>261</v>
      </c>
      <c r="L554" s="181">
        <v>293</v>
      </c>
      <c r="M554" s="175">
        <v>854</v>
      </c>
      <c r="N554" s="180">
        <v>307</v>
      </c>
      <c r="O554" s="180">
        <v>244</v>
      </c>
      <c r="P554" s="181">
        <v>303</v>
      </c>
    </row>
    <row r="555" spans="1:16" x14ac:dyDescent="0.3">
      <c r="A555" s="178" t="s">
        <v>711</v>
      </c>
      <c r="B555" s="179" t="s">
        <v>712</v>
      </c>
      <c r="C555" s="179" t="s">
        <v>1756</v>
      </c>
      <c r="D555" s="178" t="s">
        <v>741</v>
      </c>
      <c r="E555" s="175">
        <v>850</v>
      </c>
      <c r="F555" s="180">
        <v>204</v>
      </c>
      <c r="G555" s="180">
        <v>372</v>
      </c>
      <c r="H555" s="181">
        <v>274</v>
      </c>
      <c r="I555" s="175">
        <v>836</v>
      </c>
      <c r="J555" s="180">
        <v>202</v>
      </c>
      <c r="K555" s="180">
        <v>345</v>
      </c>
      <c r="L555" s="181">
        <v>289</v>
      </c>
      <c r="M555" s="175">
        <v>835</v>
      </c>
      <c r="N555" s="180">
        <v>203</v>
      </c>
      <c r="O555" s="180">
        <v>351</v>
      </c>
      <c r="P555" s="181">
        <v>281</v>
      </c>
    </row>
    <row r="556" spans="1:16" x14ac:dyDescent="0.3">
      <c r="A556" s="178" t="s">
        <v>107</v>
      </c>
      <c r="B556" s="179" t="s">
        <v>1173</v>
      </c>
      <c r="C556" s="179" t="s">
        <v>1757</v>
      </c>
      <c r="D556" s="178" t="s">
        <v>1175</v>
      </c>
      <c r="E556" s="175">
        <v>891</v>
      </c>
      <c r="F556" s="180">
        <v>146</v>
      </c>
      <c r="G556" s="180">
        <v>350</v>
      </c>
      <c r="H556" s="181">
        <v>395</v>
      </c>
      <c r="I556" s="175">
        <v>870</v>
      </c>
      <c r="J556" s="180">
        <v>144</v>
      </c>
      <c r="K556" s="180">
        <v>311</v>
      </c>
      <c r="L556" s="181">
        <v>415</v>
      </c>
      <c r="M556" s="175">
        <v>845</v>
      </c>
      <c r="N556" s="180">
        <v>139</v>
      </c>
      <c r="O556" s="180">
        <v>288</v>
      </c>
      <c r="P556" s="181">
        <v>418</v>
      </c>
    </row>
    <row r="557" spans="1:16" x14ac:dyDescent="0.3">
      <c r="A557" s="178" t="s">
        <v>457</v>
      </c>
      <c r="B557" s="179" t="s">
        <v>569</v>
      </c>
      <c r="C557" s="179" t="s">
        <v>1758</v>
      </c>
      <c r="D557" s="178" t="s">
        <v>667</v>
      </c>
      <c r="E557" s="175">
        <v>933</v>
      </c>
      <c r="F557" s="180">
        <v>360</v>
      </c>
      <c r="G557" s="180">
        <v>297</v>
      </c>
      <c r="H557" s="181">
        <v>276</v>
      </c>
      <c r="I557" s="175">
        <v>933</v>
      </c>
      <c r="J557" s="180">
        <v>359</v>
      </c>
      <c r="K557" s="180">
        <v>279</v>
      </c>
      <c r="L557" s="181">
        <v>295</v>
      </c>
      <c r="M557" s="175">
        <v>812</v>
      </c>
      <c r="N557" s="180">
        <v>361</v>
      </c>
      <c r="O557" s="180">
        <v>178</v>
      </c>
      <c r="P557" s="181">
        <v>273</v>
      </c>
    </row>
    <row r="558" spans="1:16" x14ac:dyDescent="0.3">
      <c r="A558" s="178" t="s">
        <v>474</v>
      </c>
      <c r="B558" s="179" t="s">
        <v>712</v>
      </c>
      <c r="C558" s="179" t="s">
        <v>1759</v>
      </c>
      <c r="D558" s="178" t="s">
        <v>739</v>
      </c>
      <c r="E558" s="175">
        <v>638</v>
      </c>
      <c r="F558" s="180">
        <v>359</v>
      </c>
      <c r="G558" s="180">
        <v>197</v>
      </c>
      <c r="H558" s="181">
        <v>82</v>
      </c>
      <c r="I558" s="175">
        <v>636</v>
      </c>
      <c r="J558" s="180">
        <v>364</v>
      </c>
      <c r="K558" s="180">
        <v>165</v>
      </c>
      <c r="L558" s="181">
        <v>107</v>
      </c>
      <c r="M558" s="175">
        <v>855</v>
      </c>
      <c r="N558" s="180">
        <v>568</v>
      </c>
      <c r="O558" s="180">
        <v>158</v>
      </c>
      <c r="P558" s="181">
        <v>129</v>
      </c>
    </row>
    <row r="559" spans="1:16" x14ac:dyDescent="0.3">
      <c r="A559" s="178" t="s">
        <v>568</v>
      </c>
      <c r="B559" s="179" t="s">
        <v>793</v>
      </c>
      <c r="C559" s="179" t="s">
        <v>1760</v>
      </c>
      <c r="D559" s="178" t="s">
        <v>813</v>
      </c>
      <c r="E559" s="175">
        <v>823</v>
      </c>
      <c r="F559" s="180">
        <v>286</v>
      </c>
      <c r="G559" s="180">
        <v>405</v>
      </c>
      <c r="H559" s="181">
        <v>132</v>
      </c>
      <c r="I559" s="175">
        <v>841</v>
      </c>
      <c r="J559" s="180">
        <v>291</v>
      </c>
      <c r="K559" s="180">
        <v>403</v>
      </c>
      <c r="L559" s="181">
        <v>147</v>
      </c>
      <c r="M559" s="175">
        <v>839</v>
      </c>
      <c r="N559" s="180">
        <v>290</v>
      </c>
      <c r="O559" s="180">
        <v>394</v>
      </c>
      <c r="P559" s="181">
        <v>155</v>
      </c>
    </row>
    <row r="560" spans="1:16" x14ac:dyDescent="0.3">
      <c r="A560" s="178" t="s">
        <v>234</v>
      </c>
      <c r="B560" s="179" t="s">
        <v>475</v>
      </c>
      <c r="C560" s="179" t="s">
        <v>1761</v>
      </c>
      <c r="D560" s="178" t="s">
        <v>508</v>
      </c>
      <c r="E560" s="175">
        <v>869</v>
      </c>
      <c r="F560" s="180">
        <v>139</v>
      </c>
      <c r="G560" s="180">
        <v>550</v>
      </c>
      <c r="H560" s="181">
        <v>180</v>
      </c>
      <c r="I560" s="175">
        <v>871</v>
      </c>
      <c r="J560" s="180">
        <v>141</v>
      </c>
      <c r="K560" s="180">
        <v>548</v>
      </c>
      <c r="L560" s="181">
        <v>182</v>
      </c>
      <c r="M560" s="175">
        <v>822</v>
      </c>
      <c r="N560" s="180">
        <v>150</v>
      </c>
      <c r="O560" s="180">
        <v>498</v>
      </c>
      <c r="P560" s="181">
        <v>174</v>
      </c>
    </row>
    <row r="561" spans="1:16" x14ac:dyDescent="0.3">
      <c r="A561" s="178" t="s">
        <v>1085</v>
      </c>
      <c r="B561" s="179" t="s">
        <v>874</v>
      </c>
      <c r="C561" s="179" t="s">
        <v>1762</v>
      </c>
      <c r="D561" s="178" t="s">
        <v>220</v>
      </c>
      <c r="E561" s="175">
        <v>771</v>
      </c>
      <c r="F561" s="180">
        <v>356</v>
      </c>
      <c r="G561" s="180">
        <v>110</v>
      </c>
      <c r="H561" s="181">
        <v>305</v>
      </c>
      <c r="I561" s="175">
        <v>824</v>
      </c>
      <c r="J561" s="180">
        <v>404</v>
      </c>
      <c r="K561" s="180">
        <v>115</v>
      </c>
      <c r="L561" s="181">
        <v>305</v>
      </c>
      <c r="M561" s="175">
        <v>804</v>
      </c>
      <c r="N561" s="180">
        <v>411</v>
      </c>
      <c r="O561" s="180">
        <v>112</v>
      </c>
      <c r="P561" s="181">
        <v>281</v>
      </c>
    </row>
    <row r="562" spans="1:16" x14ac:dyDescent="0.3">
      <c r="A562" s="178" t="s">
        <v>938</v>
      </c>
      <c r="B562" s="179" t="s">
        <v>1086</v>
      </c>
      <c r="C562" s="179" t="s">
        <v>1763</v>
      </c>
      <c r="D562" s="178" t="s">
        <v>1107</v>
      </c>
      <c r="E562" s="175">
        <v>785</v>
      </c>
      <c r="F562" s="180">
        <v>445</v>
      </c>
      <c r="G562" s="180">
        <v>141</v>
      </c>
      <c r="H562" s="181">
        <v>199</v>
      </c>
      <c r="I562" s="175">
        <v>940</v>
      </c>
      <c r="J562" s="180">
        <v>448</v>
      </c>
      <c r="K562" s="180">
        <v>283</v>
      </c>
      <c r="L562" s="181">
        <v>209</v>
      </c>
      <c r="M562" s="175">
        <v>813</v>
      </c>
      <c r="N562" s="180">
        <v>451</v>
      </c>
      <c r="O562" s="180">
        <v>168</v>
      </c>
      <c r="P562" s="181">
        <v>194</v>
      </c>
    </row>
    <row r="563" spans="1:16" x14ac:dyDescent="0.3">
      <c r="A563" s="178" t="s">
        <v>308</v>
      </c>
      <c r="B563" s="179" t="s">
        <v>1131</v>
      </c>
      <c r="C563" s="179" t="s">
        <v>1764</v>
      </c>
      <c r="D563" s="178" t="s">
        <v>1135</v>
      </c>
      <c r="E563" s="175">
        <v>842</v>
      </c>
      <c r="F563" s="180">
        <v>317</v>
      </c>
      <c r="G563" s="180">
        <v>277</v>
      </c>
      <c r="H563" s="181">
        <v>248</v>
      </c>
      <c r="I563" s="175">
        <v>889</v>
      </c>
      <c r="J563" s="180">
        <v>320</v>
      </c>
      <c r="K563" s="180">
        <v>309</v>
      </c>
      <c r="L563" s="181">
        <v>260</v>
      </c>
      <c r="M563" s="175">
        <v>826</v>
      </c>
      <c r="N563" s="180">
        <v>322</v>
      </c>
      <c r="O563" s="180">
        <v>245</v>
      </c>
      <c r="P563" s="181">
        <v>259</v>
      </c>
    </row>
    <row r="564" spans="1:16" x14ac:dyDescent="0.3">
      <c r="A564" s="178" t="s">
        <v>308</v>
      </c>
      <c r="B564" s="179" t="s">
        <v>1039</v>
      </c>
      <c r="C564" s="179" t="s">
        <v>1765</v>
      </c>
      <c r="D564" s="178" t="s">
        <v>1075</v>
      </c>
      <c r="E564" s="175">
        <v>829</v>
      </c>
      <c r="F564" s="180">
        <v>252</v>
      </c>
      <c r="G564" s="180">
        <v>505</v>
      </c>
      <c r="H564" s="181">
        <v>72</v>
      </c>
      <c r="I564" s="175">
        <v>599</v>
      </c>
      <c r="J564" s="180">
        <v>242</v>
      </c>
      <c r="K564" s="180">
        <v>284</v>
      </c>
      <c r="L564" s="181">
        <v>73</v>
      </c>
      <c r="M564" s="175">
        <v>821</v>
      </c>
      <c r="N564" s="180">
        <v>251</v>
      </c>
      <c r="O564" s="180">
        <v>493</v>
      </c>
      <c r="P564" s="181">
        <v>77</v>
      </c>
    </row>
    <row r="565" spans="1:16" x14ac:dyDescent="0.3">
      <c r="A565" s="178" t="s">
        <v>107</v>
      </c>
      <c r="B565" s="179" t="s">
        <v>506</v>
      </c>
      <c r="C565" s="179" t="s">
        <v>1766</v>
      </c>
      <c r="D565" s="178" t="s">
        <v>1027</v>
      </c>
      <c r="E565" s="175">
        <v>532</v>
      </c>
      <c r="F565" s="180">
        <v>323</v>
      </c>
      <c r="G565" s="180">
        <v>123</v>
      </c>
      <c r="H565" s="181">
        <v>86</v>
      </c>
      <c r="I565" s="175">
        <v>527</v>
      </c>
      <c r="J565" s="180">
        <v>321</v>
      </c>
      <c r="K565" s="180">
        <v>125</v>
      </c>
      <c r="L565" s="181">
        <v>81</v>
      </c>
      <c r="M565" s="175">
        <v>820</v>
      </c>
      <c r="N565" s="180">
        <v>613</v>
      </c>
      <c r="O565" s="180">
        <v>122</v>
      </c>
      <c r="P565" s="181">
        <v>85</v>
      </c>
    </row>
    <row r="566" spans="1:16" x14ac:dyDescent="0.3">
      <c r="A566" s="178" t="s">
        <v>568</v>
      </c>
      <c r="B566" s="179" t="s">
        <v>108</v>
      </c>
      <c r="C566" s="179" t="s">
        <v>1767</v>
      </c>
      <c r="D566" s="179" t="s">
        <v>133</v>
      </c>
      <c r="E566" s="175">
        <v>769</v>
      </c>
      <c r="F566" s="180">
        <v>292</v>
      </c>
      <c r="G566" s="180">
        <v>225</v>
      </c>
      <c r="H566" s="181">
        <v>252</v>
      </c>
      <c r="I566" s="175">
        <v>826</v>
      </c>
      <c r="J566" s="180">
        <v>292</v>
      </c>
      <c r="K566" s="180">
        <v>236</v>
      </c>
      <c r="L566" s="181">
        <v>298</v>
      </c>
      <c r="M566" s="175">
        <v>814</v>
      </c>
      <c r="N566" s="180">
        <v>285</v>
      </c>
      <c r="O566" s="180">
        <v>232</v>
      </c>
      <c r="P566" s="181">
        <v>297</v>
      </c>
    </row>
    <row r="567" spans="1:16" x14ac:dyDescent="0.3">
      <c r="A567" s="178" t="s">
        <v>429</v>
      </c>
      <c r="B567" s="179" t="s">
        <v>569</v>
      </c>
      <c r="C567" s="179" t="s">
        <v>1768</v>
      </c>
      <c r="D567" s="178" t="s">
        <v>571</v>
      </c>
      <c r="E567" s="175">
        <v>757</v>
      </c>
      <c r="F567" s="180">
        <v>386</v>
      </c>
      <c r="G567" s="180">
        <v>70</v>
      </c>
      <c r="H567" s="181">
        <v>301</v>
      </c>
      <c r="I567" s="175">
        <v>813</v>
      </c>
      <c r="J567" s="180">
        <v>384</v>
      </c>
      <c r="K567" s="180">
        <v>84</v>
      </c>
      <c r="L567" s="181">
        <v>345</v>
      </c>
      <c r="M567" s="175">
        <v>756</v>
      </c>
      <c r="N567" s="180">
        <v>375</v>
      </c>
      <c r="O567" s="180">
        <v>92</v>
      </c>
      <c r="P567" s="181">
        <v>289</v>
      </c>
    </row>
    <row r="568" spans="1:16" x14ac:dyDescent="0.3">
      <c r="A568" s="178" t="s">
        <v>107</v>
      </c>
      <c r="B568" s="179" t="s">
        <v>181</v>
      </c>
      <c r="C568" s="179" t="s">
        <v>1769</v>
      </c>
      <c r="D568" s="178" t="s">
        <v>850</v>
      </c>
      <c r="E568" s="175">
        <v>553</v>
      </c>
      <c r="F568" s="180">
        <v>282</v>
      </c>
      <c r="G568" s="180">
        <v>116</v>
      </c>
      <c r="H568" s="181">
        <v>155</v>
      </c>
      <c r="I568" s="175">
        <v>698</v>
      </c>
      <c r="J568" s="180">
        <v>295</v>
      </c>
      <c r="K568" s="180">
        <v>113</v>
      </c>
      <c r="L568" s="181">
        <v>290</v>
      </c>
      <c r="M568" s="175">
        <v>826</v>
      </c>
      <c r="N568" s="180">
        <v>386</v>
      </c>
      <c r="O568" s="180">
        <v>135</v>
      </c>
      <c r="P568" s="181">
        <v>305</v>
      </c>
    </row>
    <row r="569" spans="1:16" x14ac:dyDescent="0.3">
      <c r="A569" s="178" t="s">
        <v>938</v>
      </c>
      <c r="B569" s="179" t="s">
        <v>939</v>
      </c>
      <c r="C569" s="179" t="s">
        <v>1770</v>
      </c>
      <c r="D569" s="178" t="s">
        <v>306</v>
      </c>
      <c r="E569" s="175">
        <v>726</v>
      </c>
      <c r="F569" s="180">
        <v>329</v>
      </c>
      <c r="G569" s="180">
        <v>227</v>
      </c>
      <c r="H569" s="181">
        <v>170</v>
      </c>
      <c r="I569" s="175">
        <v>734</v>
      </c>
      <c r="J569" s="180">
        <v>334</v>
      </c>
      <c r="K569" s="180">
        <v>221</v>
      </c>
      <c r="L569" s="181">
        <v>179</v>
      </c>
      <c r="M569" s="175">
        <v>809</v>
      </c>
      <c r="N569" s="180">
        <v>335</v>
      </c>
      <c r="O569" s="180">
        <v>296</v>
      </c>
      <c r="P569" s="181">
        <v>178</v>
      </c>
    </row>
    <row r="570" spans="1:16" x14ac:dyDescent="0.3">
      <c r="A570" s="178" t="s">
        <v>938</v>
      </c>
      <c r="B570" s="179" t="s">
        <v>1039</v>
      </c>
      <c r="C570" s="179" t="s">
        <v>1771</v>
      </c>
      <c r="D570" s="178" t="s">
        <v>1077</v>
      </c>
      <c r="E570" s="175">
        <v>663</v>
      </c>
      <c r="F570" s="180">
        <v>287</v>
      </c>
      <c r="G570" s="180">
        <v>255</v>
      </c>
      <c r="H570" s="181">
        <v>121</v>
      </c>
      <c r="I570" s="175">
        <v>744</v>
      </c>
      <c r="J570" s="180">
        <v>302</v>
      </c>
      <c r="K570" s="180">
        <v>285</v>
      </c>
      <c r="L570" s="181">
        <v>157</v>
      </c>
      <c r="M570" s="175">
        <v>820</v>
      </c>
      <c r="N570" s="180">
        <v>351</v>
      </c>
      <c r="O570" s="180">
        <v>302</v>
      </c>
      <c r="P570" s="181">
        <v>167</v>
      </c>
    </row>
    <row r="571" spans="1:16" x14ac:dyDescent="0.3">
      <c r="A571" s="178" t="s">
        <v>568</v>
      </c>
      <c r="B571" s="179" t="s">
        <v>874</v>
      </c>
      <c r="C571" s="179" t="s">
        <v>1772</v>
      </c>
      <c r="D571" s="178" t="s">
        <v>643</v>
      </c>
      <c r="E571" s="175">
        <v>789</v>
      </c>
      <c r="F571" s="180">
        <v>358</v>
      </c>
      <c r="G571" s="180">
        <v>252</v>
      </c>
      <c r="H571" s="181">
        <v>179</v>
      </c>
      <c r="I571" s="175">
        <v>812</v>
      </c>
      <c r="J571" s="180">
        <v>386</v>
      </c>
      <c r="K571" s="180">
        <v>244</v>
      </c>
      <c r="L571" s="181">
        <v>182</v>
      </c>
      <c r="M571" s="175">
        <v>808</v>
      </c>
      <c r="N571" s="180">
        <v>391</v>
      </c>
      <c r="O571" s="180">
        <v>236</v>
      </c>
      <c r="P571" s="181">
        <v>181</v>
      </c>
    </row>
    <row r="572" spans="1:16" x14ac:dyDescent="0.3">
      <c r="A572" s="178" t="s">
        <v>680</v>
      </c>
      <c r="B572" s="179" t="s">
        <v>712</v>
      </c>
      <c r="C572" s="179" t="s">
        <v>1773</v>
      </c>
      <c r="D572" s="178" t="s">
        <v>162</v>
      </c>
      <c r="E572" s="175">
        <v>720</v>
      </c>
      <c r="F572" s="180">
        <v>285</v>
      </c>
      <c r="G572" s="180">
        <v>189</v>
      </c>
      <c r="H572" s="181">
        <v>246</v>
      </c>
      <c r="I572" s="175">
        <v>788</v>
      </c>
      <c r="J572" s="180">
        <v>341</v>
      </c>
      <c r="K572" s="180">
        <v>189</v>
      </c>
      <c r="L572" s="181">
        <v>258</v>
      </c>
      <c r="M572" s="175">
        <v>822</v>
      </c>
      <c r="N572" s="180">
        <v>342</v>
      </c>
      <c r="O572" s="180">
        <v>209</v>
      </c>
      <c r="P572" s="181">
        <v>271</v>
      </c>
    </row>
    <row r="573" spans="1:16" x14ac:dyDescent="0.3">
      <c r="A573" s="178" t="s">
        <v>308</v>
      </c>
      <c r="B573" s="179" t="s">
        <v>475</v>
      </c>
      <c r="C573" s="179" t="s">
        <v>1774</v>
      </c>
      <c r="D573" s="178" t="s">
        <v>261</v>
      </c>
      <c r="E573" s="175">
        <v>766</v>
      </c>
      <c r="F573" s="180">
        <v>307</v>
      </c>
      <c r="G573" s="180">
        <v>303</v>
      </c>
      <c r="H573" s="181">
        <v>156</v>
      </c>
      <c r="I573" s="175">
        <v>804</v>
      </c>
      <c r="J573" s="180">
        <v>297</v>
      </c>
      <c r="K573" s="180">
        <v>350</v>
      </c>
      <c r="L573" s="181">
        <v>157</v>
      </c>
      <c r="M573" s="175">
        <v>811</v>
      </c>
      <c r="N573" s="180">
        <v>299</v>
      </c>
      <c r="O573" s="180">
        <v>352</v>
      </c>
      <c r="P573" s="181">
        <v>160</v>
      </c>
    </row>
    <row r="574" spans="1:16" x14ac:dyDescent="0.3">
      <c r="A574" s="178" t="s">
        <v>873</v>
      </c>
      <c r="B574" s="179" t="s">
        <v>506</v>
      </c>
      <c r="C574" s="179" t="s">
        <v>1775</v>
      </c>
      <c r="D574" s="178" t="s">
        <v>1023</v>
      </c>
      <c r="E574" s="175">
        <v>790</v>
      </c>
      <c r="F574" s="180">
        <v>415</v>
      </c>
      <c r="G574" s="180">
        <v>170</v>
      </c>
      <c r="H574" s="181">
        <v>205</v>
      </c>
      <c r="I574" s="175">
        <v>819</v>
      </c>
      <c r="J574" s="180">
        <v>413</v>
      </c>
      <c r="K574" s="180">
        <v>172</v>
      </c>
      <c r="L574" s="181">
        <v>234</v>
      </c>
      <c r="M574" s="175">
        <v>798</v>
      </c>
      <c r="N574" s="180">
        <v>425</v>
      </c>
      <c r="O574" s="180">
        <v>146</v>
      </c>
      <c r="P574" s="181">
        <v>227</v>
      </c>
    </row>
    <row r="575" spans="1:16" x14ac:dyDescent="0.3">
      <c r="A575" s="178" t="s">
        <v>762</v>
      </c>
      <c r="B575" s="179" t="s">
        <v>712</v>
      </c>
      <c r="C575" s="179" t="s">
        <v>1776</v>
      </c>
      <c r="D575" s="178" t="s">
        <v>722</v>
      </c>
      <c r="E575" s="175">
        <v>804</v>
      </c>
      <c r="F575" s="180">
        <v>365</v>
      </c>
      <c r="G575" s="180">
        <v>323</v>
      </c>
      <c r="H575" s="181">
        <v>116</v>
      </c>
      <c r="I575" s="175">
        <v>823</v>
      </c>
      <c r="J575" s="180">
        <v>357</v>
      </c>
      <c r="K575" s="180">
        <v>360</v>
      </c>
      <c r="L575" s="181">
        <v>106</v>
      </c>
      <c r="M575" s="175">
        <v>775</v>
      </c>
      <c r="N575" s="180">
        <v>354</v>
      </c>
      <c r="O575" s="180">
        <v>332</v>
      </c>
      <c r="P575" s="181">
        <v>89</v>
      </c>
    </row>
    <row r="576" spans="1:16" x14ac:dyDescent="0.3">
      <c r="A576" s="178" t="s">
        <v>913</v>
      </c>
      <c r="B576" s="179" t="s">
        <v>449</v>
      </c>
      <c r="C576" s="179" t="s">
        <v>1777</v>
      </c>
      <c r="D576" s="178" t="s">
        <v>929</v>
      </c>
      <c r="E576" s="175">
        <v>724</v>
      </c>
      <c r="F576" s="180">
        <v>408</v>
      </c>
      <c r="G576" s="180">
        <v>138</v>
      </c>
      <c r="H576" s="181">
        <v>178</v>
      </c>
      <c r="I576" s="175">
        <v>761</v>
      </c>
      <c r="J576" s="180">
        <v>413</v>
      </c>
      <c r="K576" s="180">
        <v>150</v>
      </c>
      <c r="L576" s="181">
        <v>198</v>
      </c>
      <c r="M576" s="175">
        <v>797</v>
      </c>
      <c r="N576" s="180">
        <v>415</v>
      </c>
      <c r="O576" s="180">
        <v>173</v>
      </c>
      <c r="P576" s="181">
        <v>209</v>
      </c>
    </row>
    <row r="577" spans="1:16" x14ac:dyDescent="0.3">
      <c r="A577" s="178" t="s">
        <v>1038</v>
      </c>
      <c r="B577" s="179" t="s">
        <v>108</v>
      </c>
      <c r="C577" s="179" t="s">
        <v>1778</v>
      </c>
      <c r="D577" s="178" t="s">
        <v>224</v>
      </c>
      <c r="E577" s="175">
        <v>393</v>
      </c>
      <c r="F577" s="180">
        <v>201</v>
      </c>
      <c r="G577" s="180">
        <v>49</v>
      </c>
      <c r="H577" s="181">
        <v>143</v>
      </c>
      <c r="I577" s="175">
        <v>793</v>
      </c>
      <c r="J577" s="180">
        <v>606</v>
      </c>
      <c r="K577" s="180">
        <v>43</v>
      </c>
      <c r="L577" s="181">
        <v>144</v>
      </c>
      <c r="M577" s="175">
        <v>783</v>
      </c>
      <c r="N577" s="180">
        <v>605</v>
      </c>
      <c r="O577" s="180">
        <v>37</v>
      </c>
      <c r="P577" s="181">
        <v>141</v>
      </c>
    </row>
    <row r="578" spans="1:16" x14ac:dyDescent="0.3">
      <c r="A578" s="178" t="s">
        <v>260</v>
      </c>
      <c r="B578" s="179" t="s">
        <v>1131</v>
      </c>
      <c r="C578" s="179" t="s">
        <v>1779</v>
      </c>
      <c r="D578" s="178" t="s">
        <v>1139</v>
      </c>
      <c r="E578" s="175">
        <v>718</v>
      </c>
      <c r="F578" s="180">
        <v>188</v>
      </c>
      <c r="G578" s="180">
        <v>329</v>
      </c>
      <c r="H578" s="181">
        <v>201</v>
      </c>
      <c r="I578" s="175">
        <v>746</v>
      </c>
      <c r="J578" s="180">
        <v>200</v>
      </c>
      <c r="K578" s="180">
        <v>340</v>
      </c>
      <c r="L578" s="181">
        <v>206</v>
      </c>
      <c r="M578" s="175">
        <v>784</v>
      </c>
      <c r="N578" s="180">
        <v>296</v>
      </c>
      <c r="O578" s="180">
        <v>283</v>
      </c>
      <c r="P578" s="181">
        <v>205</v>
      </c>
    </row>
    <row r="579" spans="1:16" x14ac:dyDescent="0.3">
      <c r="A579" s="178" t="s">
        <v>873</v>
      </c>
      <c r="B579" s="179" t="s">
        <v>874</v>
      </c>
      <c r="C579" s="179" t="s">
        <v>1780</v>
      </c>
      <c r="D579" s="178" t="s">
        <v>886</v>
      </c>
      <c r="E579" s="175">
        <v>883</v>
      </c>
      <c r="F579" s="180">
        <v>468</v>
      </c>
      <c r="G579" s="180">
        <v>250</v>
      </c>
      <c r="H579" s="181">
        <v>165</v>
      </c>
      <c r="I579" s="175">
        <v>849</v>
      </c>
      <c r="J579" s="180">
        <v>453</v>
      </c>
      <c r="K579" s="180">
        <v>247</v>
      </c>
      <c r="L579" s="181">
        <v>149</v>
      </c>
      <c r="M579" s="175">
        <v>788</v>
      </c>
      <c r="N579" s="180">
        <v>462</v>
      </c>
      <c r="O579" s="180">
        <v>173</v>
      </c>
      <c r="P579" s="181">
        <v>153</v>
      </c>
    </row>
    <row r="580" spans="1:16" x14ac:dyDescent="0.3">
      <c r="A580" s="178" t="s">
        <v>1038</v>
      </c>
      <c r="B580" s="179" t="s">
        <v>235</v>
      </c>
      <c r="C580" s="179" t="s">
        <v>1781</v>
      </c>
      <c r="D580" s="178" t="s">
        <v>242</v>
      </c>
      <c r="E580" s="175">
        <v>979</v>
      </c>
      <c r="F580" s="180">
        <v>386</v>
      </c>
      <c r="G580" s="180">
        <v>431</v>
      </c>
      <c r="H580" s="181">
        <v>162</v>
      </c>
      <c r="I580" s="175">
        <v>776</v>
      </c>
      <c r="J580" s="180">
        <v>378</v>
      </c>
      <c r="K580" s="180">
        <v>229</v>
      </c>
      <c r="L580" s="181">
        <v>169</v>
      </c>
      <c r="M580" s="175">
        <v>783</v>
      </c>
      <c r="N580" s="180">
        <v>388</v>
      </c>
      <c r="O580" s="180">
        <v>227</v>
      </c>
      <c r="P580" s="181">
        <v>168</v>
      </c>
    </row>
    <row r="581" spans="1:16" x14ac:dyDescent="0.3">
      <c r="A581" s="178" t="s">
        <v>308</v>
      </c>
      <c r="B581" s="179" t="s">
        <v>261</v>
      </c>
      <c r="C581" s="179" t="s">
        <v>1782</v>
      </c>
      <c r="D581" s="178" t="s">
        <v>270</v>
      </c>
      <c r="E581" s="175">
        <v>658</v>
      </c>
      <c r="F581" s="180">
        <v>297</v>
      </c>
      <c r="G581" s="180">
        <v>173</v>
      </c>
      <c r="H581" s="181">
        <v>188</v>
      </c>
      <c r="I581" s="175">
        <v>729</v>
      </c>
      <c r="J581" s="180">
        <v>304</v>
      </c>
      <c r="K581" s="180">
        <v>240</v>
      </c>
      <c r="L581" s="181">
        <v>185</v>
      </c>
      <c r="M581" s="175">
        <v>783</v>
      </c>
      <c r="N581" s="180">
        <v>306</v>
      </c>
      <c r="O581" s="180">
        <v>291</v>
      </c>
      <c r="P581" s="181">
        <v>186</v>
      </c>
    </row>
    <row r="582" spans="1:16" x14ac:dyDescent="0.3">
      <c r="A582" s="178" t="s">
        <v>568</v>
      </c>
      <c r="B582" s="179" t="s">
        <v>1039</v>
      </c>
      <c r="C582" s="179" t="s">
        <v>1783</v>
      </c>
      <c r="D582" s="179" t="s">
        <v>203</v>
      </c>
      <c r="E582" s="175">
        <v>771</v>
      </c>
      <c r="F582" s="180">
        <v>332</v>
      </c>
      <c r="G582" s="180">
        <v>169</v>
      </c>
      <c r="H582" s="181">
        <v>270</v>
      </c>
      <c r="I582" s="175">
        <v>791</v>
      </c>
      <c r="J582" s="180">
        <v>336</v>
      </c>
      <c r="K582" s="180">
        <v>175</v>
      </c>
      <c r="L582" s="181">
        <v>280</v>
      </c>
      <c r="M582" s="175">
        <v>793</v>
      </c>
      <c r="N582" s="180">
        <v>335</v>
      </c>
      <c r="O582" s="180">
        <v>164</v>
      </c>
      <c r="P582" s="181">
        <v>294</v>
      </c>
    </row>
    <row r="583" spans="1:16" x14ac:dyDescent="0.3">
      <c r="A583" s="178" t="s">
        <v>308</v>
      </c>
      <c r="B583" s="179" t="s">
        <v>309</v>
      </c>
      <c r="C583" s="179" t="s">
        <v>1784</v>
      </c>
      <c r="D583" s="178" t="s">
        <v>417</v>
      </c>
      <c r="E583" s="175">
        <v>772</v>
      </c>
      <c r="F583" s="180">
        <v>516</v>
      </c>
      <c r="G583" s="180">
        <v>130</v>
      </c>
      <c r="H583" s="181">
        <v>126</v>
      </c>
      <c r="I583" s="175">
        <v>789</v>
      </c>
      <c r="J583" s="180">
        <v>529</v>
      </c>
      <c r="K583" s="180">
        <v>135</v>
      </c>
      <c r="L583" s="181">
        <v>125</v>
      </c>
      <c r="M583" s="175">
        <v>784</v>
      </c>
      <c r="N583" s="180">
        <v>532</v>
      </c>
      <c r="O583" s="180">
        <v>122</v>
      </c>
      <c r="P583" s="181">
        <v>130</v>
      </c>
    </row>
    <row r="584" spans="1:16" x14ac:dyDescent="0.3">
      <c r="A584" s="178" t="s">
        <v>1130</v>
      </c>
      <c r="B584" s="179" t="s">
        <v>569</v>
      </c>
      <c r="C584" s="179" t="s">
        <v>1785</v>
      </c>
      <c r="D584" s="178" t="s">
        <v>659</v>
      </c>
      <c r="E584" s="175">
        <v>826</v>
      </c>
      <c r="F584" s="180">
        <v>297</v>
      </c>
      <c r="G584" s="180">
        <v>284</v>
      </c>
      <c r="H584" s="181">
        <v>245</v>
      </c>
      <c r="I584" s="175">
        <v>800</v>
      </c>
      <c r="J584" s="180">
        <v>284</v>
      </c>
      <c r="K584" s="180">
        <v>278</v>
      </c>
      <c r="L584" s="181">
        <v>238</v>
      </c>
      <c r="M584" s="175">
        <v>760</v>
      </c>
      <c r="N584" s="180">
        <v>284</v>
      </c>
      <c r="O584" s="180">
        <v>255</v>
      </c>
      <c r="P584" s="181">
        <v>221</v>
      </c>
    </row>
    <row r="585" spans="1:16" x14ac:dyDescent="0.3">
      <c r="A585" s="178" t="s">
        <v>1130</v>
      </c>
      <c r="B585" s="179" t="s">
        <v>261</v>
      </c>
      <c r="C585" s="179" t="s">
        <v>1786</v>
      </c>
      <c r="D585" s="178" t="s">
        <v>279</v>
      </c>
      <c r="E585" s="175">
        <v>804</v>
      </c>
      <c r="F585" s="180">
        <v>272</v>
      </c>
      <c r="G585" s="180">
        <v>339</v>
      </c>
      <c r="H585" s="181">
        <v>193</v>
      </c>
      <c r="I585" s="175">
        <v>829</v>
      </c>
      <c r="J585" s="180">
        <v>280</v>
      </c>
      <c r="K585" s="180">
        <v>342</v>
      </c>
      <c r="L585" s="181">
        <v>207</v>
      </c>
      <c r="M585" s="175">
        <v>785</v>
      </c>
      <c r="N585" s="180">
        <v>285</v>
      </c>
      <c r="O585" s="180">
        <v>283</v>
      </c>
      <c r="P585" s="181">
        <v>217</v>
      </c>
    </row>
    <row r="586" spans="1:16" x14ac:dyDescent="0.3">
      <c r="A586" s="178" t="s">
        <v>1038</v>
      </c>
      <c r="B586" s="179" t="s">
        <v>108</v>
      </c>
      <c r="C586" s="179" t="s">
        <v>1787</v>
      </c>
      <c r="D586" s="178" t="s">
        <v>131</v>
      </c>
      <c r="E586" s="175">
        <v>775</v>
      </c>
      <c r="F586" s="180">
        <v>185</v>
      </c>
      <c r="G586" s="180">
        <v>274</v>
      </c>
      <c r="H586" s="181">
        <v>316</v>
      </c>
      <c r="I586" s="175">
        <v>785</v>
      </c>
      <c r="J586" s="180">
        <v>178</v>
      </c>
      <c r="K586" s="180">
        <v>261</v>
      </c>
      <c r="L586" s="181">
        <v>346</v>
      </c>
      <c r="M586" s="175">
        <v>767</v>
      </c>
      <c r="N586" s="180">
        <v>178</v>
      </c>
      <c r="O586" s="180">
        <v>250</v>
      </c>
      <c r="P586" s="181">
        <v>339</v>
      </c>
    </row>
    <row r="587" spans="1:16" x14ac:dyDescent="0.3">
      <c r="A587" s="178" t="s">
        <v>1014</v>
      </c>
      <c r="B587" s="179" t="s">
        <v>475</v>
      </c>
      <c r="C587" s="179" t="s">
        <v>1788</v>
      </c>
      <c r="D587" s="178" t="s">
        <v>481</v>
      </c>
      <c r="E587" s="175">
        <v>731</v>
      </c>
      <c r="F587" s="180">
        <v>258</v>
      </c>
      <c r="G587" s="180">
        <v>342</v>
      </c>
      <c r="H587" s="181">
        <v>131</v>
      </c>
      <c r="I587" s="175">
        <v>769</v>
      </c>
      <c r="J587" s="180">
        <v>250</v>
      </c>
      <c r="K587" s="180">
        <v>324</v>
      </c>
      <c r="L587" s="181">
        <v>195</v>
      </c>
      <c r="M587" s="175">
        <v>778</v>
      </c>
      <c r="N587" s="180">
        <v>253</v>
      </c>
      <c r="O587" s="180">
        <v>325</v>
      </c>
      <c r="P587" s="181">
        <v>200</v>
      </c>
    </row>
    <row r="588" spans="1:16" x14ac:dyDescent="0.3">
      <c r="A588" s="178" t="s">
        <v>792</v>
      </c>
      <c r="B588" s="179" t="s">
        <v>1039</v>
      </c>
      <c r="C588" s="179" t="s">
        <v>1789</v>
      </c>
      <c r="D588" s="178" t="s">
        <v>1068</v>
      </c>
      <c r="E588" s="175">
        <v>644</v>
      </c>
      <c r="F588" s="180">
        <v>250</v>
      </c>
      <c r="G588" s="180">
        <v>225</v>
      </c>
      <c r="H588" s="181">
        <v>169</v>
      </c>
      <c r="I588" s="175">
        <v>775</v>
      </c>
      <c r="J588" s="180">
        <v>372</v>
      </c>
      <c r="K588" s="180">
        <v>222</v>
      </c>
      <c r="L588" s="181">
        <v>181</v>
      </c>
      <c r="M588" s="175">
        <v>762</v>
      </c>
      <c r="N588" s="180">
        <v>359</v>
      </c>
      <c r="O588" s="180">
        <v>232</v>
      </c>
      <c r="P588" s="181">
        <v>171</v>
      </c>
    </row>
    <row r="589" spans="1:16" x14ac:dyDescent="0.3">
      <c r="A589" s="178" t="s">
        <v>568</v>
      </c>
      <c r="B589" s="179" t="s">
        <v>513</v>
      </c>
      <c r="C589" s="179" t="s">
        <v>1790</v>
      </c>
      <c r="D589" s="178" t="s">
        <v>532</v>
      </c>
      <c r="E589" s="175">
        <v>674</v>
      </c>
      <c r="F589" s="180">
        <v>286</v>
      </c>
      <c r="G589" s="180">
        <v>175</v>
      </c>
      <c r="H589" s="181">
        <v>213</v>
      </c>
      <c r="I589" s="175">
        <v>711</v>
      </c>
      <c r="J589" s="180">
        <v>291</v>
      </c>
      <c r="K589" s="180">
        <v>184</v>
      </c>
      <c r="L589" s="181">
        <v>236</v>
      </c>
      <c r="M589" s="175">
        <v>748</v>
      </c>
      <c r="N589" s="180">
        <v>295</v>
      </c>
      <c r="O589" s="180">
        <v>232</v>
      </c>
      <c r="P589" s="181">
        <v>221</v>
      </c>
    </row>
    <row r="590" spans="1:16" x14ac:dyDescent="0.3">
      <c r="A590" s="178" t="s">
        <v>1014</v>
      </c>
      <c r="B590" s="179" t="s">
        <v>181</v>
      </c>
      <c r="C590" s="179" t="s">
        <v>1791</v>
      </c>
      <c r="D590" s="178" t="s">
        <v>844</v>
      </c>
      <c r="E590" s="175">
        <v>806</v>
      </c>
      <c r="F590" s="180">
        <v>150</v>
      </c>
      <c r="G590" s="180">
        <v>392</v>
      </c>
      <c r="H590" s="181">
        <v>264</v>
      </c>
      <c r="I590" s="175">
        <v>802</v>
      </c>
      <c r="J590" s="180">
        <v>162</v>
      </c>
      <c r="K590" s="180">
        <v>385</v>
      </c>
      <c r="L590" s="181">
        <v>255</v>
      </c>
      <c r="M590" s="175">
        <v>744</v>
      </c>
      <c r="N590" s="180">
        <v>160</v>
      </c>
      <c r="O590" s="180">
        <v>341</v>
      </c>
      <c r="P590" s="181">
        <v>243</v>
      </c>
    </row>
    <row r="591" spans="1:16" x14ac:dyDescent="0.3">
      <c r="A591" s="178" t="s">
        <v>819</v>
      </c>
      <c r="B591" s="179" t="s">
        <v>763</v>
      </c>
      <c r="C591" s="179" t="s">
        <v>1792</v>
      </c>
      <c r="D591" s="178" t="s">
        <v>775</v>
      </c>
      <c r="E591" s="175">
        <v>737</v>
      </c>
      <c r="F591" s="180">
        <v>159</v>
      </c>
      <c r="G591" s="180">
        <v>513</v>
      </c>
      <c r="H591" s="181">
        <v>65</v>
      </c>
      <c r="I591" s="175">
        <v>790</v>
      </c>
      <c r="J591" s="180">
        <v>158</v>
      </c>
      <c r="K591" s="180">
        <v>572</v>
      </c>
      <c r="L591" s="181">
        <v>60</v>
      </c>
      <c r="M591" s="175">
        <v>739</v>
      </c>
      <c r="N591" s="180">
        <v>159</v>
      </c>
      <c r="O591" s="180">
        <v>536</v>
      </c>
      <c r="P591" s="181">
        <v>44</v>
      </c>
    </row>
    <row r="592" spans="1:16" x14ac:dyDescent="0.3">
      <c r="A592" s="178" t="s">
        <v>762</v>
      </c>
      <c r="B592" s="179" t="s">
        <v>181</v>
      </c>
      <c r="C592" s="179" t="s">
        <v>1793</v>
      </c>
      <c r="D592" s="178" t="s">
        <v>838</v>
      </c>
      <c r="E592" s="175">
        <v>694</v>
      </c>
      <c r="F592" s="180">
        <v>270</v>
      </c>
      <c r="G592" s="180">
        <v>238</v>
      </c>
      <c r="H592" s="181">
        <v>186</v>
      </c>
      <c r="I592" s="175">
        <v>752</v>
      </c>
      <c r="J592" s="180">
        <v>297</v>
      </c>
      <c r="K592" s="180">
        <v>269</v>
      </c>
      <c r="L592" s="181">
        <v>186</v>
      </c>
      <c r="M592" s="175">
        <v>759</v>
      </c>
      <c r="N592" s="180">
        <v>304</v>
      </c>
      <c r="O592" s="180">
        <v>263</v>
      </c>
      <c r="P592" s="181">
        <v>192</v>
      </c>
    </row>
    <row r="593" spans="1:16" x14ac:dyDescent="0.3">
      <c r="A593" s="178" t="s">
        <v>1130</v>
      </c>
      <c r="B593" s="179" t="s">
        <v>108</v>
      </c>
      <c r="C593" s="179" t="s">
        <v>1794</v>
      </c>
      <c r="D593" s="178" t="s">
        <v>225</v>
      </c>
      <c r="E593" s="175">
        <v>726</v>
      </c>
      <c r="F593" s="180">
        <v>214</v>
      </c>
      <c r="G593" s="180">
        <v>310</v>
      </c>
      <c r="H593" s="181">
        <v>202</v>
      </c>
      <c r="I593" s="175">
        <v>769</v>
      </c>
      <c r="J593" s="180">
        <v>218</v>
      </c>
      <c r="K593" s="180">
        <v>347</v>
      </c>
      <c r="L593" s="181">
        <v>204</v>
      </c>
      <c r="M593" s="175">
        <v>748</v>
      </c>
      <c r="N593" s="180">
        <v>215</v>
      </c>
      <c r="O593" s="180">
        <v>333</v>
      </c>
      <c r="P593" s="181">
        <v>200</v>
      </c>
    </row>
    <row r="594" spans="1:16" x14ac:dyDescent="0.3">
      <c r="A594" s="178" t="s">
        <v>711</v>
      </c>
      <c r="B594" s="179" t="s">
        <v>569</v>
      </c>
      <c r="C594" s="179" t="s">
        <v>1795</v>
      </c>
      <c r="D594" s="178" t="s">
        <v>676</v>
      </c>
      <c r="E594" s="175">
        <v>755</v>
      </c>
      <c r="F594" s="180">
        <v>221</v>
      </c>
      <c r="G594" s="180">
        <v>370</v>
      </c>
      <c r="H594" s="181">
        <v>164</v>
      </c>
      <c r="I594" s="175">
        <v>791</v>
      </c>
      <c r="J594" s="180">
        <v>223</v>
      </c>
      <c r="K594" s="180">
        <v>404</v>
      </c>
      <c r="L594" s="181">
        <v>164</v>
      </c>
      <c r="M594" s="175">
        <v>749</v>
      </c>
      <c r="N594" s="180">
        <v>237</v>
      </c>
      <c r="O594" s="180">
        <v>348</v>
      </c>
      <c r="P594" s="181">
        <v>164</v>
      </c>
    </row>
    <row r="595" spans="1:16" x14ac:dyDescent="0.3">
      <c r="A595" s="178" t="s">
        <v>107</v>
      </c>
      <c r="B595" s="179" t="s">
        <v>513</v>
      </c>
      <c r="C595" s="179" t="s">
        <v>1796</v>
      </c>
      <c r="D595" s="178" t="s">
        <v>525</v>
      </c>
      <c r="E595" s="175">
        <v>372</v>
      </c>
      <c r="F595" s="180">
        <v>120</v>
      </c>
      <c r="G595" s="180">
        <v>86</v>
      </c>
      <c r="H595" s="181">
        <v>166</v>
      </c>
      <c r="I595" s="175">
        <v>656</v>
      </c>
      <c r="J595" s="180">
        <v>394</v>
      </c>
      <c r="K595" s="180">
        <v>95</v>
      </c>
      <c r="L595" s="181">
        <v>167</v>
      </c>
      <c r="M595" s="175">
        <v>745</v>
      </c>
      <c r="N595" s="180">
        <v>490</v>
      </c>
      <c r="O595" s="180">
        <v>92</v>
      </c>
      <c r="P595" s="181">
        <v>163</v>
      </c>
    </row>
    <row r="596" spans="1:16" x14ac:dyDescent="0.3">
      <c r="A596" s="178" t="s">
        <v>819</v>
      </c>
      <c r="B596" s="179" t="s">
        <v>272</v>
      </c>
      <c r="C596" s="179" t="s">
        <v>1797</v>
      </c>
      <c r="D596" s="178" t="s">
        <v>553</v>
      </c>
      <c r="E596" s="175">
        <v>755</v>
      </c>
      <c r="F596" s="180">
        <v>154</v>
      </c>
      <c r="G596" s="180">
        <v>291</v>
      </c>
      <c r="H596" s="181">
        <v>310</v>
      </c>
      <c r="I596" s="175">
        <v>865</v>
      </c>
      <c r="J596" s="180">
        <v>266</v>
      </c>
      <c r="K596" s="180">
        <v>282</v>
      </c>
      <c r="L596" s="181">
        <v>317</v>
      </c>
      <c r="M596" s="175">
        <v>741</v>
      </c>
      <c r="N596" s="180">
        <v>157</v>
      </c>
      <c r="O596" s="180">
        <v>270</v>
      </c>
      <c r="P596" s="181">
        <v>314</v>
      </c>
    </row>
    <row r="597" spans="1:16" x14ac:dyDescent="0.3">
      <c r="A597" s="178" t="s">
        <v>568</v>
      </c>
      <c r="B597" s="179" t="s">
        <v>939</v>
      </c>
      <c r="C597" s="179" t="s">
        <v>1798</v>
      </c>
      <c r="D597" s="178" t="s">
        <v>942</v>
      </c>
      <c r="E597" s="175">
        <v>617</v>
      </c>
      <c r="F597" s="180">
        <v>304</v>
      </c>
      <c r="G597" s="180">
        <v>196</v>
      </c>
      <c r="H597" s="181">
        <v>117</v>
      </c>
      <c r="I597" s="175">
        <v>721</v>
      </c>
      <c r="J597" s="180">
        <v>372</v>
      </c>
      <c r="K597" s="180">
        <v>215</v>
      </c>
      <c r="L597" s="181">
        <v>134</v>
      </c>
      <c r="M597" s="175">
        <v>739</v>
      </c>
      <c r="N597" s="180">
        <v>405</v>
      </c>
      <c r="O597" s="180">
        <v>204</v>
      </c>
      <c r="P597" s="181">
        <v>130</v>
      </c>
    </row>
    <row r="598" spans="1:16" x14ac:dyDescent="0.3">
      <c r="A598" s="178" t="s">
        <v>792</v>
      </c>
      <c r="B598" s="179" t="s">
        <v>108</v>
      </c>
      <c r="C598" s="179" t="s">
        <v>1799</v>
      </c>
      <c r="D598" s="178" t="s">
        <v>128</v>
      </c>
      <c r="E598" s="175">
        <v>724</v>
      </c>
      <c r="F598" s="180">
        <v>189</v>
      </c>
      <c r="G598" s="180">
        <v>310</v>
      </c>
      <c r="H598" s="181">
        <v>225</v>
      </c>
      <c r="I598" s="175">
        <v>758</v>
      </c>
      <c r="J598" s="180">
        <v>194</v>
      </c>
      <c r="K598" s="180">
        <v>324</v>
      </c>
      <c r="L598" s="181">
        <v>240</v>
      </c>
      <c r="M598" s="175">
        <v>728</v>
      </c>
      <c r="N598" s="180">
        <v>192</v>
      </c>
      <c r="O598" s="180">
        <v>306</v>
      </c>
      <c r="P598" s="181">
        <v>230</v>
      </c>
    </row>
    <row r="599" spans="1:16" x14ac:dyDescent="0.3">
      <c r="A599" s="178" t="s">
        <v>107</v>
      </c>
      <c r="B599" s="179" t="s">
        <v>513</v>
      </c>
      <c r="C599" s="179" t="s">
        <v>1800</v>
      </c>
      <c r="D599" s="178" t="s">
        <v>517</v>
      </c>
      <c r="E599" s="175">
        <v>720</v>
      </c>
      <c r="F599" s="180">
        <v>102</v>
      </c>
      <c r="G599" s="180">
        <v>458</v>
      </c>
      <c r="H599" s="181">
        <v>160</v>
      </c>
      <c r="I599" s="175">
        <v>747</v>
      </c>
      <c r="J599" s="180">
        <v>98</v>
      </c>
      <c r="K599" s="180">
        <v>483</v>
      </c>
      <c r="L599" s="181">
        <v>166</v>
      </c>
      <c r="M599" s="175">
        <v>722</v>
      </c>
      <c r="N599" s="180">
        <v>97</v>
      </c>
      <c r="O599" s="180">
        <v>475</v>
      </c>
      <c r="P599" s="181">
        <v>150</v>
      </c>
    </row>
    <row r="600" spans="1:16" x14ac:dyDescent="0.3">
      <c r="A600" s="178" t="s">
        <v>107</v>
      </c>
      <c r="B600" s="179" t="s">
        <v>272</v>
      </c>
      <c r="C600" s="179" t="s">
        <v>1801</v>
      </c>
      <c r="D600" s="178" t="s">
        <v>318</v>
      </c>
      <c r="E600" s="175">
        <v>712</v>
      </c>
      <c r="F600" s="180">
        <v>287</v>
      </c>
      <c r="G600" s="180">
        <v>191</v>
      </c>
      <c r="H600" s="181">
        <v>234</v>
      </c>
      <c r="I600" s="175">
        <v>718</v>
      </c>
      <c r="J600" s="180">
        <v>292</v>
      </c>
      <c r="K600" s="180">
        <v>181</v>
      </c>
      <c r="L600" s="181">
        <v>245</v>
      </c>
      <c r="M600" s="175">
        <v>727</v>
      </c>
      <c r="N600" s="180">
        <v>294</v>
      </c>
      <c r="O600" s="180">
        <v>193</v>
      </c>
      <c r="P600" s="181">
        <v>240</v>
      </c>
    </row>
    <row r="601" spans="1:16" x14ac:dyDescent="0.3">
      <c r="A601" s="178" t="s">
        <v>819</v>
      </c>
      <c r="B601" s="179" t="s">
        <v>135</v>
      </c>
      <c r="C601" s="179" t="s">
        <v>1802</v>
      </c>
      <c r="D601" s="178" t="s">
        <v>444</v>
      </c>
      <c r="E601" s="175">
        <v>762</v>
      </c>
      <c r="F601" s="180">
        <v>205</v>
      </c>
      <c r="G601" s="180">
        <v>401</v>
      </c>
      <c r="H601" s="181">
        <v>156</v>
      </c>
      <c r="I601" s="175">
        <v>655</v>
      </c>
      <c r="J601" s="180">
        <v>207</v>
      </c>
      <c r="K601" s="180">
        <v>303</v>
      </c>
      <c r="L601" s="181">
        <v>145</v>
      </c>
      <c r="M601" s="175">
        <v>720</v>
      </c>
      <c r="N601" s="180">
        <v>207</v>
      </c>
      <c r="O601" s="180">
        <v>374</v>
      </c>
      <c r="P601" s="181">
        <v>139</v>
      </c>
    </row>
    <row r="602" spans="1:16" x14ac:dyDescent="0.3">
      <c r="A602" s="178" t="s">
        <v>819</v>
      </c>
      <c r="B602" s="179" t="s">
        <v>261</v>
      </c>
      <c r="C602" s="179" t="s">
        <v>1803</v>
      </c>
      <c r="D602" s="178" t="s">
        <v>300</v>
      </c>
      <c r="E602" s="175">
        <v>721</v>
      </c>
      <c r="F602" s="180">
        <v>159</v>
      </c>
      <c r="G602" s="180">
        <v>377</v>
      </c>
      <c r="H602" s="181">
        <v>185</v>
      </c>
      <c r="I602" s="175">
        <v>723</v>
      </c>
      <c r="J602" s="180">
        <v>158</v>
      </c>
      <c r="K602" s="180">
        <v>370</v>
      </c>
      <c r="L602" s="181">
        <v>195</v>
      </c>
      <c r="M602" s="175">
        <v>733</v>
      </c>
      <c r="N602" s="180">
        <v>170</v>
      </c>
      <c r="O602" s="180">
        <v>356</v>
      </c>
      <c r="P602" s="181">
        <v>207</v>
      </c>
    </row>
    <row r="603" spans="1:16" x14ac:dyDescent="0.3">
      <c r="A603" s="178" t="s">
        <v>474</v>
      </c>
      <c r="B603" s="179" t="s">
        <v>793</v>
      </c>
      <c r="C603" s="179" t="s">
        <v>1804</v>
      </c>
      <c r="D603" s="178" t="s">
        <v>810</v>
      </c>
      <c r="E603" s="175">
        <v>970</v>
      </c>
      <c r="F603" s="180">
        <v>142</v>
      </c>
      <c r="G603" s="180">
        <v>736</v>
      </c>
      <c r="H603" s="181">
        <v>92</v>
      </c>
      <c r="I603" s="175">
        <v>698</v>
      </c>
      <c r="J603" s="180">
        <v>142</v>
      </c>
      <c r="K603" s="180">
        <v>456</v>
      </c>
      <c r="L603" s="181">
        <v>100</v>
      </c>
      <c r="M603" s="175">
        <v>720</v>
      </c>
      <c r="N603" s="180">
        <v>148</v>
      </c>
      <c r="O603" s="180">
        <v>472</v>
      </c>
      <c r="P603" s="181">
        <v>100</v>
      </c>
    </row>
    <row r="604" spans="1:16" x14ac:dyDescent="0.3">
      <c r="A604" s="178" t="s">
        <v>474</v>
      </c>
      <c r="B604" s="179" t="s">
        <v>763</v>
      </c>
      <c r="C604" s="179" t="s">
        <v>1805</v>
      </c>
      <c r="D604" s="178" t="s">
        <v>765</v>
      </c>
      <c r="E604" s="175">
        <v>740</v>
      </c>
      <c r="F604" s="180">
        <v>115</v>
      </c>
      <c r="G604" s="180">
        <v>375</v>
      </c>
      <c r="H604" s="181">
        <v>250</v>
      </c>
      <c r="I604" s="175">
        <v>760</v>
      </c>
      <c r="J604" s="180">
        <v>115</v>
      </c>
      <c r="K604" s="180">
        <v>390</v>
      </c>
      <c r="L604" s="181">
        <v>255</v>
      </c>
      <c r="M604" s="175">
        <v>723</v>
      </c>
      <c r="N604" s="180">
        <v>117</v>
      </c>
      <c r="O604" s="180">
        <v>347</v>
      </c>
      <c r="P604" s="181">
        <v>259</v>
      </c>
    </row>
    <row r="605" spans="1:16" x14ac:dyDescent="0.3">
      <c r="A605" s="178" t="s">
        <v>308</v>
      </c>
      <c r="B605" s="179" t="s">
        <v>681</v>
      </c>
      <c r="C605" s="179" t="s">
        <v>1806</v>
      </c>
      <c r="D605" s="179" t="s">
        <v>703</v>
      </c>
      <c r="E605" s="175">
        <v>732</v>
      </c>
      <c r="F605" s="180">
        <v>258</v>
      </c>
      <c r="G605" s="180">
        <v>322</v>
      </c>
      <c r="H605" s="181">
        <v>152</v>
      </c>
      <c r="I605" s="175">
        <v>729</v>
      </c>
      <c r="J605" s="180">
        <v>268</v>
      </c>
      <c r="K605" s="180">
        <v>298</v>
      </c>
      <c r="L605" s="181">
        <v>163</v>
      </c>
      <c r="M605" s="175">
        <v>718</v>
      </c>
      <c r="N605" s="180">
        <v>283</v>
      </c>
      <c r="O605" s="180">
        <v>273</v>
      </c>
      <c r="P605" s="181">
        <v>162</v>
      </c>
    </row>
    <row r="606" spans="1:16" x14ac:dyDescent="0.3">
      <c r="A606" s="178" t="s">
        <v>924</v>
      </c>
      <c r="B606" s="179" t="s">
        <v>108</v>
      </c>
      <c r="C606" s="179" t="s">
        <v>1807</v>
      </c>
      <c r="D606" s="178" t="s">
        <v>126</v>
      </c>
      <c r="E606" s="175">
        <v>845</v>
      </c>
      <c r="F606" s="180">
        <v>58</v>
      </c>
      <c r="G606" s="180">
        <v>731</v>
      </c>
      <c r="H606" s="181">
        <v>56</v>
      </c>
      <c r="I606" s="175">
        <v>834</v>
      </c>
      <c r="J606" s="180">
        <v>56</v>
      </c>
      <c r="K606" s="180">
        <v>721</v>
      </c>
      <c r="L606" s="181">
        <v>57</v>
      </c>
      <c r="M606" s="175">
        <v>715</v>
      </c>
      <c r="N606" s="180">
        <v>57</v>
      </c>
      <c r="O606" s="180">
        <v>603</v>
      </c>
      <c r="P606" s="181">
        <v>55</v>
      </c>
    </row>
    <row r="607" spans="1:16" x14ac:dyDescent="0.3">
      <c r="A607" s="178" t="s">
        <v>308</v>
      </c>
      <c r="B607" s="179" t="s">
        <v>181</v>
      </c>
      <c r="C607" s="179" t="s">
        <v>1808</v>
      </c>
      <c r="D607" s="178" t="s">
        <v>824</v>
      </c>
      <c r="E607" s="175">
        <v>670</v>
      </c>
      <c r="F607" s="180">
        <v>304</v>
      </c>
      <c r="G607" s="180">
        <v>158</v>
      </c>
      <c r="H607" s="181">
        <v>208</v>
      </c>
      <c r="I607" s="175">
        <v>674</v>
      </c>
      <c r="J607" s="180">
        <v>306</v>
      </c>
      <c r="K607" s="180">
        <v>164</v>
      </c>
      <c r="L607" s="181">
        <v>204</v>
      </c>
      <c r="M607" s="175">
        <v>652</v>
      </c>
      <c r="N607" s="180">
        <v>309</v>
      </c>
      <c r="O607" s="180">
        <v>201</v>
      </c>
      <c r="P607" s="181">
        <v>142</v>
      </c>
    </row>
    <row r="608" spans="1:16" x14ac:dyDescent="0.3">
      <c r="A608" s="178" t="s">
        <v>924</v>
      </c>
      <c r="B608" s="179" t="s">
        <v>309</v>
      </c>
      <c r="C608" s="179" t="s">
        <v>1809</v>
      </c>
      <c r="D608" s="178" t="s">
        <v>377</v>
      </c>
      <c r="E608" s="175">
        <v>695</v>
      </c>
      <c r="F608" s="180">
        <v>145</v>
      </c>
      <c r="G608" s="180">
        <v>418</v>
      </c>
      <c r="H608" s="181">
        <v>132</v>
      </c>
      <c r="I608" s="175">
        <v>720</v>
      </c>
      <c r="J608" s="180">
        <v>153</v>
      </c>
      <c r="K608" s="180">
        <v>431</v>
      </c>
      <c r="L608" s="181">
        <v>136</v>
      </c>
      <c r="M608" s="175">
        <v>713</v>
      </c>
      <c r="N608" s="180">
        <v>147</v>
      </c>
      <c r="O608" s="180">
        <v>430</v>
      </c>
      <c r="P608" s="181">
        <v>136</v>
      </c>
    </row>
    <row r="609" spans="1:16" x14ac:dyDescent="0.3">
      <c r="A609" s="178" t="s">
        <v>512</v>
      </c>
      <c r="B609" s="179" t="s">
        <v>309</v>
      </c>
      <c r="C609" s="179" t="s">
        <v>1810</v>
      </c>
      <c r="D609" s="178" t="s">
        <v>170</v>
      </c>
      <c r="E609" s="175">
        <v>584</v>
      </c>
      <c r="F609" s="180">
        <v>191</v>
      </c>
      <c r="G609" s="180">
        <v>203</v>
      </c>
      <c r="H609" s="181">
        <v>190</v>
      </c>
      <c r="I609" s="175">
        <v>678</v>
      </c>
      <c r="J609" s="180">
        <v>195</v>
      </c>
      <c r="K609" s="180">
        <v>201</v>
      </c>
      <c r="L609" s="181">
        <v>282</v>
      </c>
      <c r="M609" s="175">
        <v>737</v>
      </c>
      <c r="N609" s="180">
        <v>194</v>
      </c>
      <c r="O609" s="180">
        <v>236</v>
      </c>
      <c r="P609" s="181">
        <v>307</v>
      </c>
    </row>
    <row r="610" spans="1:16" x14ac:dyDescent="0.3">
      <c r="A610" s="178" t="s">
        <v>938</v>
      </c>
      <c r="B610" s="179" t="s">
        <v>108</v>
      </c>
      <c r="C610" s="179" t="s">
        <v>1811</v>
      </c>
      <c r="D610" s="178" t="s">
        <v>142</v>
      </c>
      <c r="E610" s="175">
        <v>616</v>
      </c>
      <c r="F610" s="180">
        <v>158</v>
      </c>
      <c r="G610" s="180">
        <v>413</v>
      </c>
      <c r="H610" s="181">
        <v>45</v>
      </c>
      <c r="I610" s="175">
        <v>651</v>
      </c>
      <c r="J610" s="180">
        <v>163</v>
      </c>
      <c r="K610" s="180">
        <v>444</v>
      </c>
      <c r="L610" s="181">
        <v>44</v>
      </c>
      <c r="M610" s="175">
        <v>715</v>
      </c>
      <c r="N610" s="180">
        <v>170</v>
      </c>
      <c r="O610" s="180">
        <v>498</v>
      </c>
      <c r="P610" s="181">
        <v>47</v>
      </c>
    </row>
    <row r="611" spans="1:16" x14ac:dyDescent="0.3">
      <c r="A611" s="178" t="s">
        <v>539</v>
      </c>
      <c r="B611" s="179" t="s">
        <v>309</v>
      </c>
      <c r="C611" s="179" t="s">
        <v>1812</v>
      </c>
      <c r="D611" s="178" t="s">
        <v>331</v>
      </c>
      <c r="E611" s="175">
        <v>645</v>
      </c>
      <c r="F611" s="180">
        <v>258</v>
      </c>
      <c r="G611" s="180">
        <v>134</v>
      </c>
      <c r="H611" s="181">
        <v>253</v>
      </c>
      <c r="I611" s="175">
        <v>699</v>
      </c>
      <c r="J611" s="180">
        <v>316</v>
      </c>
      <c r="K611" s="180">
        <v>125</v>
      </c>
      <c r="L611" s="181">
        <v>258</v>
      </c>
      <c r="M611" s="175">
        <v>715</v>
      </c>
      <c r="N611" s="180">
        <v>332</v>
      </c>
      <c r="O611" s="180">
        <v>122</v>
      </c>
      <c r="P611" s="181">
        <v>261</v>
      </c>
    </row>
    <row r="612" spans="1:16" x14ac:dyDescent="0.3">
      <c r="A612" s="178" t="s">
        <v>680</v>
      </c>
      <c r="B612" s="179" t="s">
        <v>506</v>
      </c>
      <c r="C612" s="179" t="s">
        <v>1813</v>
      </c>
      <c r="D612" s="178" t="s">
        <v>1025</v>
      </c>
      <c r="E612" s="175">
        <v>619</v>
      </c>
      <c r="F612" s="180">
        <v>137</v>
      </c>
      <c r="G612" s="180">
        <v>270</v>
      </c>
      <c r="H612" s="181">
        <v>212</v>
      </c>
      <c r="I612" s="175">
        <v>674</v>
      </c>
      <c r="J612" s="180">
        <v>136</v>
      </c>
      <c r="K612" s="180">
        <v>300</v>
      </c>
      <c r="L612" s="181">
        <v>238</v>
      </c>
      <c r="M612" s="175">
        <v>719</v>
      </c>
      <c r="N612" s="180">
        <v>136</v>
      </c>
      <c r="O612" s="180">
        <v>338</v>
      </c>
      <c r="P612" s="181">
        <v>245</v>
      </c>
    </row>
    <row r="613" spans="1:16" x14ac:dyDescent="0.3">
      <c r="A613" s="178" t="s">
        <v>260</v>
      </c>
      <c r="B613" s="179" t="s">
        <v>506</v>
      </c>
      <c r="C613" s="179" t="s">
        <v>1814</v>
      </c>
      <c r="D613" s="178" t="s">
        <v>1034</v>
      </c>
      <c r="E613" s="175">
        <v>660</v>
      </c>
      <c r="F613" s="180">
        <v>385</v>
      </c>
      <c r="G613" s="180">
        <v>91</v>
      </c>
      <c r="H613" s="181">
        <v>184</v>
      </c>
      <c r="I613" s="175">
        <v>707</v>
      </c>
      <c r="J613" s="180">
        <v>384</v>
      </c>
      <c r="K613" s="180">
        <v>133</v>
      </c>
      <c r="L613" s="181">
        <v>190</v>
      </c>
      <c r="M613" s="175">
        <v>711</v>
      </c>
      <c r="N613" s="180">
        <v>389</v>
      </c>
      <c r="O613" s="180">
        <v>127</v>
      </c>
      <c r="P613" s="181">
        <v>195</v>
      </c>
    </row>
    <row r="614" spans="1:16" x14ac:dyDescent="0.3">
      <c r="A614" s="178" t="s">
        <v>568</v>
      </c>
      <c r="B614" s="179" t="s">
        <v>135</v>
      </c>
      <c r="C614" s="179" t="s">
        <v>1815</v>
      </c>
      <c r="D614" s="178" t="s">
        <v>454</v>
      </c>
      <c r="E614" s="175">
        <v>708</v>
      </c>
      <c r="F614" s="180">
        <v>343</v>
      </c>
      <c r="G614" s="180">
        <v>196</v>
      </c>
      <c r="H614" s="181">
        <v>169</v>
      </c>
      <c r="I614" s="175">
        <v>718</v>
      </c>
      <c r="J614" s="180">
        <v>353</v>
      </c>
      <c r="K614" s="180">
        <v>188</v>
      </c>
      <c r="L614" s="181">
        <v>177</v>
      </c>
      <c r="M614" s="175">
        <v>701</v>
      </c>
      <c r="N614" s="180">
        <v>356</v>
      </c>
      <c r="O614" s="180">
        <v>168</v>
      </c>
      <c r="P614" s="181">
        <v>177</v>
      </c>
    </row>
    <row r="615" spans="1:16" x14ac:dyDescent="0.3">
      <c r="A615" s="178" t="s">
        <v>308</v>
      </c>
      <c r="B615" s="179" t="s">
        <v>235</v>
      </c>
      <c r="C615" s="179" t="s">
        <v>1816</v>
      </c>
      <c r="D615" s="178" t="s">
        <v>238</v>
      </c>
      <c r="E615" s="175">
        <v>670</v>
      </c>
      <c r="F615" s="180">
        <v>260</v>
      </c>
      <c r="G615" s="180">
        <v>131</v>
      </c>
      <c r="H615" s="181">
        <v>279</v>
      </c>
      <c r="I615" s="175">
        <v>716</v>
      </c>
      <c r="J615" s="180">
        <v>261</v>
      </c>
      <c r="K615" s="180">
        <v>157</v>
      </c>
      <c r="L615" s="181">
        <v>298</v>
      </c>
      <c r="M615" s="175">
        <v>691</v>
      </c>
      <c r="N615" s="180">
        <v>254</v>
      </c>
      <c r="O615" s="180">
        <v>149</v>
      </c>
      <c r="P615" s="181">
        <v>288</v>
      </c>
    </row>
    <row r="616" spans="1:16" x14ac:dyDescent="0.3">
      <c r="A616" s="178" t="s">
        <v>260</v>
      </c>
      <c r="B616" s="179" t="s">
        <v>108</v>
      </c>
      <c r="C616" s="179" t="s">
        <v>1817</v>
      </c>
      <c r="D616" s="178" t="s">
        <v>194</v>
      </c>
      <c r="E616" s="175">
        <v>633</v>
      </c>
      <c r="F616" s="180">
        <v>157</v>
      </c>
      <c r="G616" s="180">
        <v>231</v>
      </c>
      <c r="H616" s="181">
        <v>245</v>
      </c>
      <c r="I616" s="175">
        <v>675</v>
      </c>
      <c r="J616" s="180">
        <v>169</v>
      </c>
      <c r="K616" s="180">
        <v>268</v>
      </c>
      <c r="L616" s="181">
        <v>238</v>
      </c>
      <c r="M616" s="175">
        <v>705</v>
      </c>
      <c r="N616" s="180">
        <v>172</v>
      </c>
      <c r="O616" s="180">
        <v>290</v>
      </c>
      <c r="P616" s="181">
        <v>243</v>
      </c>
    </row>
    <row r="617" spans="1:16" x14ac:dyDescent="0.3">
      <c r="A617" s="178" t="s">
        <v>819</v>
      </c>
      <c r="B617" s="179" t="s">
        <v>135</v>
      </c>
      <c r="C617" s="179" t="s">
        <v>1818</v>
      </c>
      <c r="D617" s="178" t="s">
        <v>434</v>
      </c>
      <c r="E617" s="175">
        <v>722</v>
      </c>
      <c r="F617" s="180">
        <v>205</v>
      </c>
      <c r="G617" s="180">
        <v>344</v>
      </c>
      <c r="H617" s="181">
        <v>173</v>
      </c>
      <c r="I617" s="175">
        <v>711</v>
      </c>
      <c r="J617" s="180">
        <v>207</v>
      </c>
      <c r="K617" s="180">
        <v>327</v>
      </c>
      <c r="L617" s="181">
        <v>177</v>
      </c>
      <c r="M617" s="175">
        <v>689</v>
      </c>
      <c r="N617" s="180">
        <v>203</v>
      </c>
      <c r="O617" s="180">
        <v>318</v>
      </c>
      <c r="P617" s="181">
        <v>168</v>
      </c>
    </row>
    <row r="618" spans="1:16" x14ac:dyDescent="0.3">
      <c r="A618" s="178" t="s">
        <v>308</v>
      </c>
      <c r="B618" s="179" t="s">
        <v>309</v>
      </c>
      <c r="C618" s="179" t="s">
        <v>1819</v>
      </c>
      <c r="D618" s="178" t="s">
        <v>406</v>
      </c>
      <c r="E618" s="175">
        <v>669</v>
      </c>
      <c r="F618" s="180">
        <v>261</v>
      </c>
      <c r="G618" s="180">
        <v>304</v>
      </c>
      <c r="H618" s="181">
        <v>104</v>
      </c>
      <c r="I618" s="175">
        <v>1069</v>
      </c>
      <c r="J618" s="180">
        <v>293</v>
      </c>
      <c r="K618" s="180">
        <v>671</v>
      </c>
      <c r="L618" s="181">
        <v>105</v>
      </c>
      <c r="M618" s="175">
        <v>691</v>
      </c>
      <c r="N618" s="180">
        <v>313</v>
      </c>
      <c r="O618" s="180">
        <v>279</v>
      </c>
      <c r="P618" s="181">
        <v>99</v>
      </c>
    </row>
    <row r="619" spans="1:16" x14ac:dyDescent="0.3">
      <c r="A619" s="178" t="s">
        <v>680</v>
      </c>
      <c r="B619" s="179" t="s">
        <v>108</v>
      </c>
      <c r="C619" s="179" t="s">
        <v>1820</v>
      </c>
      <c r="D619" s="178" t="s">
        <v>220</v>
      </c>
      <c r="E619" s="175">
        <v>828</v>
      </c>
      <c r="F619" s="180">
        <v>366</v>
      </c>
      <c r="G619" s="180">
        <v>276</v>
      </c>
      <c r="H619" s="181">
        <v>186</v>
      </c>
      <c r="I619" s="175">
        <v>697</v>
      </c>
      <c r="J619" s="180">
        <v>366</v>
      </c>
      <c r="K619" s="180">
        <v>147</v>
      </c>
      <c r="L619" s="181">
        <v>184</v>
      </c>
      <c r="M619" s="175">
        <v>690</v>
      </c>
      <c r="N619" s="180">
        <v>361</v>
      </c>
      <c r="O619" s="180">
        <v>150</v>
      </c>
      <c r="P619" s="181">
        <v>179</v>
      </c>
    </row>
    <row r="620" spans="1:16" x14ac:dyDescent="0.3">
      <c r="A620" s="178" t="s">
        <v>1149</v>
      </c>
      <c r="B620" s="179" t="s">
        <v>108</v>
      </c>
      <c r="C620" s="179" t="s">
        <v>1821</v>
      </c>
      <c r="D620" s="178" t="s">
        <v>201</v>
      </c>
      <c r="E620" s="175">
        <v>699</v>
      </c>
      <c r="F620" s="180">
        <v>417</v>
      </c>
      <c r="G620" s="180">
        <v>109</v>
      </c>
      <c r="H620" s="181">
        <v>173</v>
      </c>
      <c r="I620" s="175">
        <v>717</v>
      </c>
      <c r="J620" s="180">
        <v>415</v>
      </c>
      <c r="K620" s="180">
        <v>127</v>
      </c>
      <c r="L620" s="181">
        <v>175</v>
      </c>
      <c r="M620" s="175">
        <v>692</v>
      </c>
      <c r="N620" s="180">
        <v>421</v>
      </c>
      <c r="O620" s="180">
        <v>98</v>
      </c>
      <c r="P620" s="181">
        <v>173</v>
      </c>
    </row>
    <row r="621" spans="1:16" x14ac:dyDescent="0.3">
      <c r="A621" s="178" t="s">
        <v>792</v>
      </c>
      <c r="B621" s="179" t="s">
        <v>475</v>
      </c>
      <c r="C621" s="179" t="s">
        <v>1822</v>
      </c>
      <c r="D621" s="178" t="s">
        <v>505</v>
      </c>
      <c r="E621" s="175">
        <v>682</v>
      </c>
      <c r="F621" s="180">
        <v>270</v>
      </c>
      <c r="G621" s="180">
        <v>186</v>
      </c>
      <c r="H621" s="181">
        <v>226</v>
      </c>
      <c r="I621" s="175">
        <v>704</v>
      </c>
      <c r="J621" s="180">
        <v>266</v>
      </c>
      <c r="K621" s="180">
        <v>196</v>
      </c>
      <c r="L621" s="181">
        <v>242</v>
      </c>
      <c r="M621" s="175">
        <v>673</v>
      </c>
      <c r="N621" s="180">
        <v>266</v>
      </c>
      <c r="O621" s="180">
        <v>185</v>
      </c>
      <c r="P621" s="181">
        <v>222</v>
      </c>
    </row>
    <row r="622" spans="1:16" x14ac:dyDescent="0.3">
      <c r="A622" s="178" t="s">
        <v>568</v>
      </c>
      <c r="B622" s="179" t="s">
        <v>939</v>
      </c>
      <c r="C622" s="179" t="s">
        <v>1823</v>
      </c>
      <c r="D622" s="178" t="s">
        <v>983</v>
      </c>
      <c r="E622" s="175">
        <v>662</v>
      </c>
      <c r="F622" s="180">
        <v>272</v>
      </c>
      <c r="G622" s="180">
        <v>38</v>
      </c>
      <c r="H622" s="181">
        <v>352</v>
      </c>
      <c r="I622" s="175">
        <v>682</v>
      </c>
      <c r="J622" s="180">
        <v>277</v>
      </c>
      <c r="K622" s="180">
        <v>34</v>
      </c>
      <c r="L622" s="181">
        <v>371</v>
      </c>
      <c r="M622" s="175">
        <v>684</v>
      </c>
      <c r="N622" s="180">
        <v>288</v>
      </c>
      <c r="O622" s="180">
        <v>32</v>
      </c>
      <c r="P622" s="181">
        <v>364</v>
      </c>
    </row>
    <row r="623" spans="1:16" x14ac:dyDescent="0.3">
      <c r="A623" s="178" t="s">
        <v>429</v>
      </c>
      <c r="B623" s="179" t="s">
        <v>261</v>
      </c>
      <c r="C623" s="179" t="s">
        <v>1824</v>
      </c>
      <c r="D623" s="178" t="s">
        <v>292</v>
      </c>
      <c r="E623" s="175">
        <v>522</v>
      </c>
      <c r="F623" s="180">
        <v>298</v>
      </c>
      <c r="G623" s="180">
        <v>148</v>
      </c>
      <c r="H623" s="181">
        <v>76</v>
      </c>
      <c r="I623" s="175">
        <v>531</v>
      </c>
      <c r="J623" s="180">
        <v>297</v>
      </c>
      <c r="K623" s="180">
        <v>150</v>
      </c>
      <c r="L623" s="181">
        <v>84</v>
      </c>
      <c r="M623" s="175">
        <v>705</v>
      </c>
      <c r="N623" s="180">
        <v>441</v>
      </c>
      <c r="O623" s="180">
        <v>166</v>
      </c>
      <c r="P623" s="181">
        <v>98</v>
      </c>
    </row>
    <row r="624" spans="1:16" x14ac:dyDescent="0.3">
      <c r="A624" s="178" t="s">
        <v>873</v>
      </c>
      <c r="B624" s="179" t="s">
        <v>309</v>
      </c>
      <c r="C624" s="179" t="s">
        <v>1825</v>
      </c>
      <c r="D624" s="178" t="s">
        <v>364</v>
      </c>
      <c r="E624" s="175">
        <v>654</v>
      </c>
      <c r="F624" s="180">
        <v>376</v>
      </c>
      <c r="G624" s="180">
        <v>163</v>
      </c>
      <c r="H624" s="181">
        <v>115</v>
      </c>
      <c r="I624" s="175">
        <v>673</v>
      </c>
      <c r="J624" s="180">
        <v>377</v>
      </c>
      <c r="K624" s="180">
        <v>153</v>
      </c>
      <c r="L624" s="181">
        <v>143</v>
      </c>
      <c r="M624" s="175">
        <v>691</v>
      </c>
      <c r="N624" s="180">
        <v>380</v>
      </c>
      <c r="O624" s="180">
        <v>165</v>
      </c>
      <c r="P624" s="181">
        <v>146</v>
      </c>
    </row>
    <row r="625" spans="1:16" x14ac:dyDescent="0.3">
      <c r="A625" s="178" t="s">
        <v>568</v>
      </c>
      <c r="B625" s="179" t="s">
        <v>181</v>
      </c>
      <c r="C625" s="179" t="s">
        <v>1826</v>
      </c>
      <c r="D625" s="178" t="s">
        <v>272</v>
      </c>
      <c r="E625" s="175">
        <v>680</v>
      </c>
      <c r="F625" s="180">
        <v>373</v>
      </c>
      <c r="G625" s="180">
        <v>130</v>
      </c>
      <c r="H625" s="181">
        <v>177</v>
      </c>
      <c r="I625" s="175">
        <v>700</v>
      </c>
      <c r="J625" s="180">
        <v>376</v>
      </c>
      <c r="K625" s="180">
        <v>114</v>
      </c>
      <c r="L625" s="181">
        <v>210</v>
      </c>
      <c r="M625" s="175">
        <v>720</v>
      </c>
      <c r="N625" s="180">
        <v>379</v>
      </c>
      <c r="O625" s="180">
        <v>98</v>
      </c>
      <c r="P625" s="181">
        <v>243</v>
      </c>
    </row>
    <row r="626" spans="1:16" x14ac:dyDescent="0.3">
      <c r="A626" s="178" t="s">
        <v>429</v>
      </c>
      <c r="B626" s="179" t="s">
        <v>1150</v>
      </c>
      <c r="C626" s="179" t="s">
        <v>1827</v>
      </c>
      <c r="D626" s="178" t="s">
        <v>826</v>
      </c>
      <c r="E626" s="175">
        <v>417</v>
      </c>
      <c r="F626" s="180">
        <v>103</v>
      </c>
      <c r="G626" s="180">
        <v>143</v>
      </c>
      <c r="H626" s="181">
        <v>171</v>
      </c>
      <c r="I626" s="175">
        <v>425</v>
      </c>
      <c r="J626" s="180">
        <v>107</v>
      </c>
      <c r="K626" s="180">
        <v>140</v>
      </c>
      <c r="L626" s="181">
        <v>178</v>
      </c>
      <c r="M626" s="175">
        <v>681</v>
      </c>
      <c r="N626" s="180">
        <v>104</v>
      </c>
      <c r="O626" s="180">
        <v>401</v>
      </c>
      <c r="P626" s="181">
        <v>176</v>
      </c>
    </row>
    <row r="627" spans="1:16" x14ac:dyDescent="0.3">
      <c r="A627" s="178" t="s">
        <v>1149</v>
      </c>
      <c r="B627" s="179" t="s">
        <v>1039</v>
      </c>
      <c r="C627" s="179" t="s">
        <v>1828</v>
      </c>
      <c r="D627" s="178" t="s">
        <v>1062</v>
      </c>
      <c r="E627" s="175">
        <v>654</v>
      </c>
      <c r="F627" s="180">
        <v>470</v>
      </c>
      <c r="G627" s="180">
        <v>106</v>
      </c>
      <c r="H627" s="181">
        <v>78</v>
      </c>
      <c r="I627" s="175">
        <v>684</v>
      </c>
      <c r="J627" s="180">
        <v>481</v>
      </c>
      <c r="K627" s="180">
        <v>117</v>
      </c>
      <c r="L627" s="181">
        <v>86</v>
      </c>
      <c r="M627" s="175">
        <v>704</v>
      </c>
      <c r="N627" s="180">
        <v>491</v>
      </c>
      <c r="O627" s="180">
        <v>106</v>
      </c>
      <c r="P627" s="181">
        <v>107</v>
      </c>
    </row>
    <row r="628" spans="1:16" x14ac:dyDescent="0.3">
      <c r="A628" s="178" t="s">
        <v>1187</v>
      </c>
      <c r="B628" s="179" t="s">
        <v>309</v>
      </c>
      <c r="C628" s="179" t="s">
        <v>1829</v>
      </c>
      <c r="D628" s="178" t="s">
        <v>313</v>
      </c>
      <c r="E628" s="175">
        <v>663</v>
      </c>
      <c r="F628" s="180">
        <v>170</v>
      </c>
      <c r="G628" s="180">
        <v>315</v>
      </c>
      <c r="H628" s="181">
        <v>178</v>
      </c>
      <c r="I628" s="175">
        <v>713</v>
      </c>
      <c r="J628" s="180">
        <v>230</v>
      </c>
      <c r="K628" s="180">
        <v>301</v>
      </c>
      <c r="L628" s="181">
        <v>182</v>
      </c>
      <c r="M628" s="175">
        <v>679</v>
      </c>
      <c r="N628" s="180">
        <v>255</v>
      </c>
      <c r="O628" s="180">
        <v>243</v>
      </c>
      <c r="P628" s="181">
        <v>181</v>
      </c>
    </row>
    <row r="629" spans="1:16" x14ac:dyDescent="0.3">
      <c r="A629" s="178" t="s">
        <v>308</v>
      </c>
      <c r="B629" s="179" t="s">
        <v>309</v>
      </c>
      <c r="C629" s="179" t="s">
        <v>1830</v>
      </c>
      <c r="D629" s="178" t="s">
        <v>384</v>
      </c>
      <c r="E629" s="175">
        <v>514</v>
      </c>
      <c r="F629" s="180">
        <v>277</v>
      </c>
      <c r="G629" s="180">
        <v>84</v>
      </c>
      <c r="H629" s="181">
        <v>153</v>
      </c>
      <c r="I629" s="175">
        <v>653</v>
      </c>
      <c r="J629" s="180">
        <v>394</v>
      </c>
      <c r="K629" s="180">
        <v>97</v>
      </c>
      <c r="L629" s="181">
        <v>162</v>
      </c>
      <c r="M629" s="175">
        <v>672</v>
      </c>
      <c r="N629" s="180">
        <v>414</v>
      </c>
      <c r="O629" s="180">
        <v>102</v>
      </c>
      <c r="P629" s="181">
        <v>156</v>
      </c>
    </row>
    <row r="630" spans="1:16" x14ac:dyDescent="0.3">
      <c r="A630" s="178" t="s">
        <v>568</v>
      </c>
      <c r="B630" s="179" t="s">
        <v>181</v>
      </c>
      <c r="C630" s="179" t="s">
        <v>1831</v>
      </c>
      <c r="D630" s="178" t="s">
        <v>484</v>
      </c>
      <c r="E630" s="175">
        <v>608</v>
      </c>
      <c r="F630" s="180">
        <v>250</v>
      </c>
      <c r="G630" s="180">
        <v>156</v>
      </c>
      <c r="H630" s="181">
        <v>202</v>
      </c>
      <c r="I630" s="175">
        <v>671</v>
      </c>
      <c r="J630" s="180">
        <v>277</v>
      </c>
      <c r="K630" s="180">
        <v>166</v>
      </c>
      <c r="L630" s="181">
        <v>228</v>
      </c>
      <c r="M630" s="175">
        <v>698</v>
      </c>
      <c r="N630" s="180">
        <v>281</v>
      </c>
      <c r="O630" s="180">
        <v>166</v>
      </c>
      <c r="P630" s="181">
        <v>251</v>
      </c>
    </row>
    <row r="631" spans="1:16" x14ac:dyDescent="0.3">
      <c r="A631" s="178" t="s">
        <v>568</v>
      </c>
      <c r="B631" s="179" t="s">
        <v>475</v>
      </c>
      <c r="C631" s="179" t="s">
        <v>1832</v>
      </c>
      <c r="D631" s="178" t="s">
        <v>123</v>
      </c>
      <c r="E631" s="175">
        <v>646</v>
      </c>
      <c r="F631" s="180">
        <v>141</v>
      </c>
      <c r="G631" s="180">
        <v>364</v>
      </c>
      <c r="H631" s="181">
        <v>141</v>
      </c>
      <c r="I631" s="175">
        <v>673</v>
      </c>
      <c r="J631" s="180">
        <v>148</v>
      </c>
      <c r="K631" s="180">
        <v>370</v>
      </c>
      <c r="L631" s="181">
        <v>155</v>
      </c>
      <c r="M631" s="175">
        <v>668</v>
      </c>
      <c r="N631" s="180">
        <v>154</v>
      </c>
      <c r="O631" s="180">
        <v>365</v>
      </c>
      <c r="P631" s="181">
        <v>149</v>
      </c>
    </row>
    <row r="632" spans="1:16" x14ac:dyDescent="0.3">
      <c r="A632" s="178" t="s">
        <v>260</v>
      </c>
      <c r="B632" s="179" t="s">
        <v>506</v>
      </c>
      <c r="C632" s="179" t="s">
        <v>1833</v>
      </c>
      <c r="D632" s="178" t="s">
        <v>1022</v>
      </c>
      <c r="E632" s="175">
        <v>682</v>
      </c>
      <c r="F632" s="180">
        <v>404</v>
      </c>
      <c r="G632" s="180">
        <v>182</v>
      </c>
      <c r="H632" s="181">
        <v>96</v>
      </c>
      <c r="I632" s="175">
        <v>677</v>
      </c>
      <c r="J632" s="180">
        <v>400</v>
      </c>
      <c r="K632" s="180">
        <v>190</v>
      </c>
      <c r="L632" s="181">
        <v>87</v>
      </c>
      <c r="M632" s="175">
        <v>661</v>
      </c>
      <c r="N632" s="180">
        <v>396</v>
      </c>
      <c r="O632" s="180">
        <v>183</v>
      </c>
      <c r="P632" s="181">
        <v>82</v>
      </c>
    </row>
    <row r="633" spans="1:16" x14ac:dyDescent="0.3">
      <c r="A633" s="178" t="s">
        <v>474</v>
      </c>
      <c r="B633" s="179" t="s">
        <v>1039</v>
      </c>
      <c r="C633" s="179" t="s">
        <v>1834</v>
      </c>
      <c r="D633" s="178" t="s">
        <v>1052</v>
      </c>
      <c r="E633" s="175">
        <v>639</v>
      </c>
      <c r="F633" s="180">
        <v>204</v>
      </c>
      <c r="G633" s="180">
        <v>343</v>
      </c>
      <c r="H633" s="181">
        <v>92</v>
      </c>
      <c r="I633" s="175">
        <v>668</v>
      </c>
      <c r="J633" s="180">
        <v>208</v>
      </c>
      <c r="K633" s="180">
        <v>365</v>
      </c>
      <c r="L633" s="181">
        <v>95</v>
      </c>
      <c r="M633" s="175">
        <v>663</v>
      </c>
      <c r="N633" s="180">
        <v>215</v>
      </c>
      <c r="O633" s="180">
        <v>353</v>
      </c>
      <c r="P633" s="181">
        <v>95</v>
      </c>
    </row>
    <row r="634" spans="1:16" x14ac:dyDescent="0.3">
      <c r="A634" s="178" t="s">
        <v>568</v>
      </c>
      <c r="B634" s="179" t="s">
        <v>939</v>
      </c>
      <c r="C634" s="179" t="s">
        <v>1835</v>
      </c>
      <c r="D634" s="178" t="s">
        <v>994</v>
      </c>
      <c r="E634" s="175">
        <v>735</v>
      </c>
      <c r="F634" s="180">
        <v>332</v>
      </c>
      <c r="G634" s="180">
        <v>262</v>
      </c>
      <c r="H634" s="181">
        <v>141</v>
      </c>
      <c r="I634" s="175">
        <v>752</v>
      </c>
      <c r="J634" s="180">
        <v>342</v>
      </c>
      <c r="K634" s="180">
        <v>258</v>
      </c>
      <c r="L634" s="181">
        <v>152</v>
      </c>
      <c r="M634" s="175">
        <v>665</v>
      </c>
      <c r="N634" s="180">
        <v>401</v>
      </c>
      <c r="O634" s="180">
        <v>107</v>
      </c>
      <c r="P634" s="181">
        <v>157</v>
      </c>
    </row>
    <row r="635" spans="1:16" x14ac:dyDescent="0.3">
      <c r="A635" s="178" t="s">
        <v>747</v>
      </c>
      <c r="B635" s="179" t="s">
        <v>569</v>
      </c>
      <c r="C635" s="179" t="s">
        <v>1836</v>
      </c>
      <c r="D635" s="178" t="s">
        <v>596</v>
      </c>
      <c r="E635" s="175">
        <v>681</v>
      </c>
      <c r="F635" s="180">
        <v>352</v>
      </c>
      <c r="G635" s="180">
        <v>152</v>
      </c>
      <c r="H635" s="181">
        <v>177</v>
      </c>
      <c r="I635" s="175">
        <v>673</v>
      </c>
      <c r="J635" s="180">
        <v>355</v>
      </c>
      <c r="K635" s="180">
        <v>134</v>
      </c>
      <c r="L635" s="181">
        <v>184</v>
      </c>
      <c r="M635" s="175">
        <v>666</v>
      </c>
      <c r="N635" s="180">
        <v>364</v>
      </c>
      <c r="O635" s="180">
        <v>112</v>
      </c>
      <c r="P635" s="181">
        <v>190</v>
      </c>
    </row>
    <row r="636" spans="1:16" x14ac:dyDescent="0.3">
      <c r="A636" s="178" t="s">
        <v>429</v>
      </c>
      <c r="B636" s="179" t="s">
        <v>108</v>
      </c>
      <c r="C636" s="179" t="s">
        <v>1837</v>
      </c>
      <c r="D636" s="178" t="s">
        <v>187</v>
      </c>
      <c r="E636" s="175">
        <v>626</v>
      </c>
      <c r="F636" s="180">
        <v>228</v>
      </c>
      <c r="G636" s="180">
        <v>239</v>
      </c>
      <c r="H636" s="181">
        <v>159</v>
      </c>
      <c r="I636" s="175">
        <v>658</v>
      </c>
      <c r="J636" s="180">
        <v>242</v>
      </c>
      <c r="K636" s="180">
        <v>254</v>
      </c>
      <c r="L636" s="181">
        <v>162</v>
      </c>
      <c r="M636" s="175">
        <v>663</v>
      </c>
      <c r="N636" s="180">
        <v>247</v>
      </c>
      <c r="O636" s="180">
        <v>250</v>
      </c>
      <c r="P636" s="181">
        <v>166</v>
      </c>
    </row>
    <row r="637" spans="1:16" x14ac:dyDescent="0.3">
      <c r="A637" s="178" t="s">
        <v>819</v>
      </c>
      <c r="B637" s="179" t="s">
        <v>681</v>
      </c>
      <c r="C637" s="179" t="s">
        <v>1838</v>
      </c>
      <c r="D637" s="178" t="s">
        <v>694</v>
      </c>
      <c r="E637" s="175">
        <v>671</v>
      </c>
      <c r="F637" s="180">
        <v>126</v>
      </c>
      <c r="G637" s="180">
        <v>459</v>
      </c>
      <c r="H637" s="181">
        <v>86</v>
      </c>
      <c r="I637" s="175">
        <v>670</v>
      </c>
      <c r="J637" s="180">
        <v>130</v>
      </c>
      <c r="K637" s="180">
        <v>460</v>
      </c>
      <c r="L637" s="181">
        <v>80</v>
      </c>
      <c r="M637" s="175">
        <v>659</v>
      </c>
      <c r="N637" s="180">
        <v>134</v>
      </c>
      <c r="O637" s="180">
        <v>445</v>
      </c>
      <c r="P637" s="181">
        <v>80</v>
      </c>
    </row>
    <row r="638" spans="1:16" x14ac:dyDescent="0.3">
      <c r="A638" s="178" t="s">
        <v>474</v>
      </c>
      <c r="B638" s="179" t="s">
        <v>181</v>
      </c>
      <c r="C638" s="179" t="s">
        <v>1839</v>
      </c>
      <c r="D638" s="178" t="s">
        <v>296</v>
      </c>
      <c r="E638" s="175">
        <v>951</v>
      </c>
      <c r="F638" s="180">
        <v>248</v>
      </c>
      <c r="G638" s="180">
        <v>550</v>
      </c>
      <c r="H638" s="181">
        <v>153</v>
      </c>
      <c r="I638" s="175">
        <v>964</v>
      </c>
      <c r="J638" s="180">
        <v>247</v>
      </c>
      <c r="K638" s="180">
        <v>556</v>
      </c>
      <c r="L638" s="181">
        <v>161</v>
      </c>
      <c r="M638" s="175">
        <v>665</v>
      </c>
      <c r="N638" s="180">
        <v>251</v>
      </c>
      <c r="O638" s="180">
        <v>246</v>
      </c>
      <c r="P638" s="181">
        <v>168</v>
      </c>
    </row>
    <row r="639" spans="1:16" x14ac:dyDescent="0.3">
      <c r="A639" s="178" t="s">
        <v>711</v>
      </c>
      <c r="B639" s="179" t="s">
        <v>712</v>
      </c>
      <c r="C639" s="179" t="s">
        <v>1840</v>
      </c>
      <c r="D639" s="178" t="s">
        <v>740</v>
      </c>
      <c r="E639" s="175">
        <v>492</v>
      </c>
      <c r="F639" s="180">
        <v>335</v>
      </c>
      <c r="G639" s="180">
        <v>67</v>
      </c>
      <c r="H639" s="181">
        <v>90</v>
      </c>
      <c r="I639" s="175">
        <v>635</v>
      </c>
      <c r="J639" s="180">
        <v>471</v>
      </c>
      <c r="K639" s="180">
        <v>72</v>
      </c>
      <c r="L639" s="181">
        <v>92</v>
      </c>
      <c r="M639" s="175">
        <v>656</v>
      </c>
      <c r="N639" s="180">
        <v>471</v>
      </c>
      <c r="O639" s="180">
        <v>93</v>
      </c>
      <c r="P639" s="181">
        <v>92</v>
      </c>
    </row>
    <row r="640" spans="1:16" x14ac:dyDescent="0.3">
      <c r="A640" s="178" t="s">
        <v>1162</v>
      </c>
      <c r="B640" s="179" t="s">
        <v>939</v>
      </c>
      <c r="C640" s="179" t="s">
        <v>1841</v>
      </c>
      <c r="D640" s="178" t="s">
        <v>946</v>
      </c>
      <c r="E640" s="175">
        <v>638</v>
      </c>
      <c r="F640" s="180">
        <v>168</v>
      </c>
      <c r="G640" s="180">
        <v>381</v>
      </c>
      <c r="H640" s="181">
        <v>89</v>
      </c>
      <c r="I640" s="175">
        <v>656</v>
      </c>
      <c r="J640" s="180">
        <v>170</v>
      </c>
      <c r="K640" s="180">
        <v>390</v>
      </c>
      <c r="L640" s="181">
        <v>96</v>
      </c>
      <c r="M640" s="175">
        <v>657</v>
      </c>
      <c r="N640" s="180">
        <v>171</v>
      </c>
      <c r="O640" s="180">
        <v>385</v>
      </c>
      <c r="P640" s="181">
        <v>101</v>
      </c>
    </row>
    <row r="641" spans="1:16" x14ac:dyDescent="0.3">
      <c r="A641" s="178" t="s">
        <v>568</v>
      </c>
      <c r="B641" s="179" t="s">
        <v>793</v>
      </c>
      <c r="C641" s="179" t="s">
        <v>1842</v>
      </c>
      <c r="D641" s="178" t="s">
        <v>807</v>
      </c>
      <c r="E641" s="175">
        <v>649</v>
      </c>
      <c r="F641" s="180">
        <v>249</v>
      </c>
      <c r="G641" s="180">
        <v>261</v>
      </c>
      <c r="H641" s="181">
        <v>139</v>
      </c>
      <c r="I641" s="175">
        <v>696</v>
      </c>
      <c r="J641" s="180">
        <v>264</v>
      </c>
      <c r="K641" s="180">
        <v>287</v>
      </c>
      <c r="L641" s="181">
        <v>145</v>
      </c>
      <c r="M641" s="175">
        <v>650</v>
      </c>
      <c r="N641" s="180">
        <v>247</v>
      </c>
      <c r="O641" s="180">
        <v>257</v>
      </c>
      <c r="P641" s="181">
        <v>146</v>
      </c>
    </row>
    <row r="642" spans="1:16" x14ac:dyDescent="0.3">
      <c r="A642" s="178" t="s">
        <v>107</v>
      </c>
      <c r="B642" s="179" t="s">
        <v>874</v>
      </c>
      <c r="C642" s="179" t="s">
        <v>1843</v>
      </c>
      <c r="D642" s="178" t="s">
        <v>878</v>
      </c>
      <c r="E642" s="175">
        <v>649</v>
      </c>
      <c r="F642" s="180">
        <v>309</v>
      </c>
      <c r="G642" s="180">
        <v>191</v>
      </c>
      <c r="H642" s="181">
        <v>149</v>
      </c>
      <c r="I642" s="175">
        <v>634</v>
      </c>
      <c r="J642" s="180">
        <v>311</v>
      </c>
      <c r="K642" s="180">
        <v>188</v>
      </c>
      <c r="L642" s="181">
        <v>135</v>
      </c>
      <c r="M642" s="175">
        <v>635</v>
      </c>
      <c r="N642" s="180">
        <v>317</v>
      </c>
      <c r="O642" s="180">
        <v>194</v>
      </c>
      <c r="P642" s="181">
        <v>124</v>
      </c>
    </row>
    <row r="643" spans="1:16" x14ac:dyDescent="0.3">
      <c r="A643" s="178" t="s">
        <v>457</v>
      </c>
      <c r="B643" s="179" t="s">
        <v>939</v>
      </c>
      <c r="C643" s="179" t="s">
        <v>1844</v>
      </c>
      <c r="D643" s="178" t="s">
        <v>1007</v>
      </c>
      <c r="E643" s="175">
        <v>632</v>
      </c>
      <c r="F643" s="180">
        <v>147</v>
      </c>
      <c r="G643" s="180">
        <v>284</v>
      </c>
      <c r="H643" s="181">
        <v>201</v>
      </c>
      <c r="I643" s="175">
        <v>657</v>
      </c>
      <c r="J643" s="180">
        <v>157</v>
      </c>
      <c r="K643" s="180">
        <v>281</v>
      </c>
      <c r="L643" s="181">
        <v>219</v>
      </c>
      <c r="M643" s="175">
        <v>642</v>
      </c>
      <c r="N643" s="180">
        <v>158</v>
      </c>
      <c r="O643" s="180">
        <v>268</v>
      </c>
      <c r="P643" s="181">
        <v>216</v>
      </c>
    </row>
    <row r="644" spans="1:16" x14ac:dyDescent="0.3">
      <c r="A644" s="178" t="s">
        <v>938</v>
      </c>
      <c r="B644" s="179" t="s">
        <v>681</v>
      </c>
      <c r="C644" s="179" t="s">
        <v>1845</v>
      </c>
      <c r="D644" s="178" t="s">
        <v>683</v>
      </c>
      <c r="E644" s="175">
        <v>644</v>
      </c>
      <c r="F644" s="180">
        <v>245</v>
      </c>
      <c r="G644" s="180">
        <v>288</v>
      </c>
      <c r="H644" s="181">
        <v>111</v>
      </c>
      <c r="I644" s="175">
        <v>640</v>
      </c>
      <c r="J644" s="180">
        <v>247</v>
      </c>
      <c r="K644" s="180">
        <v>282</v>
      </c>
      <c r="L644" s="181">
        <v>111</v>
      </c>
      <c r="M644" s="175">
        <v>635</v>
      </c>
      <c r="N644" s="180">
        <v>251</v>
      </c>
      <c r="O644" s="180">
        <v>283</v>
      </c>
      <c r="P644" s="181">
        <v>101</v>
      </c>
    </row>
    <row r="645" spans="1:16" x14ac:dyDescent="0.3">
      <c r="A645" s="178" t="s">
        <v>1130</v>
      </c>
      <c r="B645" s="179" t="s">
        <v>1179</v>
      </c>
      <c r="C645" s="179" t="s">
        <v>1846</v>
      </c>
      <c r="D645" s="178" t="s">
        <v>269</v>
      </c>
      <c r="E645" s="175">
        <v>628</v>
      </c>
      <c r="F645" s="180">
        <v>163</v>
      </c>
      <c r="G645" s="180">
        <v>355</v>
      </c>
      <c r="H645" s="181">
        <v>110</v>
      </c>
      <c r="I645" s="175">
        <v>635</v>
      </c>
      <c r="J645" s="180">
        <v>160</v>
      </c>
      <c r="K645" s="180">
        <v>363</v>
      </c>
      <c r="L645" s="181">
        <v>112</v>
      </c>
      <c r="M645" s="175">
        <v>642</v>
      </c>
      <c r="N645" s="180">
        <v>169</v>
      </c>
      <c r="O645" s="180">
        <v>361</v>
      </c>
      <c r="P645" s="181">
        <v>112</v>
      </c>
    </row>
    <row r="646" spans="1:16" x14ac:dyDescent="0.3">
      <c r="A646" s="178" t="s">
        <v>308</v>
      </c>
      <c r="B646" s="179" t="s">
        <v>939</v>
      </c>
      <c r="C646" s="179" t="s">
        <v>1847</v>
      </c>
      <c r="D646" s="178" t="s">
        <v>961</v>
      </c>
      <c r="E646" s="175">
        <v>546</v>
      </c>
      <c r="F646" s="180">
        <v>252</v>
      </c>
      <c r="G646" s="180">
        <v>164</v>
      </c>
      <c r="H646" s="181">
        <v>130</v>
      </c>
      <c r="I646" s="175">
        <v>613</v>
      </c>
      <c r="J646" s="180">
        <v>318</v>
      </c>
      <c r="K646" s="180">
        <v>163</v>
      </c>
      <c r="L646" s="181">
        <v>132</v>
      </c>
      <c r="M646" s="175">
        <v>644</v>
      </c>
      <c r="N646" s="180">
        <v>361</v>
      </c>
      <c r="O646" s="180">
        <v>148</v>
      </c>
      <c r="P646" s="181">
        <v>135</v>
      </c>
    </row>
    <row r="647" spans="1:16" x14ac:dyDescent="0.3">
      <c r="A647" s="178" t="s">
        <v>107</v>
      </c>
      <c r="B647" s="179" t="s">
        <v>569</v>
      </c>
      <c r="C647" s="179" t="s">
        <v>1848</v>
      </c>
      <c r="D647" s="178" t="s">
        <v>161</v>
      </c>
      <c r="E647" s="175">
        <v>702</v>
      </c>
      <c r="F647" s="180">
        <v>262</v>
      </c>
      <c r="G647" s="180">
        <v>323</v>
      </c>
      <c r="H647" s="181">
        <v>117</v>
      </c>
      <c r="I647" s="175">
        <v>688</v>
      </c>
      <c r="J647" s="180">
        <v>267</v>
      </c>
      <c r="K647" s="180">
        <v>305</v>
      </c>
      <c r="L647" s="181">
        <v>116</v>
      </c>
      <c r="M647" s="175">
        <v>643</v>
      </c>
      <c r="N647" s="180">
        <v>232</v>
      </c>
      <c r="O647" s="180">
        <v>292</v>
      </c>
      <c r="P647" s="181">
        <v>119</v>
      </c>
    </row>
    <row r="648" spans="1:16" x14ac:dyDescent="0.3">
      <c r="A648" s="178" t="s">
        <v>819</v>
      </c>
      <c r="B648" s="179" t="s">
        <v>235</v>
      </c>
      <c r="C648" s="179" t="s">
        <v>1849</v>
      </c>
      <c r="D648" s="179" t="s">
        <v>247</v>
      </c>
      <c r="E648" s="175">
        <v>661</v>
      </c>
      <c r="F648" s="180">
        <v>309</v>
      </c>
      <c r="G648" s="180">
        <v>230</v>
      </c>
      <c r="H648" s="181">
        <v>122</v>
      </c>
      <c r="I648" s="175">
        <v>652</v>
      </c>
      <c r="J648" s="180">
        <v>304</v>
      </c>
      <c r="K648" s="180">
        <v>223</v>
      </c>
      <c r="L648" s="181">
        <v>125</v>
      </c>
      <c r="M648" s="175">
        <v>642</v>
      </c>
      <c r="N648" s="180">
        <v>301</v>
      </c>
      <c r="O648" s="180">
        <v>211</v>
      </c>
      <c r="P648" s="181">
        <v>130</v>
      </c>
    </row>
    <row r="649" spans="1:16" x14ac:dyDescent="0.3">
      <c r="A649" s="178" t="s">
        <v>429</v>
      </c>
      <c r="B649" s="179" t="s">
        <v>309</v>
      </c>
      <c r="C649" s="179" t="s">
        <v>1850</v>
      </c>
      <c r="D649" s="178" t="s">
        <v>397</v>
      </c>
      <c r="E649" s="175">
        <v>652</v>
      </c>
      <c r="F649" s="180">
        <v>218</v>
      </c>
      <c r="G649" s="180">
        <v>219</v>
      </c>
      <c r="H649" s="181">
        <v>215</v>
      </c>
      <c r="I649" s="175">
        <v>663</v>
      </c>
      <c r="J649" s="180">
        <v>221</v>
      </c>
      <c r="K649" s="180">
        <v>229</v>
      </c>
      <c r="L649" s="181">
        <v>213</v>
      </c>
      <c r="M649" s="175">
        <v>629</v>
      </c>
      <c r="N649" s="180">
        <v>230</v>
      </c>
      <c r="O649" s="180">
        <v>194</v>
      </c>
      <c r="P649" s="181">
        <v>205</v>
      </c>
    </row>
    <row r="650" spans="1:16" x14ac:dyDescent="0.3">
      <c r="A650" s="178" t="s">
        <v>1038</v>
      </c>
      <c r="B650" s="179" t="s">
        <v>181</v>
      </c>
      <c r="C650" s="179" t="s">
        <v>1851</v>
      </c>
      <c r="D650" s="178" t="s">
        <v>571</v>
      </c>
      <c r="E650" s="175">
        <v>483</v>
      </c>
      <c r="F650" s="180">
        <v>142</v>
      </c>
      <c r="G650" s="180">
        <v>281</v>
      </c>
      <c r="H650" s="181">
        <v>60</v>
      </c>
      <c r="I650" s="175">
        <v>502</v>
      </c>
      <c r="J650" s="180">
        <v>142</v>
      </c>
      <c r="K650" s="180">
        <v>290</v>
      </c>
      <c r="L650" s="181">
        <v>70</v>
      </c>
      <c r="M650" s="175">
        <v>635</v>
      </c>
      <c r="N650" s="180">
        <v>141</v>
      </c>
      <c r="O650" s="180">
        <v>425</v>
      </c>
      <c r="P650" s="181">
        <v>69</v>
      </c>
    </row>
    <row r="651" spans="1:16" x14ac:dyDescent="0.3">
      <c r="A651" s="178" t="s">
        <v>568</v>
      </c>
      <c r="B651" s="179" t="s">
        <v>681</v>
      </c>
      <c r="C651" s="179" t="s">
        <v>1852</v>
      </c>
      <c r="D651" s="178" t="s">
        <v>687</v>
      </c>
      <c r="E651" s="175">
        <v>677</v>
      </c>
      <c r="F651" s="180">
        <v>314</v>
      </c>
      <c r="G651" s="180">
        <v>224</v>
      </c>
      <c r="H651" s="181">
        <v>139</v>
      </c>
      <c r="I651" s="175">
        <v>658</v>
      </c>
      <c r="J651" s="180">
        <v>314</v>
      </c>
      <c r="K651" s="180">
        <v>211</v>
      </c>
      <c r="L651" s="181">
        <v>133</v>
      </c>
      <c r="M651" s="175">
        <v>639</v>
      </c>
      <c r="N651" s="180">
        <v>320</v>
      </c>
      <c r="O651" s="180">
        <v>182</v>
      </c>
      <c r="P651" s="181">
        <v>137</v>
      </c>
    </row>
    <row r="652" spans="1:16" x14ac:dyDescent="0.3">
      <c r="A652" s="178" t="s">
        <v>1038</v>
      </c>
      <c r="B652" s="179" t="s">
        <v>108</v>
      </c>
      <c r="C652" s="179" t="s">
        <v>1853</v>
      </c>
      <c r="D652" s="178" t="s">
        <v>175</v>
      </c>
      <c r="E652" s="175">
        <v>654</v>
      </c>
      <c r="F652" s="180">
        <v>283</v>
      </c>
      <c r="G652" s="180">
        <v>127</v>
      </c>
      <c r="H652" s="181">
        <v>244</v>
      </c>
      <c r="I652" s="175">
        <v>660</v>
      </c>
      <c r="J652" s="180">
        <v>284</v>
      </c>
      <c r="K652" s="180">
        <v>112</v>
      </c>
      <c r="L652" s="181">
        <v>264</v>
      </c>
      <c r="M652" s="175">
        <v>634</v>
      </c>
      <c r="N652" s="180">
        <v>280</v>
      </c>
      <c r="O652" s="180">
        <v>90</v>
      </c>
      <c r="P652" s="181">
        <v>264</v>
      </c>
    </row>
    <row r="653" spans="1:16" x14ac:dyDescent="0.3">
      <c r="A653" s="178" t="s">
        <v>107</v>
      </c>
      <c r="B653" s="179" t="s">
        <v>309</v>
      </c>
      <c r="C653" s="179" t="s">
        <v>1854</v>
      </c>
      <c r="D653" s="178" t="s">
        <v>321</v>
      </c>
      <c r="E653" s="175">
        <v>639</v>
      </c>
      <c r="F653" s="180">
        <v>322</v>
      </c>
      <c r="G653" s="180">
        <v>187</v>
      </c>
      <c r="H653" s="181">
        <v>130</v>
      </c>
      <c r="I653" s="175">
        <v>634</v>
      </c>
      <c r="J653" s="180">
        <v>335</v>
      </c>
      <c r="K653" s="180">
        <v>169</v>
      </c>
      <c r="L653" s="181">
        <v>130</v>
      </c>
      <c r="M653" s="175">
        <v>637</v>
      </c>
      <c r="N653" s="180">
        <v>332</v>
      </c>
      <c r="O653" s="180">
        <v>172</v>
      </c>
      <c r="P653" s="181">
        <v>133</v>
      </c>
    </row>
    <row r="654" spans="1:16" x14ac:dyDescent="0.3">
      <c r="A654" s="178" t="s">
        <v>107</v>
      </c>
      <c r="B654" s="179" t="s">
        <v>569</v>
      </c>
      <c r="C654" s="179" t="s">
        <v>1855</v>
      </c>
      <c r="D654" s="178" t="s">
        <v>636</v>
      </c>
      <c r="E654" s="175">
        <v>617</v>
      </c>
      <c r="F654" s="180">
        <v>172</v>
      </c>
      <c r="G654" s="180">
        <v>383</v>
      </c>
      <c r="H654" s="181">
        <v>62</v>
      </c>
      <c r="I654" s="175">
        <v>624</v>
      </c>
      <c r="J654" s="180">
        <v>173</v>
      </c>
      <c r="K654" s="180">
        <v>387</v>
      </c>
      <c r="L654" s="181">
        <v>64</v>
      </c>
      <c r="M654" s="175">
        <v>633</v>
      </c>
      <c r="N654" s="180">
        <v>178</v>
      </c>
      <c r="O654" s="180">
        <v>390</v>
      </c>
      <c r="P654" s="181">
        <v>65</v>
      </c>
    </row>
    <row r="655" spans="1:16" x14ac:dyDescent="0.3">
      <c r="A655" s="178" t="s">
        <v>873</v>
      </c>
      <c r="B655" s="179" t="s">
        <v>569</v>
      </c>
      <c r="C655" s="179" t="s">
        <v>1856</v>
      </c>
      <c r="D655" s="178" t="s">
        <v>623</v>
      </c>
      <c r="E655" s="175">
        <v>484</v>
      </c>
      <c r="F655" s="180">
        <v>280</v>
      </c>
      <c r="G655" s="180">
        <v>76</v>
      </c>
      <c r="H655" s="181">
        <v>128</v>
      </c>
      <c r="I655" s="175">
        <v>483</v>
      </c>
      <c r="J655" s="180">
        <v>283</v>
      </c>
      <c r="K655" s="180">
        <v>66</v>
      </c>
      <c r="L655" s="181">
        <v>134</v>
      </c>
      <c r="M655" s="175">
        <v>627</v>
      </c>
      <c r="N655" s="180">
        <v>432</v>
      </c>
      <c r="O655" s="180">
        <v>66</v>
      </c>
      <c r="P655" s="181">
        <v>129</v>
      </c>
    </row>
    <row r="656" spans="1:16" x14ac:dyDescent="0.3">
      <c r="A656" s="178" t="s">
        <v>747</v>
      </c>
      <c r="B656" s="179" t="s">
        <v>569</v>
      </c>
      <c r="C656" s="179" t="s">
        <v>1857</v>
      </c>
      <c r="D656" s="178" t="s">
        <v>632</v>
      </c>
      <c r="E656" s="175">
        <v>542</v>
      </c>
      <c r="F656" s="180">
        <v>125</v>
      </c>
      <c r="G656" s="180">
        <v>323</v>
      </c>
      <c r="H656" s="181">
        <v>94</v>
      </c>
      <c r="I656" s="175">
        <v>551</v>
      </c>
      <c r="J656" s="180">
        <v>137</v>
      </c>
      <c r="K656" s="180">
        <v>323</v>
      </c>
      <c r="L656" s="181">
        <v>91</v>
      </c>
      <c r="M656" s="175">
        <v>637</v>
      </c>
      <c r="N656" s="180">
        <v>188</v>
      </c>
      <c r="O656" s="180">
        <v>351</v>
      </c>
      <c r="P656" s="181">
        <v>98</v>
      </c>
    </row>
    <row r="657" spans="1:16" x14ac:dyDescent="0.3">
      <c r="A657" s="178" t="s">
        <v>308</v>
      </c>
      <c r="B657" s="179" t="s">
        <v>914</v>
      </c>
      <c r="C657" s="179" t="s">
        <v>1858</v>
      </c>
      <c r="D657" s="178" t="s">
        <v>921</v>
      </c>
      <c r="E657" s="175">
        <v>611</v>
      </c>
      <c r="F657" s="180">
        <v>379</v>
      </c>
      <c r="G657" s="180">
        <v>81</v>
      </c>
      <c r="H657" s="181">
        <v>151</v>
      </c>
      <c r="I657" s="175">
        <v>612</v>
      </c>
      <c r="J657" s="180">
        <v>381</v>
      </c>
      <c r="K657" s="180">
        <v>83</v>
      </c>
      <c r="L657" s="181">
        <v>148</v>
      </c>
      <c r="M657" s="175">
        <v>627</v>
      </c>
      <c r="N657" s="180">
        <v>407</v>
      </c>
      <c r="O657" s="180">
        <v>75</v>
      </c>
      <c r="P657" s="181">
        <v>145</v>
      </c>
    </row>
    <row r="658" spans="1:16" x14ac:dyDescent="0.3">
      <c r="A658" s="178" t="s">
        <v>308</v>
      </c>
      <c r="B658" s="179" t="s">
        <v>235</v>
      </c>
      <c r="C658" s="179" t="s">
        <v>1859</v>
      </c>
      <c r="D658" s="178" t="s">
        <v>250</v>
      </c>
      <c r="E658" s="175">
        <v>614</v>
      </c>
      <c r="F658" s="180">
        <v>87</v>
      </c>
      <c r="G658" s="180">
        <v>308</v>
      </c>
      <c r="H658" s="181">
        <v>219</v>
      </c>
      <c r="I658" s="175">
        <v>622</v>
      </c>
      <c r="J658" s="180">
        <v>89</v>
      </c>
      <c r="K658" s="180">
        <v>312</v>
      </c>
      <c r="L658" s="181">
        <v>221</v>
      </c>
      <c r="M658" s="175">
        <v>619</v>
      </c>
      <c r="N658" s="180">
        <v>90</v>
      </c>
      <c r="O658" s="180">
        <v>319</v>
      </c>
      <c r="P658" s="181">
        <v>210</v>
      </c>
    </row>
    <row r="659" spans="1:16" x14ac:dyDescent="0.3">
      <c r="A659" s="178" t="s">
        <v>308</v>
      </c>
      <c r="B659" s="179" t="s">
        <v>712</v>
      </c>
      <c r="C659" s="179" t="s">
        <v>1860</v>
      </c>
      <c r="D659" s="178" t="s">
        <v>728</v>
      </c>
      <c r="E659" s="175">
        <v>607</v>
      </c>
      <c r="F659" s="180">
        <v>136</v>
      </c>
      <c r="G659" s="180">
        <v>308</v>
      </c>
      <c r="H659" s="181">
        <v>163</v>
      </c>
      <c r="I659" s="175">
        <v>635</v>
      </c>
      <c r="J659" s="180">
        <v>143</v>
      </c>
      <c r="K659" s="180">
        <v>324</v>
      </c>
      <c r="L659" s="181">
        <v>168</v>
      </c>
      <c r="M659" s="175">
        <v>622</v>
      </c>
      <c r="N659" s="180">
        <v>141</v>
      </c>
      <c r="O659" s="180">
        <v>319</v>
      </c>
      <c r="P659" s="181">
        <v>162</v>
      </c>
    </row>
    <row r="660" spans="1:16" x14ac:dyDescent="0.3">
      <c r="A660" s="178" t="s">
        <v>711</v>
      </c>
      <c r="B660" s="179" t="s">
        <v>939</v>
      </c>
      <c r="C660" s="179" t="s">
        <v>1861</v>
      </c>
      <c r="D660" s="178" t="s">
        <v>992</v>
      </c>
      <c r="E660" s="175">
        <v>522</v>
      </c>
      <c r="F660" s="180">
        <v>234</v>
      </c>
      <c r="G660" s="180">
        <v>201</v>
      </c>
      <c r="H660" s="181">
        <v>87</v>
      </c>
      <c r="I660" s="175">
        <v>579</v>
      </c>
      <c r="J660" s="180">
        <v>233</v>
      </c>
      <c r="K660" s="180">
        <v>208</v>
      </c>
      <c r="L660" s="181">
        <v>138</v>
      </c>
      <c r="M660" s="175">
        <v>618</v>
      </c>
      <c r="N660" s="180">
        <v>277</v>
      </c>
      <c r="O660" s="180">
        <v>210</v>
      </c>
      <c r="P660" s="181">
        <v>131</v>
      </c>
    </row>
    <row r="661" spans="1:16" x14ac:dyDescent="0.3">
      <c r="A661" s="178" t="s">
        <v>539</v>
      </c>
      <c r="B661" s="179" t="s">
        <v>135</v>
      </c>
      <c r="C661" s="179" t="s">
        <v>1862</v>
      </c>
      <c r="D661" s="178" t="s">
        <v>436</v>
      </c>
      <c r="E661" s="175">
        <v>637</v>
      </c>
      <c r="F661" s="180">
        <v>151</v>
      </c>
      <c r="G661" s="180">
        <v>285</v>
      </c>
      <c r="H661" s="181">
        <v>201</v>
      </c>
      <c r="I661" s="175">
        <v>630</v>
      </c>
      <c r="J661" s="180">
        <v>148</v>
      </c>
      <c r="K661" s="180">
        <v>277</v>
      </c>
      <c r="L661" s="181">
        <v>205</v>
      </c>
      <c r="M661" s="175">
        <v>620</v>
      </c>
      <c r="N661" s="180">
        <v>155</v>
      </c>
      <c r="O661" s="180">
        <v>262</v>
      </c>
      <c r="P661" s="181">
        <v>203</v>
      </c>
    </row>
    <row r="662" spans="1:16" x14ac:dyDescent="0.3">
      <c r="A662" s="178" t="s">
        <v>1038</v>
      </c>
      <c r="B662" s="179" t="s">
        <v>309</v>
      </c>
      <c r="C662" s="179" t="s">
        <v>1863</v>
      </c>
      <c r="D662" s="178" t="s">
        <v>393</v>
      </c>
      <c r="E662" s="175">
        <v>578</v>
      </c>
      <c r="F662" s="180">
        <v>114</v>
      </c>
      <c r="G662" s="180">
        <v>312</v>
      </c>
      <c r="H662" s="181">
        <v>152</v>
      </c>
      <c r="I662" s="175">
        <v>645</v>
      </c>
      <c r="J662" s="180">
        <v>118</v>
      </c>
      <c r="K662" s="180">
        <v>376</v>
      </c>
      <c r="L662" s="181">
        <v>151</v>
      </c>
      <c r="M662" s="175">
        <v>619</v>
      </c>
      <c r="N662" s="180">
        <v>121</v>
      </c>
      <c r="O662" s="180">
        <v>349</v>
      </c>
      <c r="P662" s="181">
        <v>149</v>
      </c>
    </row>
    <row r="663" spans="1:16" x14ac:dyDescent="0.3">
      <c r="A663" s="178" t="s">
        <v>1038</v>
      </c>
      <c r="B663" s="179" t="s">
        <v>681</v>
      </c>
      <c r="C663" s="179" t="s">
        <v>1864</v>
      </c>
      <c r="D663" s="178" t="s">
        <v>688</v>
      </c>
      <c r="E663" s="175">
        <v>686</v>
      </c>
      <c r="F663" s="180">
        <v>139</v>
      </c>
      <c r="G663" s="180">
        <v>505</v>
      </c>
      <c r="H663" s="181">
        <v>42</v>
      </c>
      <c r="I663" s="175">
        <v>682</v>
      </c>
      <c r="J663" s="180">
        <v>131</v>
      </c>
      <c r="K663" s="180">
        <v>501</v>
      </c>
      <c r="L663" s="181">
        <v>50</v>
      </c>
      <c r="M663" s="175">
        <v>637</v>
      </c>
      <c r="N663" s="180">
        <v>134</v>
      </c>
      <c r="O663" s="180">
        <v>437</v>
      </c>
      <c r="P663" s="181">
        <v>66</v>
      </c>
    </row>
    <row r="664" spans="1:16" x14ac:dyDescent="0.3">
      <c r="A664" s="178" t="s">
        <v>938</v>
      </c>
      <c r="B664" s="179" t="s">
        <v>874</v>
      </c>
      <c r="C664" s="179" t="s">
        <v>1865</v>
      </c>
      <c r="D664" s="178" t="s">
        <v>894</v>
      </c>
      <c r="E664" s="175">
        <v>586</v>
      </c>
      <c r="F664" s="180">
        <v>172</v>
      </c>
      <c r="G664" s="180">
        <v>309</v>
      </c>
      <c r="H664" s="181">
        <v>105</v>
      </c>
      <c r="I664" s="175">
        <v>643</v>
      </c>
      <c r="J664" s="180">
        <v>208</v>
      </c>
      <c r="K664" s="180">
        <v>326</v>
      </c>
      <c r="L664" s="181">
        <v>109</v>
      </c>
      <c r="M664" s="175">
        <v>619</v>
      </c>
      <c r="N664" s="180">
        <v>207</v>
      </c>
      <c r="O664" s="180">
        <v>304</v>
      </c>
      <c r="P664" s="181">
        <v>108</v>
      </c>
    </row>
    <row r="665" spans="1:16" x14ac:dyDescent="0.3">
      <c r="A665" s="178" t="s">
        <v>107</v>
      </c>
      <c r="B665" s="179" t="s">
        <v>569</v>
      </c>
      <c r="C665" s="179" t="s">
        <v>1866</v>
      </c>
      <c r="D665" s="178" t="s">
        <v>644</v>
      </c>
      <c r="E665" s="175">
        <v>681</v>
      </c>
      <c r="F665" s="180">
        <v>76</v>
      </c>
      <c r="G665" s="180">
        <v>570</v>
      </c>
      <c r="H665" s="181">
        <v>35</v>
      </c>
      <c r="I665" s="175">
        <v>666</v>
      </c>
      <c r="J665" s="180">
        <v>78</v>
      </c>
      <c r="K665" s="180">
        <v>552</v>
      </c>
      <c r="L665" s="181">
        <v>36</v>
      </c>
      <c r="M665" s="175">
        <v>623</v>
      </c>
      <c r="N665" s="180">
        <v>82</v>
      </c>
      <c r="O665" s="180">
        <v>501</v>
      </c>
      <c r="P665" s="181">
        <v>40</v>
      </c>
    </row>
    <row r="666" spans="1:16" x14ac:dyDescent="0.3">
      <c r="A666" s="178" t="s">
        <v>819</v>
      </c>
      <c r="B666" s="179" t="s">
        <v>1039</v>
      </c>
      <c r="C666" s="179" t="s">
        <v>1867</v>
      </c>
      <c r="D666" s="178" t="s">
        <v>1046</v>
      </c>
      <c r="E666" s="175">
        <v>543</v>
      </c>
      <c r="F666" s="180">
        <v>269</v>
      </c>
      <c r="G666" s="180">
        <v>159</v>
      </c>
      <c r="H666" s="181">
        <v>115</v>
      </c>
      <c r="I666" s="175">
        <v>541</v>
      </c>
      <c r="J666" s="180">
        <v>263</v>
      </c>
      <c r="K666" s="180">
        <v>152</v>
      </c>
      <c r="L666" s="181">
        <v>126</v>
      </c>
      <c r="M666" s="175">
        <v>623</v>
      </c>
      <c r="N666" s="180">
        <v>269</v>
      </c>
      <c r="O666" s="180">
        <v>224</v>
      </c>
      <c r="P666" s="181">
        <v>130</v>
      </c>
    </row>
    <row r="667" spans="1:16" x14ac:dyDescent="0.3">
      <c r="A667" s="178" t="s">
        <v>260</v>
      </c>
      <c r="B667" s="179" t="s">
        <v>763</v>
      </c>
      <c r="C667" s="179" t="s">
        <v>1868</v>
      </c>
      <c r="D667" s="178" t="s">
        <v>776</v>
      </c>
      <c r="E667" s="175">
        <v>593</v>
      </c>
      <c r="F667" s="180">
        <v>379</v>
      </c>
      <c r="G667" s="180">
        <v>143</v>
      </c>
      <c r="H667" s="181">
        <v>71</v>
      </c>
      <c r="I667" s="175">
        <v>587</v>
      </c>
      <c r="J667" s="180">
        <v>376</v>
      </c>
      <c r="K667" s="180">
        <v>140</v>
      </c>
      <c r="L667" s="181">
        <v>71</v>
      </c>
      <c r="M667" s="175">
        <v>627</v>
      </c>
      <c r="N667" s="180">
        <v>374</v>
      </c>
      <c r="O667" s="180">
        <v>173</v>
      </c>
      <c r="P667" s="181">
        <v>80</v>
      </c>
    </row>
    <row r="668" spans="1:16" x14ac:dyDescent="0.3">
      <c r="A668" s="178" t="s">
        <v>260</v>
      </c>
      <c r="B668" s="179" t="s">
        <v>1150</v>
      </c>
      <c r="C668" s="179" t="s">
        <v>1869</v>
      </c>
      <c r="D668" s="178" t="s">
        <v>199</v>
      </c>
      <c r="E668" s="175">
        <v>571</v>
      </c>
      <c r="F668" s="180">
        <v>213</v>
      </c>
      <c r="G668" s="180">
        <v>204</v>
      </c>
      <c r="H668" s="181">
        <v>154</v>
      </c>
      <c r="I668" s="175">
        <v>591</v>
      </c>
      <c r="J668" s="180">
        <v>221</v>
      </c>
      <c r="K668" s="180">
        <v>210</v>
      </c>
      <c r="L668" s="181">
        <v>160</v>
      </c>
      <c r="M668" s="175">
        <v>613</v>
      </c>
      <c r="N668" s="180">
        <v>217</v>
      </c>
      <c r="O668" s="180">
        <v>238</v>
      </c>
      <c r="P668" s="181">
        <v>158</v>
      </c>
    </row>
    <row r="669" spans="1:16" x14ac:dyDescent="0.3">
      <c r="A669" s="178" t="s">
        <v>819</v>
      </c>
      <c r="B669" s="179" t="s">
        <v>1188</v>
      </c>
      <c r="C669" s="179" t="s">
        <v>1870</v>
      </c>
      <c r="D669" s="178" t="s">
        <v>1191</v>
      </c>
      <c r="E669" s="175">
        <v>657</v>
      </c>
      <c r="F669" s="180">
        <v>186</v>
      </c>
      <c r="G669" s="180">
        <v>356</v>
      </c>
      <c r="H669" s="181">
        <v>115</v>
      </c>
      <c r="I669" s="175">
        <v>655</v>
      </c>
      <c r="J669" s="180">
        <v>194</v>
      </c>
      <c r="K669" s="180">
        <v>345</v>
      </c>
      <c r="L669" s="181">
        <v>116</v>
      </c>
      <c r="M669" s="175">
        <v>613</v>
      </c>
      <c r="N669" s="180">
        <v>171</v>
      </c>
      <c r="O669" s="180">
        <v>325</v>
      </c>
      <c r="P669" s="181">
        <v>117</v>
      </c>
    </row>
    <row r="670" spans="1:16" x14ac:dyDescent="0.3">
      <c r="A670" s="178" t="s">
        <v>568</v>
      </c>
      <c r="B670" s="179" t="s">
        <v>1039</v>
      </c>
      <c r="C670" s="179" t="s">
        <v>1871</v>
      </c>
      <c r="D670" s="178" t="s">
        <v>1073</v>
      </c>
      <c r="E670" s="175">
        <v>579</v>
      </c>
      <c r="F670" s="180">
        <v>147</v>
      </c>
      <c r="G670" s="180">
        <v>296</v>
      </c>
      <c r="H670" s="181">
        <v>136</v>
      </c>
      <c r="I670" s="175">
        <v>574</v>
      </c>
      <c r="J670" s="180">
        <v>150</v>
      </c>
      <c r="K670" s="180">
        <v>285</v>
      </c>
      <c r="L670" s="181">
        <v>139</v>
      </c>
      <c r="M670" s="175">
        <v>622</v>
      </c>
      <c r="N670" s="180">
        <v>153</v>
      </c>
      <c r="O670" s="180">
        <v>320</v>
      </c>
      <c r="P670" s="181">
        <v>149</v>
      </c>
    </row>
    <row r="671" spans="1:16" x14ac:dyDescent="0.3">
      <c r="A671" s="178" t="s">
        <v>512</v>
      </c>
      <c r="B671" s="179" t="s">
        <v>763</v>
      </c>
      <c r="C671" s="179" t="s">
        <v>1872</v>
      </c>
      <c r="D671" s="178" t="s">
        <v>788</v>
      </c>
      <c r="E671" s="175">
        <v>555</v>
      </c>
      <c r="F671" s="180">
        <v>240</v>
      </c>
      <c r="G671" s="180">
        <v>224</v>
      </c>
      <c r="H671" s="181">
        <v>91</v>
      </c>
      <c r="I671" s="175">
        <v>565</v>
      </c>
      <c r="J671" s="180">
        <v>231</v>
      </c>
      <c r="K671" s="180">
        <v>231</v>
      </c>
      <c r="L671" s="181">
        <v>103</v>
      </c>
      <c r="M671" s="175">
        <v>607</v>
      </c>
      <c r="N671" s="180">
        <v>290</v>
      </c>
      <c r="O671" s="180">
        <v>219</v>
      </c>
      <c r="P671" s="181">
        <v>98</v>
      </c>
    </row>
    <row r="672" spans="1:16" x14ac:dyDescent="0.3">
      <c r="A672" s="178" t="s">
        <v>107</v>
      </c>
      <c r="B672" s="179" t="s">
        <v>569</v>
      </c>
      <c r="C672" s="179" t="s">
        <v>1873</v>
      </c>
      <c r="D672" s="178" t="s">
        <v>600</v>
      </c>
      <c r="E672" s="175">
        <v>592</v>
      </c>
      <c r="F672" s="180">
        <v>246</v>
      </c>
      <c r="G672" s="180">
        <v>296</v>
      </c>
      <c r="H672" s="181">
        <v>50</v>
      </c>
      <c r="I672" s="175">
        <v>591</v>
      </c>
      <c r="J672" s="180">
        <v>248</v>
      </c>
      <c r="K672" s="180">
        <v>291</v>
      </c>
      <c r="L672" s="181">
        <v>52</v>
      </c>
      <c r="M672" s="175">
        <v>592</v>
      </c>
      <c r="N672" s="180">
        <v>256</v>
      </c>
      <c r="O672" s="180">
        <v>288</v>
      </c>
      <c r="P672" s="181">
        <v>48</v>
      </c>
    </row>
    <row r="673" spans="1:16" x14ac:dyDescent="0.3">
      <c r="A673" s="178" t="s">
        <v>938</v>
      </c>
      <c r="B673" s="179" t="s">
        <v>272</v>
      </c>
      <c r="C673" s="179" t="s">
        <v>1874</v>
      </c>
      <c r="D673" s="178" t="s">
        <v>558</v>
      </c>
      <c r="E673" s="175">
        <v>557</v>
      </c>
      <c r="F673" s="180">
        <v>232</v>
      </c>
      <c r="G673" s="180">
        <v>142</v>
      </c>
      <c r="H673" s="181">
        <v>183</v>
      </c>
      <c r="I673" s="175">
        <v>581</v>
      </c>
      <c r="J673" s="180">
        <v>278</v>
      </c>
      <c r="K673" s="180">
        <v>128</v>
      </c>
      <c r="L673" s="181">
        <v>175</v>
      </c>
      <c r="M673" s="175">
        <v>595</v>
      </c>
      <c r="N673" s="180">
        <v>282</v>
      </c>
      <c r="O673" s="180">
        <v>136</v>
      </c>
      <c r="P673" s="181">
        <v>177</v>
      </c>
    </row>
    <row r="674" spans="1:16" x14ac:dyDescent="0.3">
      <c r="A674" s="178" t="s">
        <v>308</v>
      </c>
      <c r="B674" s="179" t="s">
        <v>108</v>
      </c>
      <c r="C674" s="179" t="s">
        <v>1875</v>
      </c>
      <c r="D674" s="178" t="s">
        <v>152</v>
      </c>
      <c r="E674" s="175">
        <v>603</v>
      </c>
      <c r="F674" s="180">
        <v>127</v>
      </c>
      <c r="G674" s="180">
        <v>379</v>
      </c>
      <c r="H674" s="181">
        <v>97</v>
      </c>
      <c r="I674" s="175">
        <v>625</v>
      </c>
      <c r="J674" s="180">
        <v>126</v>
      </c>
      <c r="K674" s="180">
        <v>390</v>
      </c>
      <c r="L674" s="181">
        <v>109</v>
      </c>
      <c r="M674" s="175">
        <v>600</v>
      </c>
      <c r="N674" s="180">
        <v>126</v>
      </c>
      <c r="O674" s="180">
        <v>357</v>
      </c>
      <c r="P674" s="181">
        <v>117</v>
      </c>
    </row>
    <row r="675" spans="1:16" x14ac:dyDescent="0.3">
      <c r="A675" s="178" t="s">
        <v>1172</v>
      </c>
      <c r="B675" s="179" t="s">
        <v>939</v>
      </c>
      <c r="C675" s="179" t="s">
        <v>1876</v>
      </c>
      <c r="D675" s="178" t="s">
        <v>1010</v>
      </c>
      <c r="E675" s="175">
        <v>647</v>
      </c>
      <c r="F675" s="180">
        <v>94</v>
      </c>
      <c r="G675" s="180">
        <v>500</v>
      </c>
      <c r="H675" s="181">
        <v>53</v>
      </c>
      <c r="I675" s="175">
        <v>623</v>
      </c>
      <c r="J675" s="180">
        <v>96</v>
      </c>
      <c r="K675" s="180">
        <v>471</v>
      </c>
      <c r="L675" s="181">
        <v>56</v>
      </c>
      <c r="M675" s="175">
        <v>590</v>
      </c>
      <c r="N675" s="180">
        <v>98</v>
      </c>
      <c r="O675" s="180">
        <v>437</v>
      </c>
      <c r="P675" s="181">
        <v>55</v>
      </c>
    </row>
    <row r="676" spans="1:16" x14ac:dyDescent="0.3">
      <c r="A676" s="178" t="s">
        <v>308</v>
      </c>
      <c r="B676" s="179" t="s">
        <v>108</v>
      </c>
      <c r="C676" s="179" t="s">
        <v>1877</v>
      </c>
      <c r="D676" s="178" t="s">
        <v>139</v>
      </c>
      <c r="E676" s="175">
        <v>615</v>
      </c>
      <c r="F676" s="180">
        <v>234</v>
      </c>
      <c r="G676" s="180">
        <v>275</v>
      </c>
      <c r="H676" s="181">
        <v>106</v>
      </c>
      <c r="I676" s="175">
        <v>619</v>
      </c>
      <c r="J676" s="180">
        <v>242</v>
      </c>
      <c r="K676" s="180">
        <v>278</v>
      </c>
      <c r="L676" s="181">
        <v>99</v>
      </c>
      <c r="M676" s="175">
        <v>591</v>
      </c>
      <c r="N676" s="180">
        <v>247</v>
      </c>
      <c r="O676" s="180">
        <v>245</v>
      </c>
      <c r="P676" s="181">
        <v>99</v>
      </c>
    </row>
    <row r="677" spans="1:16" x14ac:dyDescent="0.3">
      <c r="A677" s="178" t="s">
        <v>1014</v>
      </c>
      <c r="B677" s="179" t="s">
        <v>309</v>
      </c>
      <c r="C677" s="179" t="s">
        <v>1878</v>
      </c>
      <c r="D677" s="178" t="s">
        <v>390</v>
      </c>
      <c r="E677" s="175">
        <v>578</v>
      </c>
      <c r="F677" s="180">
        <v>262</v>
      </c>
      <c r="G677" s="180">
        <v>180</v>
      </c>
      <c r="H677" s="181">
        <v>136</v>
      </c>
      <c r="I677" s="175">
        <v>598</v>
      </c>
      <c r="J677" s="180">
        <v>273</v>
      </c>
      <c r="K677" s="180">
        <v>176</v>
      </c>
      <c r="L677" s="181">
        <v>149</v>
      </c>
      <c r="M677" s="175">
        <v>606</v>
      </c>
      <c r="N677" s="180">
        <v>270</v>
      </c>
      <c r="O677" s="180">
        <v>170</v>
      </c>
      <c r="P677" s="181">
        <v>166</v>
      </c>
    </row>
    <row r="678" spans="1:16" x14ac:dyDescent="0.3">
      <c r="A678" s="178" t="s">
        <v>107</v>
      </c>
      <c r="B678" s="179" t="s">
        <v>309</v>
      </c>
      <c r="C678" s="179" t="s">
        <v>1879</v>
      </c>
      <c r="D678" s="178" t="s">
        <v>355</v>
      </c>
      <c r="E678" s="175">
        <v>654</v>
      </c>
      <c r="F678" s="180">
        <v>215</v>
      </c>
      <c r="G678" s="180">
        <v>364</v>
      </c>
      <c r="H678" s="181">
        <v>75</v>
      </c>
      <c r="I678" s="175">
        <v>638</v>
      </c>
      <c r="J678" s="180">
        <v>226</v>
      </c>
      <c r="K678" s="180">
        <v>336</v>
      </c>
      <c r="L678" s="181">
        <v>76</v>
      </c>
      <c r="M678" s="175">
        <v>589</v>
      </c>
      <c r="N678" s="180">
        <v>225</v>
      </c>
      <c r="O678" s="180">
        <v>284</v>
      </c>
      <c r="P678" s="181">
        <v>80</v>
      </c>
    </row>
    <row r="679" spans="1:16" x14ac:dyDescent="0.3">
      <c r="A679" s="178" t="s">
        <v>873</v>
      </c>
      <c r="B679" s="179" t="s">
        <v>108</v>
      </c>
      <c r="C679" s="179" t="s">
        <v>1880</v>
      </c>
      <c r="D679" s="178" t="s">
        <v>229</v>
      </c>
      <c r="E679" s="175">
        <v>600</v>
      </c>
      <c r="F679" s="180">
        <v>199</v>
      </c>
      <c r="G679" s="180">
        <v>231</v>
      </c>
      <c r="H679" s="181">
        <v>170</v>
      </c>
      <c r="I679" s="175">
        <v>559</v>
      </c>
      <c r="J679" s="180">
        <v>185</v>
      </c>
      <c r="K679" s="180">
        <v>203</v>
      </c>
      <c r="L679" s="181">
        <v>171</v>
      </c>
      <c r="M679" s="175">
        <v>568</v>
      </c>
      <c r="N679" s="180">
        <v>189</v>
      </c>
      <c r="O679" s="180">
        <v>225</v>
      </c>
      <c r="P679" s="181">
        <v>154</v>
      </c>
    </row>
    <row r="680" spans="1:16" x14ac:dyDescent="0.3">
      <c r="A680" s="178" t="s">
        <v>308</v>
      </c>
      <c r="B680" s="179" t="s">
        <v>763</v>
      </c>
      <c r="C680" s="179" t="s">
        <v>1881</v>
      </c>
      <c r="D680" s="178" t="s">
        <v>769</v>
      </c>
      <c r="E680" s="175">
        <v>605</v>
      </c>
      <c r="F680" s="180">
        <v>134</v>
      </c>
      <c r="G680" s="180">
        <v>279</v>
      </c>
      <c r="H680" s="181">
        <v>192</v>
      </c>
      <c r="I680" s="175">
        <v>606</v>
      </c>
      <c r="J680" s="180">
        <v>136</v>
      </c>
      <c r="K680" s="180">
        <v>277</v>
      </c>
      <c r="L680" s="181">
        <v>193</v>
      </c>
      <c r="M680" s="175">
        <v>579</v>
      </c>
      <c r="N680" s="180">
        <v>134</v>
      </c>
      <c r="O680" s="180">
        <v>258</v>
      </c>
      <c r="P680" s="181">
        <v>187</v>
      </c>
    </row>
    <row r="681" spans="1:16" x14ac:dyDescent="0.3">
      <c r="A681" s="178" t="s">
        <v>512</v>
      </c>
      <c r="B681" s="179" t="s">
        <v>181</v>
      </c>
      <c r="C681" s="179" t="s">
        <v>1882</v>
      </c>
      <c r="D681" s="178" t="s">
        <v>853</v>
      </c>
      <c r="E681" s="175">
        <v>527</v>
      </c>
      <c r="F681" s="180">
        <v>155</v>
      </c>
      <c r="G681" s="180">
        <v>253</v>
      </c>
      <c r="H681" s="181">
        <v>119</v>
      </c>
      <c r="I681" s="175">
        <v>630</v>
      </c>
      <c r="J681" s="180">
        <v>211</v>
      </c>
      <c r="K681" s="180">
        <v>287</v>
      </c>
      <c r="L681" s="181">
        <v>132</v>
      </c>
      <c r="M681" s="175">
        <v>575</v>
      </c>
      <c r="N681" s="180">
        <v>210</v>
      </c>
      <c r="O681" s="180">
        <v>241</v>
      </c>
      <c r="P681" s="181">
        <v>124</v>
      </c>
    </row>
    <row r="682" spans="1:16" x14ac:dyDescent="0.3">
      <c r="A682" s="178" t="s">
        <v>308</v>
      </c>
      <c r="B682" s="179" t="s">
        <v>261</v>
      </c>
      <c r="C682" s="179" t="s">
        <v>1883</v>
      </c>
      <c r="D682" s="178" t="s">
        <v>307</v>
      </c>
      <c r="E682" s="175">
        <v>601</v>
      </c>
      <c r="F682" s="180">
        <v>253</v>
      </c>
      <c r="G682" s="180">
        <v>280</v>
      </c>
      <c r="H682" s="181">
        <v>68</v>
      </c>
      <c r="I682" s="175">
        <v>591</v>
      </c>
      <c r="J682" s="180">
        <v>256</v>
      </c>
      <c r="K682" s="180">
        <v>266</v>
      </c>
      <c r="L682" s="181">
        <v>69</v>
      </c>
      <c r="M682" s="175">
        <v>576</v>
      </c>
      <c r="N682" s="180">
        <v>280</v>
      </c>
      <c r="O682" s="180">
        <v>234</v>
      </c>
      <c r="P682" s="181">
        <v>62</v>
      </c>
    </row>
    <row r="683" spans="1:16" x14ac:dyDescent="0.3">
      <c r="A683" s="178" t="s">
        <v>680</v>
      </c>
      <c r="B683" s="179" t="s">
        <v>108</v>
      </c>
      <c r="C683" s="179" t="s">
        <v>1884</v>
      </c>
      <c r="D683" s="178" t="s">
        <v>124</v>
      </c>
      <c r="E683" s="175">
        <v>609</v>
      </c>
      <c r="F683" s="180">
        <v>162</v>
      </c>
      <c r="G683" s="180">
        <v>288</v>
      </c>
      <c r="H683" s="181">
        <v>159</v>
      </c>
      <c r="I683" s="175">
        <v>580</v>
      </c>
      <c r="J683" s="180">
        <v>166</v>
      </c>
      <c r="K683" s="180">
        <v>255</v>
      </c>
      <c r="L683" s="181">
        <v>159</v>
      </c>
      <c r="M683" s="175">
        <v>589</v>
      </c>
      <c r="N683" s="180">
        <v>173</v>
      </c>
      <c r="O683" s="180">
        <v>251</v>
      </c>
      <c r="P683" s="181">
        <v>165</v>
      </c>
    </row>
    <row r="684" spans="1:16" x14ac:dyDescent="0.3">
      <c r="A684" s="178" t="s">
        <v>938</v>
      </c>
      <c r="B684" s="179" t="s">
        <v>763</v>
      </c>
      <c r="C684" s="179" t="s">
        <v>1885</v>
      </c>
      <c r="D684" s="178" t="s">
        <v>781</v>
      </c>
      <c r="E684" s="175">
        <v>543</v>
      </c>
      <c r="F684" s="180">
        <v>174</v>
      </c>
      <c r="G684" s="180">
        <v>252</v>
      </c>
      <c r="H684" s="181">
        <v>117</v>
      </c>
      <c r="I684" s="175">
        <v>583</v>
      </c>
      <c r="J684" s="180">
        <v>184</v>
      </c>
      <c r="K684" s="180">
        <v>277</v>
      </c>
      <c r="L684" s="181">
        <v>122</v>
      </c>
      <c r="M684" s="175">
        <v>582</v>
      </c>
      <c r="N684" s="180">
        <v>185</v>
      </c>
      <c r="O684" s="180">
        <v>274</v>
      </c>
      <c r="P684" s="181">
        <v>123</v>
      </c>
    </row>
    <row r="685" spans="1:16" x14ac:dyDescent="0.3">
      <c r="A685" s="178" t="s">
        <v>1085</v>
      </c>
      <c r="B685" s="179" t="s">
        <v>272</v>
      </c>
      <c r="C685" s="179" t="s">
        <v>1886</v>
      </c>
      <c r="D685" s="178" t="s">
        <v>551</v>
      </c>
      <c r="E685" s="175">
        <v>541</v>
      </c>
      <c r="F685" s="180">
        <v>160</v>
      </c>
      <c r="G685" s="180">
        <v>275</v>
      </c>
      <c r="H685" s="181">
        <v>106</v>
      </c>
      <c r="I685" s="175">
        <v>590</v>
      </c>
      <c r="J685" s="180">
        <v>195</v>
      </c>
      <c r="K685" s="180">
        <v>282</v>
      </c>
      <c r="L685" s="181">
        <v>113</v>
      </c>
      <c r="M685" s="175">
        <v>586</v>
      </c>
      <c r="N685" s="180">
        <v>187</v>
      </c>
      <c r="O685" s="180">
        <v>281</v>
      </c>
      <c r="P685" s="181">
        <v>118</v>
      </c>
    </row>
    <row r="686" spans="1:16" x14ac:dyDescent="0.3">
      <c r="A686" s="178" t="s">
        <v>924</v>
      </c>
      <c r="B686" s="179" t="s">
        <v>874</v>
      </c>
      <c r="C686" s="179" t="s">
        <v>1887</v>
      </c>
      <c r="D686" s="178" t="s">
        <v>902</v>
      </c>
      <c r="E686" s="175">
        <v>516</v>
      </c>
      <c r="F686" s="180">
        <v>252</v>
      </c>
      <c r="G686" s="180">
        <v>145</v>
      </c>
      <c r="H686" s="181">
        <v>119</v>
      </c>
      <c r="I686" s="175">
        <v>485</v>
      </c>
      <c r="J686" s="180">
        <v>251</v>
      </c>
      <c r="K686" s="180">
        <v>66</v>
      </c>
      <c r="L686" s="181">
        <v>168</v>
      </c>
      <c r="M686" s="175">
        <v>662</v>
      </c>
      <c r="N686" s="180">
        <v>254</v>
      </c>
      <c r="O686" s="180">
        <v>157</v>
      </c>
      <c r="P686" s="181">
        <v>251</v>
      </c>
    </row>
    <row r="687" spans="1:16" x14ac:dyDescent="0.3">
      <c r="A687" s="178" t="s">
        <v>308</v>
      </c>
      <c r="B687" s="179" t="s">
        <v>272</v>
      </c>
      <c r="C687" s="179" t="s">
        <v>1888</v>
      </c>
      <c r="D687" s="178" t="s">
        <v>556</v>
      </c>
      <c r="E687" s="175">
        <v>544</v>
      </c>
      <c r="F687" s="180">
        <v>114</v>
      </c>
      <c r="G687" s="180">
        <v>329</v>
      </c>
      <c r="H687" s="181">
        <v>101</v>
      </c>
      <c r="I687" s="175">
        <v>571</v>
      </c>
      <c r="J687" s="180">
        <v>143</v>
      </c>
      <c r="K687" s="180">
        <v>322</v>
      </c>
      <c r="L687" s="181">
        <v>106</v>
      </c>
      <c r="M687" s="175">
        <v>575</v>
      </c>
      <c r="N687" s="180">
        <v>150</v>
      </c>
      <c r="O687" s="180">
        <v>321</v>
      </c>
      <c r="P687" s="181">
        <v>104</v>
      </c>
    </row>
    <row r="688" spans="1:16" x14ac:dyDescent="0.3">
      <c r="A688" s="178" t="s">
        <v>1014</v>
      </c>
      <c r="B688" s="179" t="s">
        <v>1086</v>
      </c>
      <c r="C688" s="179" t="s">
        <v>1889</v>
      </c>
      <c r="D688" s="178" t="s">
        <v>1098</v>
      </c>
      <c r="E688" s="175">
        <v>586</v>
      </c>
      <c r="F688" s="180">
        <v>196</v>
      </c>
      <c r="G688" s="180">
        <v>242</v>
      </c>
      <c r="H688" s="181">
        <v>148</v>
      </c>
      <c r="I688" s="175">
        <v>591</v>
      </c>
      <c r="J688" s="180">
        <v>199</v>
      </c>
      <c r="K688" s="180">
        <v>245</v>
      </c>
      <c r="L688" s="181">
        <v>147</v>
      </c>
      <c r="M688" s="175">
        <v>589</v>
      </c>
      <c r="N688" s="180">
        <v>196</v>
      </c>
      <c r="O688" s="180">
        <v>232</v>
      </c>
      <c r="P688" s="181">
        <v>161</v>
      </c>
    </row>
    <row r="689" spans="1:16" x14ac:dyDescent="0.3">
      <c r="A689" s="178" t="s">
        <v>260</v>
      </c>
      <c r="B689" s="179" t="s">
        <v>939</v>
      </c>
      <c r="C689" s="179" t="s">
        <v>1890</v>
      </c>
      <c r="D689" s="178" t="s">
        <v>261</v>
      </c>
      <c r="E689" s="175">
        <v>596</v>
      </c>
      <c r="F689" s="180">
        <v>289</v>
      </c>
      <c r="G689" s="180">
        <v>125</v>
      </c>
      <c r="H689" s="181">
        <v>182</v>
      </c>
      <c r="I689" s="175">
        <v>643</v>
      </c>
      <c r="J689" s="180">
        <v>313</v>
      </c>
      <c r="K689" s="180">
        <v>141</v>
      </c>
      <c r="L689" s="181">
        <v>189</v>
      </c>
      <c r="M689" s="175">
        <v>581</v>
      </c>
      <c r="N689" s="180">
        <v>295</v>
      </c>
      <c r="O689" s="180">
        <v>89</v>
      </c>
      <c r="P689" s="181">
        <v>197</v>
      </c>
    </row>
    <row r="690" spans="1:16" x14ac:dyDescent="0.3">
      <c r="A690" s="178" t="s">
        <v>308</v>
      </c>
      <c r="B690" s="179" t="s">
        <v>793</v>
      </c>
      <c r="C690" s="179" t="s">
        <v>1891</v>
      </c>
      <c r="D690" s="178" t="s">
        <v>799</v>
      </c>
      <c r="E690" s="175">
        <v>570</v>
      </c>
      <c r="F690" s="180">
        <v>84</v>
      </c>
      <c r="G690" s="180">
        <v>304</v>
      </c>
      <c r="H690" s="181">
        <v>182</v>
      </c>
      <c r="I690" s="175">
        <v>548</v>
      </c>
      <c r="J690" s="180">
        <v>83</v>
      </c>
      <c r="K690" s="180">
        <v>277</v>
      </c>
      <c r="L690" s="181">
        <v>188</v>
      </c>
      <c r="M690" s="175">
        <v>571</v>
      </c>
      <c r="N690" s="180">
        <v>88</v>
      </c>
      <c r="O690" s="180">
        <v>297</v>
      </c>
      <c r="P690" s="181">
        <v>186</v>
      </c>
    </row>
    <row r="691" spans="1:16" x14ac:dyDescent="0.3">
      <c r="A691" s="178" t="s">
        <v>308</v>
      </c>
      <c r="B691" s="179" t="s">
        <v>261</v>
      </c>
      <c r="C691" s="179" t="s">
        <v>1892</v>
      </c>
      <c r="D691" s="178" t="s">
        <v>284</v>
      </c>
      <c r="E691" s="175">
        <v>564</v>
      </c>
      <c r="F691" s="180">
        <v>212</v>
      </c>
      <c r="G691" s="180">
        <v>134</v>
      </c>
      <c r="H691" s="181">
        <v>218</v>
      </c>
      <c r="I691" s="175">
        <v>579</v>
      </c>
      <c r="J691" s="180">
        <v>212</v>
      </c>
      <c r="K691" s="180">
        <v>136</v>
      </c>
      <c r="L691" s="181">
        <v>231</v>
      </c>
      <c r="M691" s="175">
        <v>597</v>
      </c>
      <c r="N691" s="180">
        <v>219</v>
      </c>
      <c r="O691" s="180">
        <v>120</v>
      </c>
      <c r="P691" s="181">
        <v>258</v>
      </c>
    </row>
    <row r="692" spans="1:16" x14ac:dyDescent="0.3">
      <c r="A692" s="178" t="s">
        <v>762</v>
      </c>
      <c r="B692" s="179" t="s">
        <v>272</v>
      </c>
      <c r="C692" s="179" t="s">
        <v>1893</v>
      </c>
      <c r="D692" s="178" t="s">
        <v>548</v>
      </c>
      <c r="E692" s="175">
        <v>429</v>
      </c>
      <c r="F692" s="180">
        <v>314</v>
      </c>
      <c r="G692" s="180">
        <v>43</v>
      </c>
      <c r="H692" s="181">
        <v>72</v>
      </c>
      <c r="I692" s="175">
        <v>567</v>
      </c>
      <c r="J692" s="180">
        <v>460</v>
      </c>
      <c r="K692" s="180">
        <v>36</v>
      </c>
      <c r="L692" s="181">
        <v>71</v>
      </c>
      <c r="M692" s="175">
        <v>572</v>
      </c>
      <c r="N692" s="180">
        <v>462</v>
      </c>
      <c r="O692" s="180">
        <v>36</v>
      </c>
      <c r="P692" s="181">
        <v>74</v>
      </c>
    </row>
    <row r="693" spans="1:16" x14ac:dyDescent="0.3">
      <c r="A693" s="178" t="s">
        <v>913</v>
      </c>
      <c r="B693" s="179" t="s">
        <v>181</v>
      </c>
      <c r="C693" s="179" t="s">
        <v>1894</v>
      </c>
      <c r="D693" s="178" t="s">
        <v>859</v>
      </c>
      <c r="E693" s="175">
        <v>563</v>
      </c>
      <c r="F693" s="180">
        <v>276</v>
      </c>
      <c r="G693" s="180">
        <v>86</v>
      </c>
      <c r="H693" s="181">
        <v>201</v>
      </c>
      <c r="I693" s="175">
        <v>574</v>
      </c>
      <c r="J693" s="180">
        <v>269</v>
      </c>
      <c r="K693" s="180">
        <v>108</v>
      </c>
      <c r="L693" s="181">
        <v>197</v>
      </c>
      <c r="M693" s="175">
        <v>555</v>
      </c>
      <c r="N693" s="180">
        <v>269</v>
      </c>
      <c r="O693" s="180">
        <v>101</v>
      </c>
      <c r="P693" s="181">
        <v>185</v>
      </c>
    </row>
    <row r="694" spans="1:16" x14ac:dyDescent="0.3">
      <c r="A694" s="178" t="s">
        <v>1085</v>
      </c>
      <c r="B694" s="179" t="s">
        <v>939</v>
      </c>
      <c r="C694" s="179" t="s">
        <v>1895</v>
      </c>
      <c r="D694" s="178" t="s">
        <v>963</v>
      </c>
      <c r="E694" s="175">
        <v>504</v>
      </c>
      <c r="F694" s="180">
        <v>173</v>
      </c>
      <c r="G694" s="180">
        <v>235</v>
      </c>
      <c r="H694" s="181">
        <v>96</v>
      </c>
      <c r="I694" s="175">
        <v>533</v>
      </c>
      <c r="J694" s="180">
        <v>181</v>
      </c>
      <c r="K694" s="180">
        <v>252</v>
      </c>
      <c r="L694" s="181">
        <v>100</v>
      </c>
      <c r="M694" s="175">
        <v>576</v>
      </c>
      <c r="N694" s="180">
        <v>184</v>
      </c>
      <c r="O694" s="180">
        <v>282</v>
      </c>
      <c r="P694" s="181">
        <v>110</v>
      </c>
    </row>
    <row r="695" spans="1:16" x14ac:dyDescent="0.3">
      <c r="A695" s="178" t="s">
        <v>819</v>
      </c>
      <c r="B695" s="179" t="s">
        <v>108</v>
      </c>
      <c r="C695" s="179" t="s">
        <v>1896</v>
      </c>
      <c r="D695" s="179" t="s">
        <v>202</v>
      </c>
      <c r="E695" s="175">
        <v>491</v>
      </c>
      <c r="F695" s="180">
        <v>225</v>
      </c>
      <c r="G695" s="180">
        <v>90</v>
      </c>
      <c r="H695" s="181">
        <v>176</v>
      </c>
      <c r="I695" s="175">
        <v>527</v>
      </c>
      <c r="J695" s="180">
        <v>277</v>
      </c>
      <c r="K695" s="180">
        <v>79</v>
      </c>
      <c r="L695" s="181">
        <v>171</v>
      </c>
      <c r="M695" s="175">
        <v>559</v>
      </c>
      <c r="N695" s="180">
        <v>323</v>
      </c>
      <c r="O695" s="180">
        <v>71</v>
      </c>
      <c r="P695" s="181">
        <v>165</v>
      </c>
    </row>
    <row r="696" spans="1:16" x14ac:dyDescent="0.3">
      <c r="A696" s="178" t="s">
        <v>260</v>
      </c>
      <c r="B696" s="179" t="s">
        <v>939</v>
      </c>
      <c r="C696" s="179" t="s">
        <v>1897</v>
      </c>
      <c r="D696" s="178" t="s">
        <v>945</v>
      </c>
      <c r="E696" s="175">
        <v>597</v>
      </c>
      <c r="F696" s="180">
        <v>198</v>
      </c>
      <c r="G696" s="180">
        <v>220</v>
      </c>
      <c r="H696" s="181">
        <v>179</v>
      </c>
      <c r="I696" s="175">
        <v>594</v>
      </c>
      <c r="J696" s="180">
        <v>198</v>
      </c>
      <c r="K696" s="180">
        <v>205</v>
      </c>
      <c r="L696" s="181">
        <v>191</v>
      </c>
      <c r="M696" s="175">
        <v>565</v>
      </c>
      <c r="N696" s="180">
        <v>198</v>
      </c>
      <c r="O696" s="180">
        <v>176</v>
      </c>
      <c r="P696" s="181">
        <v>191</v>
      </c>
    </row>
    <row r="697" spans="1:16" x14ac:dyDescent="0.3">
      <c r="A697" s="178" t="s">
        <v>819</v>
      </c>
      <c r="B697" s="179" t="s">
        <v>449</v>
      </c>
      <c r="C697" s="179" t="s">
        <v>1898</v>
      </c>
      <c r="D697" s="178" t="s">
        <v>934</v>
      </c>
      <c r="E697" s="175">
        <v>421</v>
      </c>
      <c r="F697" s="180">
        <v>176</v>
      </c>
      <c r="G697" s="180">
        <v>106</v>
      </c>
      <c r="H697" s="181">
        <v>139</v>
      </c>
      <c r="I697" s="175">
        <v>430</v>
      </c>
      <c r="J697" s="180">
        <v>174</v>
      </c>
      <c r="K697" s="180">
        <v>118</v>
      </c>
      <c r="L697" s="181">
        <v>138</v>
      </c>
      <c r="M697" s="175">
        <v>558</v>
      </c>
      <c r="N697" s="180">
        <v>169</v>
      </c>
      <c r="O697" s="180">
        <v>257</v>
      </c>
      <c r="P697" s="181">
        <v>132</v>
      </c>
    </row>
    <row r="698" spans="1:16" x14ac:dyDescent="0.3">
      <c r="A698" s="178" t="s">
        <v>711</v>
      </c>
      <c r="B698" s="179" t="s">
        <v>475</v>
      </c>
      <c r="C698" s="179" t="s">
        <v>1899</v>
      </c>
      <c r="D698" s="178" t="s">
        <v>496</v>
      </c>
      <c r="E698" s="175">
        <v>585</v>
      </c>
      <c r="F698" s="180">
        <v>246</v>
      </c>
      <c r="G698" s="180">
        <v>193</v>
      </c>
      <c r="H698" s="181">
        <v>146</v>
      </c>
      <c r="I698" s="175">
        <v>554</v>
      </c>
      <c r="J698" s="180">
        <v>246</v>
      </c>
      <c r="K698" s="180">
        <v>157</v>
      </c>
      <c r="L698" s="181">
        <v>151</v>
      </c>
      <c r="M698" s="175">
        <v>567</v>
      </c>
      <c r="N698" s="180">
        <v>250</v>
      </c>
      <c r="O698" s="180">
        <v>162</v>
      </c>
      <c r="P698" s="181">
        <v>155</v>
      </c>
    </row>
    <row r="699" spans="1:16" x14ac:dyDescent="0.3">
      <c r="A699" s="178" t="s">
        <v>913</v>
      </c>
      <c r="B699" s="179" t="s">
        <v>309</v>
      </c>
      <c r="C699" s="179" t="s">
        <v>1900</v>
      </c>
      <c r="D699" s="178" t="s">
        <v>394</v>
      </c>
      <c r="E699" s="175">
        <v>573</v>
      </c>
      <c r="F699" s="180">
        <v>134</v>
      </c>
      <c r="G699" s="180">
        <v>334</v>
      </c>
      <c r="H699" s="181">
        <v>105</v>
      </c>
      <c r="I699" s="175">
        <v>576</v>
      </c>
      <c r="J699" s="180">
        <v>138</v>
      </c>
      <c r="K699" s="180">
        <v>334</v>
      </c>
      <c r="L699" s="181">
        <v>104</v>
      </c>
      <c r="M699" s="175">
        <v>565</v>
      </c>
      <c r="N699" s="180">
        <v>143</v>
      </c>
      <c r="O699" s="180">
        <v>316</v>
      </c>
      <c r="P699" s="181">
        <v>106</v>
      </c>
    </row>
    <row r="700" spans="1:16" x14ac:dyDescent="0.3">
      <c r="A700" s="178" t="s">
        <v>474</v>
      </c>
      <c r="B700" s="179" t="s">
        <v>513</v>
      </c>
      <c r="C700" s="179" t="s">
        <v>1901</v>
      </c>
      <c r="D700" s="178" t="s">
        <v>529</v>
      </c>
      <c r="E700" s="175">
        <v>578</v>
      </c>
      <c r="F700" s="180">
        <v>202</v>
      </c>
      <c r="G700" s="180">
        <v>178</v>
      </c>
      <c r="H700" s="181">
        <v>198</v>
      </c>
      <c r="I700" s="175">
        <v>584</v>
      </c>
      <c r="J700" s="180">
        <v>201</v>
      </c>
      <c r="K700" s="180">
        <v>179</v>
      </c>
      <c r="L700" s="181">
        <v>204</v>
      </c>
      <c r="M700" s="175">
        <v>557</v>
      </c>
      <c r="N700" s="180">
        <v>202</v>
      </c>
      <c r="O700" s="180">
        <v>156</v>
      </c>
      <c r="P700" s="181">
        <v>199</v>
      </c>
    </row>
    <row r="701" spans="1:16" x14ac:dyDescent="0.3">
      <c r="A701" s="178" t="s">
        <v>474</v>
      </c>
      <c r="B701" s="179" t="s">
        <v>181</v>
      </c>
      <c r="C701" s="179" t="s">
        <v>1902</v>
      </c>
      <c r="D701" s="178" t="s">
        <v>869</v>
      </c>
      <c r="E701" s="175">
        <v>553</v>
      </c>
      <c r="F701" s="180">
        <v>127</v>
      </c>
      <c r="G701" s="180">
        <v>287</v>
      </c>
      <c r="H701" s="181">
        <v>139</v>
      </c>
      <c r="I701" s="175">
        <v>555</v>
      </c>
      <c r="J701" s="180">
        <v>119</v>
      </c>
      <c r="K701" s="180">
        <v>297</v>
      </c>
      <c r="L701" s="181">
        <v>139</v>
      </c>
      <c r="M701" s="175">
        <v>561</v>
      </c>
      <c r="N701" s="180">
        <v>126</v>
      </c>
      <c r="O701" s="180">
        <v>297</v>
      </c>
      <c r="P701" s="181">
        <v>138</v>
      </c>
    </row>
    <row r="702" spans="1:16" x14ac:dyDescent="0.3">
      <c r="A702" s="178" t="s">
        <v>474</v>
      </c>
      <c r="B702" s="179" t="s">
        <v>569</v>
      </c>
      <c r="C702" s="179" t="s">
        <v>1903</v>
      </c>
      <c r="D702" s="178" t="s">
        <v>617</v>
      </c>
      <c r="E702" s="175">
        <v>523</v>
      </c>
      <c r="F702" s="180">
        <v>239</v>
      </c>
      <c r="G702" s="180">
        <v>79</v>
      </c>
      <c r="H702" s="181">
        <v>205</v>
      </c>
      <c r="I702" s="175">
        <v>546</v>
      </c>
      <c r="J702" s="180">
        <v>254</v>
      </c>
      <c r="K702" s="180">
        <v>76</v>
      </c>
      <c r="L702" s="181">
        <v>216</v>
      </c>
      <c r="M702" s="175">
        <v>547</v>
      </c>
      <c r="N702" s="180">
        <v>257</v>
      </c>
      <c r="O702" s="180">
        <v>88</v>
      </c>
      <c r="P702" s="181">
        <v>202</v>
      </c>
    </row>
    <row r="703" spans="1:16" x14ac:dyDescent="0.3">
      <c r="A703" s="178" t="s">
        <v>938</v>
      </c>
      <c r="B703" s="179" t="s">
        <v>309</v>
      </c>
      <c r="C703" s="179" t="s">
        <v>1904</v>
      </c>
      <c r="D703" s="178" t="s">
        <v>361</v>
      </c>
      <c r="E703" s="175">
        <v>533</v>
      </c>
      <c r="F703" s="180">
        <v>282</v>
      </c>
      <c r="G703" s="180">
        <v>163</v>
      </c>
      <c r="H703" s="181">
        <v>88</v>
      </c>
      <c r="I703" s="175">
        <v>551</v>
      </c>
      <c r="J703" s="180">
        <v>289</v>
      </c>
      <c r="K703" s="180">
        <v>170</v>
      </c>
      <c r="L703" s="181">
        <v>92</v>
      </c>
      <c r="M703" s="175">
        <v>561</v>
      </c>
      <c r="N703" s="180">
        <v>288</v>
      </c>
      <c r="O703" s="180">
        <v>179</v>
      </c>
      <c r="P703" s="181">
        <v>94</v>
      </c>
    </row>
    <row r="704" spans="1:16" x14ac:dyDescent="0.3">
      <c r="A704" s="178" t="s">
        <v>1014</v>
      </c>
      <c r="B704" s="179" t="s">
        <v>181</v>
      </c>
      <c r="C704" s="179" t="s">
        <v>1905</v>
      </c>
      <c r="D704" s="178" t="s">
        <v>872</v>
      </c>
      <c r="E704" s="175">
        <v>496</v>
      </c>
      <c r="F704" s="180">
        <v>262</v>
      </c>
      <c r="G704" s="180">
        <v>104</v>
      </c>
      <c r="H704" s="181">
        <v>130</v>
      </c>
      <c r="I704" s="175">
        <v>517</v>
      </c>
      <c r="J704" s="180">
        <v>266</v>
      </c>
      <c r="K704" s="180">
        <v>105</v>
      </c>
      <c r="L704" s="181">
        <v>146</v>
      </c>
      <c r="M704" s="175">
        <v>548</v>
      </c>
      <c r="N704" s="180">
        <v>272</v>
      </c>
      <c r="O704" s="180">
        <v>138</v>
      </c>
      <c r="P704" s="181">
        <v>138</v>
      </c>
    </row>
    <row r="705" spans="1:16" x14ac:dyDescent="0.3">
      <c r="A705" s="178" t="s">
        <v>107</v>
      </c>
      <c r="B705" s="179" t="s">
        <v>449</v>
      </c>
      <c r="C705" s="179" t="s">
        <v>1906</v>
      </c>
      <c r="D705" s="178" t="s">
        <v>478</v>
      </c>
      <c r="E705" s="175">
        <v>525</v>
      </c>
      <c r="F705" s="180">
        <v>222</v>
      </c>
      <c r="G705" s="180">
        <v>136</v>
      </c>
      <c r="H705" s="181">
        <v>167</v>
      </c>
      <c r="I705" s="175">
        <v>560</v>
      </c>
      <c r="J705" s="180">
        <v>217</v>
      </c>
      <c r="K705" s="180">
        <v>140</v>
      </c>
      <c r="L705" s="181">
        <v>203</v>
      </c>
      <c r="M705" s="175">
        <v>555</v>
      </c>
      <c r="N705" s="180">
        <v>222</v>
      </c>
      <c r="O705" s="180">
        <v>129</v>
      </c>
      <c r="P705" s="181">
        <v>204</v>
      </c>
    </row>
    <row r="706" spans="1:16" x14ac:dyDescent="0.3">
      <c r="A706" s="178" t="s">
        <v>457</v>
      </c>
      <c r="B706" s="179" t="s">
        <v>108</v>
      </c>
      <c r="C706" s="179" t="s">
        <v>1907</v>
      </c>
      <c r="D706" s="178" t="s">
        <v>218</v>
      </c>
      <c r="E706" s="175">
        <v>771</v>
      </c>
      <c r="F706" s="180">
        <v>173</v>
      </c>
      <c r="G706" s="180">
        <v>539</v>
      </c>
      <c r="H706" s="181">
        <v>59</v>
      </c>
      <c r="I706" s="175">
        <v>747</v>
      </c>
      <c r="J706" s="180">
        <v>174</v>
      </c>
      <c r="K706" s="180">
        <v>511</v>
      </c>
      <c r="L706" s="181">
        <v>62</v>
      </c>
      <c r="M706" s="175">
        <v>556</v>
      </c>
      <c r="N706" s="180">
        <v>176</v>
      </c>
      <c r="O706" s="180">
        <v>315</v>
      </c>
      <c r="P706" s="181">
        <v>65</v>
      </c>
    </row>
    <row r="707" spans="1:16" x14ac:dyDescent="0.3">
      <c r="A707" s="178" t="s">
        <v>568</v>
      </c>
      <c r="B707" s="179" t="s">
        <v>309</v>
      </c>
      <c r="C707" s="179" t="s">
        <v>1908</v>
      </c>
      <c r="D707" s="178" t="s">
        <v>349</v>
      </c>
      <c r="E707" s="175">
        <v>581</v>
      </c>
      <c r="F707" s="180">
        <v>174</v>
      </c>
      <c r="G707" s="180">
        <v>296</v>
      </c>
      <c r="H707" s="181">
        <v>111</v>
      </c>
      <c r="I707" s="175">
        <v>558</v>
      </c>
      <c r="J707" s="180">
        <v>172</v>
      </c>
      <c r="K707" s="180">
        <v>274</v>
      </c>
      <c r="L707" s="181">
        <v>112</v>
      </c>
      <c r="M707" s="175">
        <v>544</v>
      </c>
      <c r="N707" s="180">
        <v>170</v>
      </c>
      <c r="O707" s="180">
        <v>270</v>
      </c>
      <c r="P707" s="181">
        <v>104</v>
      </c>
    </row>
    <row r="708" spans="1:16" x14ac:dyDescent="0.3">
      <c r="A708" s="178" t="s">
        <v>539</v>
      </c>
      <c r="B708" s="179" t="s">
        <v>712</v>
      </c>
      <c r="C708" s="179" t="s">
        <v>1909</v>
      </c>
      <c r="D708" s="179" t="s">
        <v>742</v>
      </c>
      <c r="E708" s="175">
        <v>509</v>
      </c>
      <c r="F708" s="180">
        <v>138</v>
      </c>
      <c r="G708" s="180">
        <v>190</v>
      </c>
      <c r="H708" s="181">
        <v>181</v>
      </c>
      <c r="I708" s="175">
        <v>553</v>
      </c>
      <c r="J708" s="180">
        <v>148</v>
      </c>
      <c r="K708" s="180">
        <v>227</v>
      </c>
      <c r="L708" s="181">
        <v>178</v>
      </c>
      <c r="M708" s="175">
        <v>567</v>
      </c>
      <c r="N708" s="180">
        <v>149</v>
      </c>
      <c r="O708" s="180">
        <v>224</v>
      </c>
      <c r="P708" s="181">
        <v>194</v>
      </c>
    </row>
    <row r="709" spans="1:16" x14ac:dyDescent="0.3">
      <c r="A709" s="178" t="s">
        <v>260</v>
      </c>
      <c r="B709" s="179" t="s">
        <v>108</v>
      </c>
      <c r="C709" s="179" t="s">
        <v>1910</v>
      </c>
      <c r="D709" s="178" t="s">
        <v>117</v>
      </c>
      <c r="E709" s="175">
        <v>473</v>
      </c>
      <c r="F709" s="180">
        <v>196</v>
      </c>
      <c r="G709" s="180">
        <v>184</v>
      </c>
      <c r="H709" s="181">
        <v>93</v>
      </c>
      <c r="I709" s="175">
        <v>491</v>
      </c>
      <c r="J709" s="180">
        <v>193</v>
      </c>
      <c r="K709" s="180">
        <v>188</v>
      </c>
      <c r="L709" s="181">
        <v>110</v>
      </c>
      <c r="M709" s="175">
        <v>553</v>
      </c>
      <c r="N709" s="180">
        <v>192</v>
      </c>
      <c r="O709" s="180">
        <v>248</v>
      </c>
      <c r="P709" s="181">
        <v>113</v>
      </c>
    </row>
    <row r="710" spans="1:16" x14ac:dyDescent="0.3">
      <c r="A710" s="178" t="s">
        <v>1085</v>
      </c>
      <c r="B710" s="179" t="s">
        <v>309</v>
      </c>
      <c r="C710" s="179" t="s">
        <v>1911</v>
      </c>
      <c r="D710" s="178" t="s">
        <v>344</v>
      </c>
      <c r="E710" s="175">
        <v>491</v>
      </c>
      <c r="F710" s="180">
        <v>269</v>
      </c>
      <c r="G710" s="180">
        <v>155</v>
      </c>
      <c r="H710" s="181">
        <v>67</v>
      </c>
      <c r="I710" s="175">
        <v>511</v>
      </c>
      <c r="J710" s="180">
        <v>269</v>
      </c>
      <c r="K710" s="180">
        <v>166</v>
      </c>
      <c r="L710" s="181">
        <v>76</v>
      </c>
      <c r="M710" s="175">
        <v>546</v>
      </c>
      <c r="N710" s="180">
        <v>267</v>
      </c>
      <c r="O710" s="180">
        <v>206</v>
      </c>
      <c r="P710" s="181">
        <v>73</v>
      </c>
    </row>
    <row r="711" spans="1:16" x14ac:dyDescent="0.3">
      <c r="A711" s="178" t="s">
        <v>308</v>
      </c>
      <c r="B711" s="179" t="s">
        <v>458</v>
      </c>
      <c r="C711" s="179" t="s">
        <v>1912</v>
      </c>
      <c r="D711" s="178" t="s">
        <v>470</v>
      </c>
      <c r="E711" s="175">
        <v>555</v>
      </c>
      <c r="F711" s="180">
        <v>219</v>
      </c>
      <c r="G711" s="180">
        <v>221</v>
      </c>
      <c r="H711" s="181">
        <v>115</v>
      </c>
      <c r="I711" s="175">
        <v>548</v>
      </c>
      <c r="J711" s="180">
        <v>219</v>
      </c>
      <c r="K711" s="180">
        <v>213</v>
      </c>
      <c r="L711" s="181">
        <v>116</v>
      </c>
      <c r="M711" s="175">
        <v>548</v>
      </c>
      <c r="N711" s="180">
        <v>216</v>
      </c>
      <c r="O711" s="180">
        <v>216</v>
      </c>
      <c r="P711" s="181">
        <v>116</v>
      </c>
    </row>
    <row r="712" spans="1:16" x14ac:dyDescent="0.3">
      <c r="A712" s="178" t="s">
        <v>819</v>
      </c>
      <c r="B712" s="179" t="s">
        <v>309</v>
      </c>
      <c r="C712" s="179" t="s">
        <v>1913</v>
      </c>
      <c r="D712" s="178" t="s">
        <v>389</v>
      </c>
      <c r="E712" s="175">
        <v>522</v>
      </c>
      <c r="F712" s="180">
        <v>288</v>
      </c>
      <c r="G712" s="180">
        <v>110</v>
      </c>
      <c r="H712" s="181">
        <v>124</v>
      </c>
      <c r="I712" s="175">
        <v>540</v>
      </c>
      <c r="J712" s="180">
        <v>288</v>
      </c>
      <c r="K712" s="180">
        <v>117</v>
      </c>
      <c r="L712" s="181">
        <v>135</v>
      </c>
      <c r="M712" s="175">
        <v>550</v>
      </c>
      <c r="N712" s="180">
        <v>287</v>
      </c>
      <c r="O712" s="180">
        <v>123</v>
      </c>
      <c r="P712" s="181">
        <v>140</v>
      </c>
    </row>
    <row r="713" spans="1:16" x14ac:dyDescent="0.3">
      <c r="A713" s="178" t="s">
        <v>819</v>
      </c>
      <c r="B713" s="179" t="s">
        <v>793</v>
      </c>
      <c r="C713" s="179" t="s">
        <v>1914</v>
      </c>
      <c r="D713" s="178" t="s">
        <v>809</v>
      </c>
      <c r="E713" s="175">
        <v>546</v>
      </c>
      <c r="F713" s="180">
        <v>141</v>
      </c>
      <c r="G713" s="180">
        <v>336</v>
      </c>
      <c r="H713" s="181">
        <v>69</v>
      </c>
      <c r="I713" s="175">
        <v>545</v>
      </c>
      <c r="J713" s="180">
        <v>137</v>
      </c>
      <c r="K713" s="180">
        <v>333</v>
      </c>
      <c r="L713" s="181">
        <v>75</v>
      </c>
      <c r="M713" s="175">
        <v>543</v>
      </c>
      <c r="N713" s="180">
        <v>137</v>
      </c>
      <c r="O713" s="180">
        <v>332</v>
      </c>
      <c r="P713" s="181">
        <v>74</v>
      </c>
    </row>
    <row r="714" spans="1:16" x14ac:dyDescent="0.3">
      <c r="A714" s="178" t="s">
        <v>308</v>
      </c>
      <c r="B714" s="179" t="s">
        <v>181</v>
      </c>
      <c r="C714" s="179" t="s">
        <v>1915</v>
      </c>
      <c r="D714" s="178" t="s">
        <v>837</v>
      </c>
      <c r="E714" s="175">
        <v>575</v>
      </c>
      <c r="F714" s="180">
        <v>157</v>
      </c>
      <c r="G714" s="180">
        <v>215</v>
      </c>
      <c r="H714" s="181">
        <v>203</v>
      </c>
      <c r="I714" s="175">
        <v>578</v>
      </c>
      <c r="J714" s="180">
        <v>158</v>
      </c>
      <c r="K714" s="180">
        <v>216</v>
      </c>
      <c r="L714" s="181">
        <v>204</v>
      </c>
      <c r="M714" s="175">
        <v>547</v>
      </c>
      <c r="N714" s="180">
        <v>134</v>
      </c>
      <c r="O714" s="180">
        <v>205</v>
      </c>
      <c r="P714" s="181">
        <v>208</v>
      </c>
    </row>
    <row r="715" spans="1:16" x14ac:dyDescent="0.3">
      <c r="A715" s="178" t="s">
        <v>308</v>
      </c>
      <c r="B715" s="179" t="s">
        <v>309</v>
      </c>
      <c r="C715" s="179" t="s">
        <v>1916</v>
      </c>
      <c r="D715" s="178" t="s">
        <v>351</v>
      </c>
      <c r="E715" s="175">
        <v>560</v>
      </c>
      <c r="F715" s="180">
        <v>265</v>
      </c>
      <c r="G715" s="180">
        <v>101</v>
      </c>
      <c r="H715" s="181">
        <v>194</v>
      </c>
      <c r="I715" s="175">
        <v>550</v>
      </c>
      <c r="J715" s="180">
        <v>269</v>
      </c>
      <c r="K715" s="180">
        <v>88</v>
      </c>
      <c r="L715" s="181">
        <v>193</v>
      </c>
      <c r="M715" s="175">
        <v>539</v>
      </c>
      <c r="N715" s="180">
        <v>265</v>
      </c>
      <c r="O715" s="180">
        <v>85</v>
      </c>
      <c r="P715" s="181">
        <v>189</v>
      </c>
    </row>
    <row r="716" spans="1:16" x14ac:dyDescent="0.3">
      <c r="A716" s="178" t="s">
        <v>107</v>
      </c>
      <c r="B716" s="179" t="s">
        <v>1039</v>
      </c>
      <c r="C716" s="179" t="s">
        <v>1917</v>
      </c>
      <c r="D716" s="178" t="s">
        <v>1079</v>
      </c>
      <c r="E716" s="175">
        <v>572</v>
      </c>
      <c r="F716" s="180">
        <v>90</v>
      </c>
      <c r="G716" s="180">
        <v>360</v>
      </c>
      <c r="H716" s="181">
        <v>122</v>
      </c>
      <c r="I716" s="175">
        <v>625</v>
      </c>
      <c r="J716" s="180">
        <v>88</v>
      </c>
      <c r="K716" s="180">
        <v>398</v>
      </c>
      <c r="L716" s="181">
        <v>139</v>
      </c>
      <c r="M716" s="175">
        <v>543</v>
      </c>
      <c r="N716" s="180">
        <v>86</v>
      </c>
      <c r="O716" s="180">
        <v>317</v>
      </c>
      <c r="P716" s="181">
        <v>140</v>
      </c>
    </row>
    <row r="717" spans="1:16" x14ac:dyDescent="0.3">
      <c r="A717" s="178" t="s">
        <v>762</v>
      </c>
      <c r="B717" s="179" t="s">
        <v>914</v>
      </c>
      <c r="C717" s="179" t="s">
        <v>1918</v>
      </c>
      <c r="D717" s="178" t="s">
        <v>918</v>
      </c>
      <c r="E717" s="175">
        <v>517</v>
      </c>
      <c r="F717" s="180">
        <v>265</v>
      </c>
      <c r="G717" s="180">
        <v>142</v>
      </c>
      <c r="H717" s="181">
        <v>110</v>
      </c>
      <c r="I717" s="175">
        <v>532</v>
      </c>
      <c r="J717" s="180">
        <v>270</v>
      </c>
      <c r="K717" s="180">
        <v>143</v>
      </c>
      <c r="L717" s="181">
        <v>119</v>
      </c>
      <c r="M717" s="175">
        <v>541</v>
      </c>
      <c r="N717" s="180">
        <v>274</v>
      </c>
      <c r="O717" s="180">
        <v>148</v>
      </c>
      <c r="P717" s="181">
        <v>119</v>
      </c>
    </row>
    <row r="718" spans="1:16" x14ac:dyDescent="0.3">
      <c r="A718" s="178" t="s">
        <v>107</v>
      </c>
      <c r="B718" s="179" t="s">
        <v>108</v>
      </c>
      <c r="C718" s="179" t="s">
        <v>1919</v>
      </c>
      <c r="D718" s="178" t="s">
        <v>162</v>
      </c>
      <c r="E718" s="175">
        <v>443</v>
      </c>
      <c r="F718" s="180">
        <v>245</v>
      </c>
      <c r="G718" s="180">
        <v>81</v>
      </c>
      <c r="H718" s="181">
        <v>117</v>
      </c>
      <c r="I718" s="175">
        <v>436</v>
      </c>
      <c r="J718" s="180">
        <v>221</v>
      </c>
      <c r="K718" s="180">
        <v>81</v>
      </c>
      <c r="L718" s="181">
        <v>134</v>
      </c>
      <c r="M718" s="175">
        <v>545</v>
      </c>
      <c r="N718" s="180">
        <v>312</v>
      </c>
      <c r="O718" s="180">
        <v>94</v>
      </c>
      <c r="P718" s="181">
        <v>139</v>
      </c>
    </row>
    <row r="719" spans="1:16" x14ac:dyDescent="0.3">
      <c r="A719" s="178" t="s">
        <v>107</v>
      </c>
      <c r="B719" s="179" t="s">
        <v>475</v>
      </c>
      <c r="C719" s="179" t="s">
        <v>1920</v>
      </c>
      <c r="D719" s="178" t="s">
        <v>478</v>
      </c>
      <c r="E719" s="175">
        <v>509</v>
      </c>
      <c r="F719" s="180">
        <v>219</v>
      </c>
      <c r="G719" s="180">
        <v>170</v>
      </c>
      <c r="H719" s="181">
        <v>120</v>
      </c>
      <c r="I719" s="175">
        <v>530</v>
      </c>
      <c r="J719" s="180">
        <v>221</v>
      </c>
      <c r="K719" s="180">
        <v>177</v>
      </c>
      <c r="L719" s="181">
        <v>132</v>
      </c>
      <c r="M719" s="175">
        <v>550</v>
      </c>
      <c r="N719" s="180">
        <v>234</v>
      </c>
      <c r="O719" s="180">
        <v>174</v>
      </c>
      <c r="P719" s="181">
        <v>142</v>
      </c>
    </row>
    <row r="720" spans="1:16" x14ac:dyDescent="0.3">
      <c r="A720" s="178" t="s">
        <v>568</v>
      </c>
      <c r="B720" s="179" t="s">
        <v>449</v>
      </c>
      <c r="C720" s="179" t="s">
        <v>1921</v>
      </c>
      <c r="D720" s="178" t="s">
        <v>930</v>
      </c>
      <c r="E720" s="175">
        <v>494</v>
      </c>
      <c r="F720" s="180">
        <v>139</v>
      </c>
      <c r="G720" s="180">
        <v>178</v>
      </c>
      <c r="H720" s="181">
        <v>177</v>
      </c>
      <c r="I720" s="175">
        <v>534</v>
      </c>
      <c r="J720" s="180">
        <v>138</v>
      </c>
      <c r="K720" s="180">
        <v>221</v>
      </c>
      <c r="L720" s="181">
        <v>175</v>
      </c>
      <c r="M720" s="175">
        <v>541</v>
      </c>
      <c r="N720" s="180">
        <v>137</v>
      </c>
      <c r="O720" s="180">
        <v>228</v>
      </c>
      <c r="P720" s="181">
        <v>176</v>
      </c>
    </row>
    <row r="721" spans="1:16" x14ac:dyDescent="0.3">
      <c r="A721" s="178" t="s">
        <v>308</v>
      </c>
      <c r="B721" s="179" t="s">
        <v>108</v>
      </c>
      <c r="C721" s="179" t="s">
        <v>1922</v>
      </c>
      <c r="D721" s="178" t="s">
        <v>166</v>
      </c>
      <c r="E721" s="175">
        <v>547</v>
      </c>
      <c r="F721" s="180">
        <v>160</v>
      </c>
      <c r="G721" s="180">
        <v>299</v>
      </c>
      <c r="H721" s="181">
        <v>88</v>
      </c>
      <c r="I721" s="175">
        <v>569</v>
      </c>
      <c r="J721" s="180">
        <v>163</v>
      </c>
      <c r="K721" s="180">
        <v>313</v>
      </c>
      <c r="L721" s="181">
        <v>93</v>
      </c>
      <c r="M721" s="175">
        <v>538</v>
      </c>
      <c r="N721" s="180">
        <v>161</v>
      </c>
      <c r="O721" s="180">
        <v>286</v>
      </c>
      <c r="P721" s="181">
        <v>91</v>
      </c>
    </row>
    <row r="722" spans="1:16" x14ac:dyDescent="0.3">
      <c r="A722" s="178" t="s">
        <v>308</v>
      </c>
      <c r="B722" s="179" t="s">
        <v>793</v>
      </c>
      <c r="C722" s="179" t="s">
        <v>1923</v>
      </c>
      <c r="D722" s="178" t="s">
        <v>816</v>
      </c>
      <c r="E722" s="175">
        <v>433</v>
      </c>
      <c r="F722" s="180">
        <v>198</v>
      </c>
      <c r="G722" s="180">
        <v>141</v>
      </c>
      <c r="H722" s="181">
        <v>94</v>
      </c>
      <c r="I722" s="175">
        <v>448</v>
      </c>
      <c r="J722" s="180">
        <v>201</v>
      </c>
      <c r="K722" s="180">
        <v>141</v>
      </c>
      <c r="L722" s="181">
        <v>106</v>
      </c>
      <c r="M722" s="175">
        <v>552</v>
      </c>
      <c r="N722" s="180">
        <v>285</v>
      </c>
      <c r="O722" s="180">
        <v>146</v>
      </c>
      <c r="P722" s="181">
        <v>121</v>
      </c>
    </row>
    <row r="723" spans="1:16" x14ac:dyDescent="0.3">
      <c r="A723" s="178" t="s">
        <v>1162</v>
      </c>
      <c r="B723" s="179" t="s">
        <v>569</v>
      </c>
      <c r="C723" s="179" t="s">
        <v>1924</v>
      </c>
      <c r="D723" s="178" t="s">
        <v>655</v>
      </c>
      <c r="E723" s="175">
        <v>507</v>
      </c>
      <c r="F723" s="180">
        <v>118</v>
      </c>
      <c r="G723" s="180">
        <v>193</v>
      </c>
      <c r="H723" s="181">
        <v>196</v>
      </c>
      <c r="I723" s="175">
        <v>520</v>
      </c>
      <c r="J723" s="180">
        <v>119</v>
      </c>
      <c r="K723" s="180">
        <v>210</v>
      </c>
      <c r="L723" s="181">
        <v>191</v>
      </c>
      <c r="M723" s="175">
        <v>536</v>
      </c>
      <c r="N723" s="180">
        <v>148</v>
      </c>
      <c r="O723" s="180">
        <v>196</v>
      </c>
      <c r="P723" s="181">
        <v>192</v>
      </c>
    </row>
    <row r="724" spans="1:16" x14ac:dyDescent="0.3">
      <c r="A724" s="178" t="s">
        <v>1038</v>
      </c>
      <c r="B724" s="179" t="s">
        <v>712</v>
      </c>
      <c r="C724" s="179" t="s">
        <v>1925</v>
      </c>
      <c r="D724" s="178" t="s">
        <v>737</v>
      </c>
      <c r="E724" s="175">
        <v>541</v>
      </c>
      <c r="F724" s="180">
        <v>159</v>
      </c>
      <c r="G724" s="180">
        <v>291</v>
      </c>
      <c r="H724" s="181">
        <v>91</v>
      </c>
      <c r="I724" s="175">
        <v>549</v>
      </c>
      <c r="J724" s="180">
        <v>166</v>
      </c>
      <c r="K724" s="180">
        <v>282</v>
      </c>
      <c r="L724" s="181">
        <v>101</v>
      </c>
      <c r="M724" s="175">
        <v>536</v>
      </c>
      <c r="N724" s="180">
        <v>163</v>
      </c>
      <c r="O724" s="180">
        <v>271</v>
      </c>
      <c r="P724" s="181">
        <v>102</v>
      </c>
    </row>
    <row r="725" spans="1:16" x14ac:dyDescent="0.3">
      <c r="A725" s="178" t="s">
        <v>924</v>
      </c>
      <c r="B725" s="179" t="s">
        <v>874</v>
      </c>
      <c r="C725" s="179" t="s">
        <v>1926</v>
      </c>
      <c r="D725" s="178" t="s">
        <v>883</v>
      </c>
      <c r="E725" s="175">
        <v>531</v>
      </c>
      <c r="F725" s="180">
        <v>221</v>
      </c>
      <c r="G725" s="180">
        <v>193</v>
      </c>
      <c r="H725" s="181">
        <v>117</v>
      </c>
      <c r="I725" s="175">
        <v>545</v>
      </c>
      <c r="J725" s="180">
        <v>220</v>
      </c>
      <c r="K725" s="180">
        <v>205</v>
      </c>
      <c r="L725" s="181">
        <v>120</v>
      </c>
      <c r="M725" s="175">
        <v>539</v>
      </c>
      <c r="N725" s="180">
        <v>216</v>
      </c>
      <c r="O725" s="180">
        <v>199</v>
      </c>
      <c r="P725" s="181">
        <v>124</v>
      </c>
    </row>
    <row r="726" spans="1:16" x14ac:dyDescent="0.3">
      <c r="A726" s="178" t="s">
        <v>819</v>
      </c>
      <c r="B726" s="179" t="s">
        <v>309</v>
      </c>
      <c r="C726" s="179" t="s">
        <v>1927</v>
      </c>
      <c r="D726" s="178" t="s">
        <v>399</v>
      </c>
      <c r="E726" s="175">
        <v>533</v>
      </c>
      <c r="F726" s="180">
        <v>126</v>
      </c>
      <c r="G726" s="180">
        <v>274</v>
      </c>
      <c r="H726" s="181">
        <v>133</v>
      </c>
      <c r="I726" s="175">
        <v>532</v>
      </c>
      <c r="J726" s="180">
        <v>126</v>
      </c>
      <c r="K726" s="180">
        <v>269</v>
      </c>
      <c r="L726" s="181">
        <v>137</v>
      </c>
      <c r="M726" s="175">
        <v>535</v>
      </c>
      <c r="N726" s="180">
        <v>131</v>
      </c>
      <c r="O726" s="180">
        <v>264</v>
      </c>
      <c r="P726" s="181">
        <v>140</v>
      </c>
    </row>
    <row r="727" spans="1:16" x14ac:dyDescent="0.3">
      <c r="A727" s="178" t="s">
        <v>234</v>
      </c>
      <c r="B727" s="179" t="s">
        <v>108</v>
      </c>
      <c r="C727" s="179" t="s">
        <v>1928</v>
      </c>
      <c r="D727" s="178" t="s">
        <v>138</v>
      </c>
      <c r="E727" s="175">
        <v>498</v>
      </c>
      <c r="F727" s="180">
        <v>204</v>
      </c>
      <c r="G727" s="180">
        <v>131</v>
      </c>
      <c r="H727" s="181">
        <v>163</v>
      </c>
      <c r="I727" s="175">
        <v>542</v>
      </c>
      <c r="J727" s="180">
        <v>210</v>
      </c>
      <c r="K727" s="180">
        <v>162</v>
      </c>
      <c r="L727" s="181">
        <v>170</v>
      </c>
      <c r="M727" s="175">
        <v>524</v>
      </c>
      <c r="N727" s="180">
        <v>214</v>
      </c>
      <c r="O727" s="180">
        <v>147</v>
      </c>
      <c r="P727" s="181">
        <v>163</v>
      </c>
    </row>
    <row r="728" spans="1:16" x14ac:dyDescent="0.3">
      <c r="A728" s="178" t="s">
        <v>1178</v>
      </c>
      <c r="B728" s="179" t="s">
        <v>1086</v>
      </c>
      <c r="C728" s="179" t="s">
        <v>1929</v>
      </c>
      <c r="D728" s="178" t="s">
        <v>1116</v>
      </c>
      <c r="E728" s="175">
        <v>599</v>
      </c>
      <c r="F728" s="180">
        <v>93</v>
      </c>
      <c r="G728" s="180">
        <v>433</v>
      </c>
      <c r="H728" s="181">
        <v>73</v>
      </c>
      <c r="I728" s="175">
        <v>567</v>
      </c>
      <c r="J728" s="180">
        <v>89</v>
      </c>
      <c r="K728" s="180">
        <v>403</v>
      </c>
      <c r="L728" s="181">
        <v>75</v>
      </c>
      <c r="M728" s="175">
        <v>527</v>
      </c>
      <c r="N728" s="180">
        <v>98</v>
      </c>
      <c r="O728" s="180">
        <v>358</v>
      </c>
      <c r="P728" s="181">
        <v>71</v>
      </c>
    </row>
    <row r="729" spans="1:16" x14ac:dyDescent="0.3">
      <c r="A729" s="178" t="s">
        <v>308</v>
      </c>
      <c r="B729" s="179" t="s">
        <v>712</v>
      </c>
      <c r="C729" s="179" t="s">
        <v>1930</v>
      </c>
      <c r="D729" s="178" t="s">
        <v>394</v>
      </c>
      <c r="E729" s="175">
        <v>506</v>
      </c>
      <c r="F729" s="180">
        <v>286</v>
      </c>
      <c r="G729" s="180">
        <v>168</v>
      </c>
      <c r="H729" s="181">
        <v>52</v>
      </c>
      <c r="I729" s="175">
        <v>524</v>
      </c>
      <c r="J729" s="180">
        <v>289</v>
      </c>
      <c r="K729" s="180">
        <v>181</v>
      </c>
      <c r="L729" s="181">
        <v>54</v>
      </c>
      <c r="M729" s="175">
        <v>529</v>
      </c>
      <c r="N729" s="180">
        <v>301</v>
      </c>
      <c r="O729" s="180">
        <v>175</v>
      </c>
      <c r="P729" s="181">
        <v>53</v>
      </c>
    </row>
    <row r="730" spans="1:16" x14ac:dyDescent="0.3">
      <c r="A730" s="178" t="s">
        <v>308</v>
      </c>
      <c r="B730" s="179" t="s">
        <v>763</v>
      </c>
      <c r="C730" s="179" t="s">
        <v>1931</v>
      </c>
      <c r="D730" s="178" t="s">
        <v>782</v>
      </c>
      <c r="E730" s="175">
        <v>567</v>
      </c>
      <c r="F730" s="180">
        <v>217</v>
      </c>
      <c r="G730" s="180">
        <v>243</v>
      </c>
      <c r="H730" s="181">
        <v>107</v>
      </c>
      <c r="I730" s="175">
        <v>557</v>
      </c>
      <c r="J730" s="180">
        <v>217</v>
      </c>
      <c r="K730" s="180">
        <v>246</v>
      </c>
      <c r="L730" s="181">
        <v>94</v>
      </c>
      <c r="M730" s="175">
        <v>556</v>
      </c>
      <c r="N730" s="180">
        <v>220</v>
      </c>
      <c r="O730" s="180">
        <v>215</v>
      </c>
      <c r="P730" s="181">
        <v>121</v>
      </c>
    </row>
    <row r="731" spans="1:16" x14ac:dyDescent="0.3">
      <c r="A731" s="178" t="s">
        <v>762</v>
      </c>
      <c r="B731" s="179" t="s">
        <v>272</v>
      </c>
      <c r="C731" s="179" t="s">
        <v>1932</v>
      </c>
      <c r="D731" s="178" t="s">
        <v>547</v>
      </c>
      <c r="E731" s="175">
        <v>505</v>
      </c>
      <c r="F731" s="180">
        <v>160</v>
      </c>
      <c r="G731" s="180">
        <v>252</v>
      </c>
      <c r="H731" s="181">
        <v>93</v>
      </c>
      <c r="I731" s="175">
        <v>523</v>
      </c>
      <c r="J731" s="180">
        <v>165</v>
      </c>
      <c r="K731" s="180">
        <v>255</v>
      </c>
      <c r="L731" s="181">
        <v>103</v>
      </c>
      <c r="M731" s="175">
        <v>525</v>
      </c>
      <c r="N731" s="180">
        <v>167</v>
      </c>
      <c r="O731" s="180">
        <v>255</v>
      </c>
      <c r="P731" s="181">
        <v>103</v>
      </c>
    </row>
    <row r="732" spans="1:16" x14ac:dyDescent="0.3">
      <c r="A732" s="178" t="s">
        <v>260</v>
      </c>
      <c r="B732" s="179" t="s">
        <v>181</v>
      </c>
      <c r="C732" s="179" t="s">
        <v>1933</v>
      </c>
      <c r="D732" s="178" t="s">
        <v>857</v>
      </c>
      <c r="E732" s="175">
        <v>490</v>
      </c>
      <c r="F732" s="180">
        <v>277</v>
      </c>
      <c r="G732" s="180">
        <v>45</v>
      </c>
      <c r="H732" s="181">
        <v>168</v>
      </c>
      <c r="I732" s="175">
        <v>521</v>
      </c>
      <c r="J732" s="180">
        <v>278</v>
      </c>
      <c r="K732" s="180">
        <v>41</v>
      </c>
      <c r="L732" s="181">
        <v>202</v>
      </c>
      <c r="M732" s="175">
        <v>513</v>
      </c>
      <c r="N732" s="180">
        <v>282</v>
      </c>
      <c r="O732" s="180">
        <v>41</v>
      </c>
      <c r="P732" s="181">
        <v>190</v>
      </c>
    </row>
    <row r="733" spans="1:16" x14ac:dyDescent="0.3">
      <c r="A733" s="178" t="s">
        <v>429</v>
      </c>
      <c r="B733" s="179" t="s">
        <v>939</v>
      </c>
      <c r="C733" s="179" t="s">
        <v>1934</v>
      </c>
      <c r="D733" s="178" t="s">
        <v>956</v>
      </c>
      <c r="E733" s="175">
        <v>502</v>
      </c>
      <c r="F733" s="180">
        <v>170</v>
      </c>
      <c r="G733" s="180">
        <v>141</v>
      </c>
      <c r="H733" s="181">
        <v>191</v>
      </c>
      <c r="I733" s="175">
        <v>526</v>
      </c>
      <c r="J733" s="180">
        <v>171</v>
      </c>
      <c r="K733" s="180">
        <v>163</v>
      </c>
      <c r="L733" s="181">
        <v>192</v>
      </c>
      <c r="M733" s="175">
        <v>518</v>
      </c>
      <c r="N733" s="180">
        <v>174</v>
      </c>
      <c r="O733" s="180">
        <v>156</v>
      </c>
      <c r="P733" s="181">
        <v>188</v>
      </c>
    </row>
    <row r="734" spans="1:16" x14ac:dyDescent="0.3">
      <c r="A734" s="178" t="s">
        <v>1085</v>
      </c>
      <c r="B734" s="179" t="s">
        <v>793</v>
      </c>
      <c r="C734" s="179" t="s">
        <v>1935</v>
      </c>
      <c r="D734" s="179" t="s">
        <v>808</v>
      </c>
      <c r="E734" s="175">
        <v>651</v>
      </c>
      <c r="F734" s="180">
        <v>270</v>
      </c>
      <c r="G734" s="180">
        <v>188</v>
      </c>
      <c r="H734" s="181">
        <v>193</v>
      </c>
      <c r="I734" s="175">
        <v>518</v>
      </c>
      <c r="J734" s="180">
        <v>133</v>
      </c>
      <c r="K734" s="180">
        <v>191</v>
      </c>
      <c r="L734" s="181">
        <v>194</v>
      </c>
      <c r="M734" s="175">
        <v>504</v>
      </c>
      <c r="N734" s="180">
        <v>136</v>
      </c>
      <c r="O734" s="180">
        <v>192</v>
      </c>
      <c r="P734" s="181">
        <v>176</v>
      </c>
    </row>
    <row r="735" spans="1:16" x14ac:dyDescent="0.3">
      <c r="A735" s="178" t="s">
        <v>107</v>
      </c>
      <c r="B735" s="179" t="s">
        <v>309</v>
      </c>
      <c r="C735" s="179" t="s">
        <v>1936</v>
      </c>
      <c r="D735" s="178" t="s">
        <v>385</v>
      </c>
      <c r="E735" s="175">
        <v>569</v>
      </c>
      <c r="F735" s="180">
        <v>107</v>
      </c>
      <c r="G735" s="180">
        <v>404</v>
      </c>
      <c r="H735" s="181">
        <v>58</v>
      </c>
      <c r="I735" s="175">
        <v>577</v>
      </c>
      <c r="J735" s="180">
        <v>108</v>
      </c>
      <c r="K735" s="180">
        <v>411</v>
      </c>
      <c r="L735" s="181">
        <v>58</v>
      </c>
      <c r="M735" s="175">
        <v>518</v>
      </c>
      <c r="N735" s="180">
        <v>99</v>
      </c>
      <c r="O735" s="180">
        <v>364</v>
      </c>
      <c r="P735" s="181">
        <v>55</v>
      </c>
    </row>
    <row r="736" spans="1:16" x14ac:dyDescent="0.3">
      <c r="A736" s="178" t="s">
        <v>938</v>
      </c>
      <c r="B736" s="179" t="s">
        <v>235</v>
      </c>
      <c r="C736" s="179" t="s">
        <v>1937</v>
      </c>
      <c r="D736" s="178" t="s">
        <v>256</v>
      </c>
      <c r="E736" s="175">
        <v>522</v>
      </c>
      <c r="F736" s="180">
        <v>224</v>
      </c>
      <c r="G736" s="180">
        <v>213</v>
      </c>
      <c r="H736" s="181">
        <v>85</v>
      </c>
      <c r="I736" s="175">
        <v>519</v>
      </c>
      <c r="J736" s="180">
        <v>219</v>
      </c>
      <c r="K736" s="180">
        <v>207</v>
      </c>
      <c r="L736" s="181">
        <v>93</v>
      </c>
      <c r="M736" s="175">
        <v>535</v>
      </c>
      <c r="N736" s="180">
        <v>217</v>
      </c>
      <c r="O736" s="180">
        <v>209</v>
      </c>
      <c r="P736" s="181">
        <v>109</v>
      </c>
    </row>
    <row r="737" spans="1:16" x14ac:dyDescent="0.3">
      <c r="A737" s="178" t="s">
        <v>107</v>
      </c>
      <c r="B737" s="179" t="s">
        <v>108</v>
      </c>
      <c r="C737" s="179" t="s">
        <v>1938</v>
      </c>
      <c r="D737" s="178" t="s">
        <v>184</v>
      </c>
      <c r="E737" s="175">
        <v>369</v>
      </c>
      <c r="F737" s="180">
        <v>142</v>
      </c>
      <c r="G737" s="180">
        <v>137</v>
      </c>
      <c r="H737" s="181">
        <v>90</v>
      </c>
      <c r="I737" s="175">
        <v>534</v>
      </c>
      <c r="J737" s="180">
        <v>307</v>
      </c>
      <c r="K737" s="180">
        <v>142</v>
      </c>
      <c r="L737" s="181">
        <v>85</v>
      </c>
      <c r="M737" s="175">
        <v>523</v>
      </c>
      <c r="N737" s="180">
        <v>310</v>
      </c>
      <c r="O737" s="180">
        <v>121</v>
      </c>
      <c r="P737" s="181">
        <v>92</v>
      </c>
    </row>
    <row r="738" spans="1:16" x14ac:dyDescent="0.3">
      <c r="A738" s="178" t="s">
        <v>308</v>
      </c>
      <c r="B738" s="179" t="s">
        <v>763</v>
      </c>
      <c r="C738" s="179" t="s">
        <v>1939</v>
      </c>
      <c r="D738" s="178" t="s">
        <v>784</v>
      </c>
      <c r="E738" s="175">
        <v>407</v>
      </c>
      <c r="F738" s="180">
        <v>260</v>
      </c>
      <c r="G738" s="180">
        <v>62</v>
      </c>
      <c r="H738" s="181">
        <v>85</v>
      </c>
      <c r="I738" s="175">
        <v>508</v>
      </c>
      <c r="J738" s="180">
        <v>343</v>
      </c>
      <c r="K738" s="180">
        <v>60</v>
      </c>
      <c r="L738" s="181">
        <v>105</v>
      </c>
      <c r="M738" s="175">
        <v>515</v>
      </c>
      <c r="N738" s="180">
        <v>344</v>
      </c>
      <c r="O738" s="180">
        <v>64</v>
      </c>
      <c r="P738" s="181">
        <v>107</v>
      </c>
    </row>
    <row r="739" spans="1:16" x14ac:dyDescent="0.3">
      <c r="A739" s="178" t="s">
        <v>938</v>
      </c>
      <c r="B739" s="179" t="s">
        <v>135</v>
      </c>
      <c r="C739" s="179" t="s">
        <v>1940</v>
      </c>
      <c r="D739" s="178" t="s">
        <v>438</v>
      </c>
      <c r="E739" s="175">
        <v>492</v>
      </c>
      <c r="F739" s="180">
        <v>205</v>
      </c>
      <c r="G739" s="180">
        <v>207</v>
      </c>
      <c r="H739" s="181">
        <v>80</v>
      </c>
      <c r="I739" s="175">
        <v>500</v>
      </c>
      <c r="J739" s="180">
        <v>221</v>
      </c>
      <c r="K739" s="180">
        <v>195</v>
      </c>
      <c r="L739" s="181">
        <v>84</v>
      </c>
      <c r="M739" s="175">
        <v>510</v>
      </c>
      <c r="N739" s="180">
        <v>221</v>
      </c>
      <c r="O739" s="180">
        <v>208</v>
      </c>
      <c r="P739" s="181">
        <v>81</v>
      </c>
    </row>
    <row r="740" spans="1:16" x14ac:dyDescent="0.3">
      <c r="A740" s="178" t="s">
        <v>539</v>
      </c>
      <c r="B740" s="179" t="s">
        <v>475</v>
      </c>
      <c r="C740" s="179" t="s">
        <v>1941</v>
      </c>
      <c r="D740" s="178" t="s">
        <v>488</v>
      </c>
      <c r="E740" s="175">
        <v>518</v>
      </c>
      <c r="F740" s="180">
        <v>123</v>
      </c>
      <c r="G740" s="180">
        <v>311</v>
      </c>
      <c r="H740" s="181">
        <v>84</v>
      </c>
      <c r="I740" s="175">
        <v>520</v>
      </c>
      <c r="J740" s="180">
        <v>124</v>
      </c>
      <c r="K740" s="180">
        <v>312</v>
      </c>
      <c r="L740" s="181">
        <v>84</v>
      </c>
      <c r="M740" s="175">
        <v>509</v>
      </c>
      <c r="N740" s="180">
        <v>126</v>
      </c>
      <c r="O740" s="180">
        <v>302</v>
      </c>
      <c r="P740" s="181">
        <v>81</v>
      </c>
    </row>
    <row r="741" spans="1:16" x14ac:dyDescent="0.3">
      <c r="A741" s="178" t="s">
        <v>568</v>
      </c>
      <c r="B741" s="179" t="s">
        <v>569</v>
      </c>
      <c r="C741" s="179" t="s">
        <v>1942</v>
      </c>
      <c r="D741" s="178" t="s">
        <v>628</v>
      </c>
      <c r="E741" s="175">
        <v>495</v>
      </c>
      <c r="F741" s="180">
        <v>172</v>
      </c>
      <c r="G741" s="180">
        <v>167</v>
      </c>
      <c r="H741" s="181">
        <v>156</v>
      </c>
      <c r="I741" s="175">
        <v>514</v>
      </c>
      <c r="J741" s="180">
        <v>175</v>
      </c>
      <c r="K741" s="180">
        <v>177</v>
      </c>
      <c r="L741" s="181">
        <v>162</v>
      </c>
      <c r="M741" s="175">
        <v>532</v>
      </c>
      <c r="N741" s="180">
        <v>187</v>
      </c>
      <c r="O741" s="180">
        <v>162</v>
      </c>
      <c r="P741" s="181">
        <v>183</v>
      </c>
    </row>
    <row r="742" spans="1:16" x14ac:dyDescent="0.3">
      <c r="A742" s="178" t="s">
        <v>938</v>
      </c>
      <c r="B742" s="179" t="s">
        <v>309</v>
      </c>
      <c r="C742" s="179" t="s">
        <v>1943</v>
      </c>
      <c r="D742" s="178" t="s">
        <v>339</v>
      </c>
      <c r="E742" s="175">
        <v>381</v>
      </c>
      <c r="F742" s="180">
        <v>127</v>
      </c>
      <c r="G742" s="180">
        <v>124</v>
      </c>
      <c r="H742" s="181">
        <v>130</v>
      </c>
      <c r="I742" s="175">
        <v>435</v>
      </c>
      <c r="J742" s="180">
        <v>181</v>
      </c>
      <c r="K742" s="180">
        <v>109</v>
      </c>
      <c r="L742" s="181">
        <v>145</v>
      </c>
      <c r="M742" s="175">
        <v>509</v>
      </c>
      <c r="N742" s="180">
        <v>187</v>
      </c>
      <c r="O742" s="180">
        <v>171</v>
      </c>
      <c r="P742" s="181">
        <v>151</v>
      </c>
    </row>
    <row r="743" spans="1:16" x14ac:dyDescent="0.3">
      <c r="A743" s="178" t="s">
        <v>819</v>
      </c>
      <c r="B743" s="179" t="s">
        <v>108</v>
      </c>
      <c r="C743" s="179" t="s">
        <v>1944</v>
      </c>
      <c r="D743" s="179" t="s">
        <v>183</v>
      </c>
      <c r="E743" s="175">
        <v>517</v>
      </c>
      <c r="F743" s="180">
        <v>195</v>
      </c>
      <c r="G743" s="180">
        <v>197</v>
      </c>
      <c r="H743" s="181">
        <v>125</v>
      </c>
      <c r="I743" s="175">
        <v>513</v>
      </c>
      <c r="J743" s="180">
        <v>200</v>
      </c>
      <c r="K743" s="180">
        <v>188</v>
      </c>
      <c r="L743" s="181">
        <v>125</v>
      </c>
      <c r="M743" s="175">
        <v>498</v>
      </c>
      <c r="N743" s="180">
        <v>197</v>
      </c>
      <c r="O743" s="180">
        <v>180</v>
      </c>
      <c r="P743" s="181">
        <v>121</v>
      </c>
    </row>
    <row r="744" spans="1:16" x14ac:dyDescent="0.3">
      <c r="A744" s="178" t="s">
        <v>234</v>
      </c>
      <c r="B744" s="179" t="s">
        <v>569</v>
      </c>
      <c r="C744" s="179" t="s">
        <v>1945</v>
      </c>
      <c r="D744" s="178" t="s">
        <v>642</v>
      </c>
      <c r="E744" s="175">
        <v>510</v>
      </c>
      <c r="F744" s="180">
        <v>214</v>
      </c>
      <c r="G744" s="180">
        <v>177</v>
      </c>
      <c r="H744" s="181">
        <v>119</v>
      </c>
      <c r="I744" s="175">
        <v>504</v>
      </c>
      <c r="J744" s="180">
        <v>216</v>
      </c>
      <c r="K744" s="180">
        <v>168</v>
      </c>
      <c r="L744" s="181">
        <v>120</v>
      </c>
      <c r="M744" s="175">
        <v>492</v>
      </c>
      <c r="N744" s="180">
        <v>215</v>
      </c>
      <c r="O744" s="180">
        <v>165</v>
      </c>
      <c r="P744" s="181">
        <v>112</v>
      </c>
    </row>
    <row r="745" spans="1:16" x14ac:dyDescent="0.3">
      <c r="A745" s="178" t="s">
        <v>474</v>
      </c>
      <c r="B745" s="179" t="s">
        <v>569</v>
      </c>
      <c r="C745" s="179" t="s">
        <v>1946</v>
      </c>
      <c r="D745" s="178" t="s">
        <v>633</v>
      </c>
      <c r="E745" s="175">
        <v>424</v>
      </c>
      <c r="F745" s="180">
        <v>63</v>
      </c>
      <c r="G745" s="180">
        <v>194</v>
      </c>
      <c r="H745" s="181">
        <v>167</v>
      </c>
      <c r="I745" s="175">
        <v>475</v>
      </c>
      <c r="J745" s="180">
        <v>64</v>
      </c>
      <c r="K745" s="180">
        <v>283</v>
      </c>
      <c r="L745" s="181">
        <v>128</v>
      </c>
      <c r="M745" s="175">
        <v>506</v>
      </c>
      <c r="N745" s="180">
        <v>64</v>
      </c>
      <c r="O745" s="180">
        <v>307</v>
      </c>
      <c r="P745" s="181">
        <v>135</v>
      </c>
    </row>
    <row r="746" spans="1:16" x14ac:dyDescent="0.3">
      <c r="A746" s="178" t="s">
        <v>568</v>
      </c>
      <c r="B746" s="179" t="s">
        <v>712</v>
      </c>
      <c r="C746" s="179" t="s">
        <v>1947</v>
      </c>
      <c r="D746" s="178" t="s">
        <v>745</v>
      </c>
      <c r="E746" s="175">
        <v>462</v>
      </c>
      <c r="F746" s="180">
        <v>257</v>
      </c>
      <c r="G746" s="180">
        <v>115</v>
      </c>
      <c r="H746" s="181">
        <v>90</v>
      </c>
      <c r="I746" s="175">
        <v>500</v>
      </c>
      <c r="J746" s="180">
        <v>257</v>
      </c>
      <c r="K746" s="180">
        <v>116</v>
      </c>
      <c r="L746" s="181">
        <v>127</v>
      </c>
      <c r="M746" s="175">
        <v>492</v>
      </c>
      <c r="N746" s="180">
        <v>256</v>
      </c>
      <c r="O746" s="180">
        <v>115</v>
      </c>
      <c r="P746" s="181">
        <v>121</v>
      </c>
    </row>
    <row r="747" spans="1:16" x14ac:dyDescent="0.3">
      <c r="A747" s="178" t="s">
        <v>568</v>
      </c>
      <c r="B747" s="179" t="s">
        <v>513</v>
      </c>
      <c r="C747" s="179" t="s">
        <v>1948</v>
      </c>
      <c r="D747" s="178" t="s">
        <v>538</v>
      </c>
      <c r="E747" s="175">
        <v>472</v>
      </c>
      <c r="F747" s="180">
        <v>249</v>
      </c>
      <c r="G747" s="180">
        <v>72</v>
      </c>
      <c r="H747" s="181">
        <v>151</v>
      </c>
      <c r="I747" s="175">
        <v>484</v>
      </c>
      <c r="J747" s="180">
        <v>245</v>
      </c>
      <c r="K747" s="180">
        <v>80</v>
      </c>
      <c r="L747" s="181">
        <v>159</v>
      </c>
      <c r="M747" s="175">
        <v>505</v>
      </c>
      <c r="N747" s="180">
        <v>261</v>
      </c>
      <c r="O747" s="180">
        <v>78</v>
      </c>
      <c r="P747" s="181">
        <v>166</v>
      </c>
    </row>
    <row r="748" spans="1:16" x14ac:dyDescent="0.3">
      <c r="A748" s="178" t="s">
        <v>107</v>
      </c>
      <c r="B748" s="179" t="s">
        <v>1131</v>
      </c>
      <c r="C748" s="179" t="s">
        <v>1949</v>
      </c>
      <c r="D748" s="178" t="s">
        <v>194</v>
      </c>
      <c r="E748" s="175">
        <v>413</v>
      </c>
      <c r="F748" s="180">
        <v>165</v>
      </c>
      <c r="G748" s="180">
        <v>35</v>
      </c>
      <c r="H748" s="181">
        <v>213</v>
      </c>
      <c r="I748" s="175">
        <v>515</v>
      </c>
      <c r="J748" s="180">
        <v>269</v>
      </c>
      <c r="K748" s="180">
        <v>36</v>
      </c>
      <c r="L748" s="181">
        <v>210</v>
      </c>
      <c r="M748" s="175">
        <v>496</v>
      </c>
      <c r="N748" s="180">
        <v>260</v>
      </c>
      <c r="O748" s="180">
        <v>24</v>
      </c>
      <c r="P748" s="181">
        <v>212</v>
      </c>
    </row>
    <row r="749" spans="1:16" x14ac:dyDescent="0.3">
      <c r="A749" s="178" t="s">
        <v>938</v>
      </c>
      <c r="B749" s="179" t="s">
        <v>712</v>
      </c>
      <c r="C749" s="179" t="s">
        <v>1950</v>
      </c>
      <c r="D749" s="178" t="s">
        <v>743</v>
      </c>
      <c r="E749" s="175">
        <v>431</v>
      </c>
      <c r="F749" s="180">
        <v>178</v>
      </c>
      <c r="G749" s="180">
        <v>156</v>
      </c>
      <c r="H749" s="181">
        <v>97</v>
      </c>
      <c r="I749" s="175">
        <v>454</v>
      </c>
      <c r="J749" s="180">
        <v>180</v>
      </c>
      <c r="K749" s="180">
        <v>156</v>
      </c>
      <c r="L749" s="181">
        <v>118</v>
      </c>
      <c r="M749" s="175">
        <v>485</v>
      </c>
      <c r="N749" s="180">
        <v>208</v>
      </c>
      <c r="O749" s="180">
        <v>165</v>
      </c>
      <c r="P749" s="181">
        <v>112</v>
      </c>
    </row>
    <row r="750" spans="1:16" x14ac:dyDescent="0.3">
      <c r="A750" s="178" t="s">
        <v>938</v>
      </c>
      <c r="B750" s="179" t="s">
        <v>569</v>
      </c>
      <c r="C750" s="179" t="s">
        <v>1951</v>
      </c>
      <c r="D750" s="178" t="s">
        <v>583</v>
      </c>
      <c r="E750" s="175">
        <v>499</v>
      </c>
      <c r="F750" s="180">
        <v>125</v>
      </c>
      <c r="G750" s="180">
        <v>282</v>
      </c>
      <c r="H750" s="181">
        <v>92</v>
      </c>
      <c r="I750" s="175">
        <v>491</v>
      </c>
      <c r="J750" s="180">
        <v>123</v>
      </c>
      <c r="K750" s="180">
        <v>275</v>
      </c>
      <c r="L750" s="181">
        <v>93</v>
      </c>
      <c r="M750" s="175">
        <v>486</v>
      </c>
      <c r="N750" s="180">
        <v>123</v>
      </c>
      <c r="O750" s="180">
        <v>275</v>
      </c>
      <c r="P750" s="181">
        <v>88</v>
      </c>
    </row>
    <row r="751" spans="1:16" x14ac:dyDescent="0.3">
      <c r="A751" s="178" t="s">
        <v>474</v>
      </c>
      <c r="B751" s="179" t="s">
        <v>939</v>
      </c>
      <c r="C751" s="179" t="s">
        <v>1952</v>
      </c>
      <c r="D751" s="178" t="s">
        <v>1005</v>
      </c>
      <c r="E751" s="175">
        <v>382</v>
      </c>
      <c r="F751" s="180">
        <v>195</v>
      </c>
      <c r="G751" s="180">
        <v>78</v>
      </c>
      <c r="H751" s="181">
        <v>109</v>
      </c>
      <c r="I751" s="175">
        <v>479</v>
      </c>
      <c r="J751" s="180">
        <v>276</v>
      </c>
      <c r="K751" s="180">
        <v>99</v>
      </c>
      <c r="L751" s="181">
        <v>104</v>
      </c>
      <c r="M751" s="175">
        <v>487</v>
      </c>
      <c r="N751" s="180">
        <v>279</v>
      </c>
      <c r="O751" s="180">
        <v>107</v>
      </c>
      <c r="P751" s="181">
        <v>101</v>
      </c>
    </row>
    <row r="752" spans="1:16" x14ac:dyDescent="0.3">
      <c r="A752" s="178" t="s">
        <v>474</v>
      </c>
      <c r="B752" s="179" t="s">
        <v>181</v>
      </c>
      <c r="C752" s="179" t="s">
        <v>1953</v>
      </c>
      <c r="D752" s="178" t="s">
        <v>842</v>
      </c>
      <c r="E752" s="175">
        <v>478</v>
      </c>
      <c r="F752" s="180">
        <v>208</v>
      </c>
      <c r="G752" s="180">
        <v>160</v>
      </c>
      <c r="H752" s="181">
        <v>110</v>
      </c>
      <c r="I752" s="175">
        <v>491</v>
      </c>
      <c r="J752" s="180">
        <v>200</v>
      </c>
      <c r="K752" s="180">
        <v>180</v>
      </c>
      <c r="L752" s="181">
        <v>111</v>
      </c>
      <c r="M752" s="175">
        <v>496</v>
      </c>
      <c r="N752" s="180">
        <v>202</v>
      </c>
      <c r="O752" s="180">
        <v>176</v>
      </c>
      <c r="P752" s="181">
        <v>118</v>
      </c>
    </row>
    <row r="753" spans="1:16" x14ac:dyDescent="0.3">
      <c r="A753" s="178" t="s">
        <v>792</v>
      </c>
      <c r="B753" s="179" t="s">
        <v>569</v>
      </c>
      <c r="C753" s="179" t="s">
        <v>1954</v>
      </c>
      <c r="D753" s="178" t="s">
        <v>581</v>
      </c>
      <c r="E753" s="175">
        <v>453</v>
      </c>
      <c r="F753" s="180">
        <v>219</v>
      </c>
      <c r="G753" s="180">
        <v>134</v>
      </c>
      <c r="H753" s="181">
        <v>100</v>
      </c>
      <c r="I753" s="175">
        <v>503</v>
      </c>
      <c r="J753" s="180">
        <v>257</v>
      </c>
      <c r="K753" s="180">
        <v>140</v>
      </c>
      <c r="L753" s="181">
        <v>106</v>
      </c>
      <c r="M753" s="175">
        <v>487</v>
      </c>
      <c r="N753" s="180">
        <v>261</v>
      </c>
      <c r="O753" s="180">
        <v>119</v>
      </c>
      <c r="P753" s="181">
        <v>107</v>
      </c>
    </row>
    <row r="754" spans="1:16" x14ac:dyDescent="0.3">
      <c r="A754" s="178" t="s">
        <v>107</v>
      </c>
      <c r="B754" s="179" t="s">
        <v>1039</v>
      </c>
      <c r="C754" s="179" t="s">
        <v>1955</v>
      </c>
      <c r="D754" s="178" t="s">
        <v>1070</v>
      </c>
      <c r="E754" s="175">
        <v>478</v>
      </c>
      <c r="F754" s="180">
        <v>220</v>
      </c>
      <c r="G754" s="180">
        <v>70</v>
      </c>
      <c r="H754" s="181">
        <v>188</v>
      </c>
      <c r="I754" s="175">
        <v>489</v>
      </c>
      <c r="J754" s="180">
        <v>213</v>
      </c>
      <c r="K754" s="180">
        <v>72</v>
      </c>
      <c r="L754" s="181">
        <v>204</v>
      </c>
      <c r="M754" s="175">
        <v>493</v>
      </c>
      <c r="N754" s="180">
        <v>214</v>
      </c>
      <c r="O754" s="180">
        <v>67</v>
      </c>
      <c r="P754" s="181">
        <v>212</v>
      </c>
    </row>
    <row r="755" spans="1:16" x14ac:dyDescent="0.3">
      <c r="A755" s="178" t="s">
        <v>1038</v>
      </c>
      <c r="B755" s="179" t="s">
        <v>181</v>
      </c>
      <c r="C755" s="179" t="s">
        <v>1956</v>
      </c>
      <c r="D755" s="178" t="s">
        <v>856</v>
      </c>
      <c r="E755" s="175">
        <v>507</v>
      </c>
      <c r="F755" s="180">
        <v>188</v>
      </c>
      <c r="G755" s="180">
        <v>183</v>
      </c>
      <c r="H755" s="181">
        <v>136</v>
      </c>
      <c r="I755" s="175">
        <v>481</v>
      </c>
      <c r="J755" s="180">
        <v>188</v>
      </c>
      <c r="K755" s="180">
        <v>160</v>
      </c>
      <c r="L755" s="181">
        <v>133</v>
      </c>
      <c r="M755" s="175">
        <v>486</v>
      </c>
      <c r="N755" s="180">
        <v>189</v>
      </c>
      <c r="O755" s="180">
        <v>162</v>
      </c>
      <c r="P755" s="181">
        <v>135</v>
      </c>
    </row>
    <row r="756" spans="1:16" x14ac:dyDescent="0.3">
      <c r="A756" s="178" t="s">
        <v>107</v>
      </c>
      <c r="B756" s="179" t="s">
        <v>569</v>
      </c>
      <c r="C756" s="179" t="s">
        <v>1957</v>
      </c>
      <c r="D756" s="178" t="s">
        <v>666</v>
      </c>
      <c r="E756" s="175">
        <v>486</v>
      </c>
      <c r="F756" s="180">
        <v>164</v>
      </c>
      <c r="G756" s="180">
        <v>104</v>
      </c>
      <c r="H756" s="181">
        <v>218</v>
      </c>
      <c r="I756" s="175">
        <v>502</v>
      </c>
      <c r="J756" s="180">
        <v>162</v>
      </c>
      <c r="K756" s="180">
        <v>115</v>
      </c>
      <c r="L756" s="181">
        <v>225</v>
      </c>
      <c r="M756" s="175">
        <v>483</v>
      </c>
      <c r="N756" s="180">
        <v>165</v>
      </c>
      <c r="O756" s="180">
        <v>93</v>
      </c>
      <c r="P756" s="181">
        <v>225</v>
      </c>
    </row>
    <row r="757" spans="1:16" x14ac:dyDescent="0.3">
      <c r="A757" s="178" t="s">
        <v>429</v>
      </c>
      <c r="B757" s="179" t="s">
        <v>475</v>
      </c>
      <c r="C757" s="179" t="s">
        <v>1958</v>
      </c>
      <c r="D757" s="178" t="s">
        <v>494</v>
      </c>
      <c r="E757" s="175">
        <v>485</v>
      </c>
      <c r="F757" s="180">
        <v>195</v>
      </c>
      <c r="G757" s="180">
        <v>122</v>
      </c>
      <c r="H757" s="181">
        <v>168</v>
      </c>
      <c r="I757" s="175">
        <v>475</v>
      </c>
      <c r="J757" s="180">
        <v>189</v>
      </c>
      <c r="K757" s="180">
        <v>118</v>
      </c>
      <c r="L757" s="181">
        <v>168</v>
      </c>
      <c r="M757" s="175">
        <v>478</v>
      </c>
      <c r="N757" s="180">
        <v>190</v>
      </c>
      <c r="O757" s="180">
        <v>125</v>
      </c>
      <c r="P757" s="181">
        <v>163</v>
      </c>
    </row>
    <row r="758" spans="1:16" x14ac:dyDescent="0.3">
      <c r="A758" s="178" t="s">
        <v>568</v>
      </c>
      <c r="B758" s="179" t="s">
        <v>1039</v>
      </c>
      <c r="C758" s="179" t="s">
        <v>1959</v>
      </c>
      <c r="D758" s="178" t="s">
        <v>1051</v>
      </c>
      <c r="E758" s="175">
        <v>466</v>
      </c>
      <c r="F758" s="180">
        <v>288</v>
      </c>
      <c r="G758" s="180">
        <v>34</v>
      </c>
      <c r="H758" s="181">
        <v>144</v>
      </c>
      <c r="I758" s="175">
        <v>460</v>
      </c>
      <c r="J758" s="180">
        <v>285</v>
      </c>
      <c r="K758" s="180">
        <v>30</v>
      </c>
      <c r="L758" s="181">
        <v>145</v>
      </c>
      <c r="M758" s="175">
        <v>488</v>
      </c>
      <c r="N758" s="180">
        <v>282</v>
      </c>
      <c r="O758" s="180">
        <v>55</v>
      </c>
      <c r="P758" s="181">
        <v>151</v>
      </c>
    </row>
    <row r="759" spans="1:16" x14ac:dyDescent="0.3">
      <c r="A759" s="178" t="s">
        <v>568</v>
      </c>
      <c r="B759" s="179" t="s">
        <v>506</v>
      </c>
      <c r="C759" s="179" t="s">
        <v>1960</v>
      </c>
      <c r="D759" s="179" t="s">
        <v>174</v>
      </c>
      <c r="E759" s="175">
        <v>466</v>
      </c>
      <c r="F759" s="180">
        <v>192</v>
      </c>
      <c r="G759" s="180">
        <v>113</v>
      </c>
      <c r="H759" s="181">
        <v>161</v>
      </c>
      <c r="I759" s="175">
        <v>468</v>
      </c>
      <c r="J759" s="180">
        <v>197</v>
      </c>
      <c r="K759" s="180">
        <v>111</v>
      </c>
      <c r="L759" s="181">
        <v>160</v>
      </c>
      <c r="M759" s="175">
        <v>497</v>
      </c>
      <c r="N759" s="180">
        <v>195</v>
      </c>
      <c r="O759" s="180">
        <v>125</v>
      </c>
      <c r="P759" s="181">
        <v>177</v>
      </c>
    </row>
    <row r="760" spans="1:16" x14ac:dyDescent="0.3">
      <c r="A760" s="178" t="s">
        <v>308</v>
      </c>
      <c r="B760" s="179" t="s">
        <v>1039</v>
      </c>
      <c r="C760" s="179" t="s">
        <v>1961</v>
      </c>
      <c r="D760" s="178" t="s">
        <v>1060</v>
      </c>
      <c r="E760" s="175">
        <v>459</v>
      </c>
      <c r="F760" s="180">
        <v>269</v>
      </c>
      <c r="G760" s="180">
        <v>84</v>
      </c>
      <c r="H760" s="181">
        <v>106</v>
      </c>
      <c r="I760" s="175">
        <v>471</v>
      </c>
      <c r="J760" s="180">
        <v>270</v>
      </c>
      <c r="K760" s="180">
        <v>88</v>
      </c>
      <c r="L760" s="181">
        <v>113</v>
      </c>
      <c r="M760" s="175">
        <v>484</v>
      </c>
      <c r="N760" s="180">
        <v>275</v>
      </c>
      <c r="O760" s="180">
        <v>92</v>
      </c>
      <c r="P760" s="181">
        <v>117</v>
      </c>
    </row>
    <row r="761" spans="1:16" x14ac:dyDescent="0.3">
      <c r="A761" s="178" t="s">
        <v>762</v>
      </c>
      <c r="B761" s="179" t="s">
        <v>309</v>
      </c>
      <c r="C761" s="179" t="s">
        <v>1962</v>
      </c>
      <c r="D761" s="178" t="s">
        <v>328</v>
      </c>
      <c r="E761" s="175">
        <v>465</v>
      </c>
      <c r="F761" s="180">
        <v>193</v>
      </c>
      <c r="G761" s="180">
        <v>53</v>
      </c>
      <c r="H761" s="181">
        <v>219</v>
      </c>
      <c r="I761" s="175">
        <v>494</v>
      </c>
      <c r="J761" s="180">
        <v>194</v>
      </c>
      <c r="K761" s="180">
        <v>62</v>
      </c>
      <c r="L761" s="181">
        <v>238</v>
      </c>
      <c r="M761" s="175">
        <v>476</v>
      </c>
      <c r="N761" s="180">
        <v>184</v>
      </c>
      <c r="O761" s="180">
        <v>57</v>
      </c>
      <c r="P761" s="181">
        <v>235</v>
      </c>
    </row>
    <row r="762" spans="1:16" x14ac:dyDescent="0.3">
      <c r="A762" s="178" t="s">
        <v>1178</v>
      </c>
      <c r="B762" s="179" t="s">
        <v>506</v>
      </c>
      <c r="C762" s="179" t="s">
        <v>1963</v>
      </c>
      <c r="D762" s="178" t="s">
        <v>1026</v>
      </c>
      <c r="E762" s="175">
        <v>395</v>
      </c>
      <c r="F762" s="180">
        <v>184</v>
      </c>
      <c r="G762" s="180">
        <v>82</v>
      </c>
      <c r="H762" s="181">
        <v>129</v>
      </c>
      <c r="I762" s="175">
        <v>399</v>
      </c>
      <c r="J762" s="180">
        <v>181</v>
      </c>
      <c r="K762" s="180">
        <v>68</v>
      </c>
      <c r="L762" s="181">
        <v>150</v>
      </c>
      <c r="M762" s="175">
        <v>474</v>
      </c>
      <c r="N762" s="180">
        <v>186</v>
      </c>
      <c r="O762" s="180">
        <v>141</v>
      </c>
      <c r="P762" s="181">
        <v>147</v>
      </c>
    </row>
    <row r="763" spans="1:16" x14ac:dyDescent="0.3">
      <c r="A763" s="178" t="s">
        <v>308</v>
      </c>
      <c r="B763" s="179" t="s">
        <v>874</v>
      </c>
      <c r="C763" s="179" t="s">
        <v>1964</v>
      </c>
      <c r="D763" s="178" t="s">
        <v>885</v>
      </c>
      <c r="E763" s="175">
        <v>411</v>
      </c>
      <c r="F763" s="180">
        <v>115</v>
      </c>
      <c r="G763" s="180">
        <v>130</v>
      </c>
      <c r="H763" s="181">
        <v>166</v>
      </c>
      <c r="I763" s="175">
        <v>434</v>
      </c>
      <c r="J763" s="180">
        <v>117</v>
      </c>
      <c r="K763" s="180">
        <v>144</v>
      </c>
      <c r="L763" s="181">
        <v>173</v>
      </c>
      <c r="M763" s="175">
        <v>476</v>
      </c>
      <c r="N763" s="180">
        <v>121</v>
      </c>
      <c r="O763" s="180">
        <v>182</v>
      </c>
      <c r="P763" s="181">
        <v>173</v>
      </c>
    </row>
    <row r="764" spans="1:16" x14ac:dyDescent="0.3">
      <c r="A764" s="178" t="s">
        <v>938</v>
      </c>
      <c r="B764" s="179" t="s">
        <v>309</v>
      </c>
      <c r="C764" s="179" t="s">
        <v>1965</v>
      </c>
      <c r="D764" s="178" t="s">
        <v>370</v>
      </c>
      <c r="E764" s="175">
        <v>399</v>
      </c>
      <c r="F764" s="180">
        <v>188</v>
      </c>
      <c r="G764" s="180">
        <v>120</v>
      </c>
      <c r="H764" s="181">
        <v>91</v>
      </c>
      <c r="I764" s="175">
        <v>425</v>
      </c>
      <c r="J764" s="180">
        <v>190</v>
      </c>
      <c r="K764" s="180">
        <v>123</v>
      </c>
      <c r="L764" s="181">
        <v>112</v>
      </c>
      <c r="M764" s="175">
        <v>484</v>
      </c>
      <c r="N764" s="180">
        <v>243</v>
      </c>
      <c r="O764" s="180">
        <v>120</v>
      </c>
      <c r="P764" s="181">
        <v>121</v>
      </c>
    </row>
    <row r="765" spans="1:16" x14ac:dyDescent="0.3">
      <c r="A765" s="178" t="s">
        <v>938</v>
      </c>
      <c r="B765" s="179" t="s">
        <v>681</v>
      </c>
      <c r="C765" s="179" t="s">
        <v>1966</v>
      </c>
      <c r="D765" s="178" t="s">
        <v>699</v>
      </c>
      <c r="E765" s="175">
        <v>535</v>
      </c>
      <c r="F765" s="180">
        <v>158</v>
      </c>
      <c r="G765" s="180">
        <v>258</v>
      </c>
      <c r="H765" s="181">
        <v>119</v>
      </c>
      <c r="I765" s="175">
        <v>524</v>
      </c>
      <c r="J765" s="180">
        <v>163</v>
      </c>
      <c r="K765" s="180">
        <v>241</v>
      </c>
      <c r="L765" s="181">
        <v>120</v>
      </c>
      <c r="M765" s="175">
        <v>474</v>
      </c>
      <c r="N765" s="180">
        <v>168</v>
      </c>
      <c r="O765" s="180">
        <v>186</v>
      </c>
      <c r="P765" s="181">
        <v>120</v>
      </c>
    </row>
    <row r="766" spans="1:16" x14ac:dyDescent="0.3">
      <c r="A766" s="178" t="s">
        <v>308</v>
      </c>
      <c r="B766" s="179" t="s">
        <v>108</v>
      </c>
      <c r="C766" s="179" t="s">
        <v>1967</v>
      </c>
      <c r="D766" s="178" t="s">
        <v>197</v>
      </c>
      <c r="E766" s="175">
        <v>530</v>
      </c>
      <c r="F766" s="180">
        <v>107</v>
      </c>
      <c r="G766" s="180">
        <v>384</v>
      </c>
      <c r="H766" s="181">
        <v>39</v>
      </c>
      <c r="I766" s="175">
        <v>489</v>
      </c>
      <c r="J766" s="180">
        <v>112</v>
      </c>
      <c r="K766" s="180">
        <v>338</v>
      </c>
      <c r="L766" s="181">
        <v>39</v>
      </c>
      <c r="M766" s="175">
        <v>470</v>
      </c>
      <c r="N766" s="180">
        <v>113</v>
      </c>
      <c r="O766" s="180">
        <v>319</v>
      </c>
      <c r="P766" s="181">
        <v>38</v>
      </c>
    </row>
    <row r="767" spans="1:16" x14ac:dyDescent="0.3">
      <c r="A767" s="178" t="s">
        <v>711</v>
      </c>
      <c r="B767" s="179" t="s">
        <v>309</v>
      </c>
      <c r="C767" s="179" t="s">
        <v>1968</v>
      </c>
      <c r="D767" s="179" t="s">
        <v>372</v>
      </c>
      <c r="E767" s="175">
        <v>484</v>
      </c>
      <c r="F767" s="180">
        <v>205</v>
      </c>
      <c r="G767" s="180">
        <v>183</v>
      </c>
      <c r="H767" s="181">
        <v>96</v>
      </c>
      <c r="I767" s="175">
        <v>493</v>
      </c>
      <c r="J767" s="180">
        <v>208</v>
      </c>
      <c r="K767" s="180">
        <v>186</v>
      </c>
      <c r="L767" s="181">
        <v>99</v>
      </c>
      <c r="M767" s="175">
        <v>470</v>
      </c>
      <c r="N767" s="180">
        <v>209</v>
      </c>
      <c r="O767" s="180">
        <v>162</v>
      </c>
      <c r="P767" s="181">
        <v>99</v>
      </c>
    </row>
    <row r="768" spans="1:16" x14ac:dyDescent="0.3">
      <c r="A768" s="178" t="s">
        <v>1014</v>
      </c>
      <c r="B768" s="179" t="s">
        <v>181</v>
      </c>
      <c r="C768" s="179" t="s">
        <v>1969</v>
      </c>
      <c r="D768" s="179" t="s">
        <v>841</v>
      </c>
      <c r="E768" s="175">
        <v>443</v>
      </c>
      <c r="F768" s="180">
        <v>223</v>
      </c>
      <c r="G768" s="180">
        <v>130</v>
      </c>
      <c r="H768" s="181">
        <v>90</v>
      </c>
      <c r="I768" s="175">
        <v>461</v>
      </c>
      <c r="J768" s="180">
        <v>229</v>
      </c>
      <c r="K768" s="180">
        <v>144</v>
      </c>
      <c r="L768" s="181">
        <v>88</v>
      </c>
      <c r="M768" s="175">
        <v>467</v>
      </c>
      <c r="N768" s="180">
        <v>239</v>
      </c>
      <c r="O768" s="180">
        <v>141</v>
      </c>
      <c r="P768" s="181">
        <v>87</v>
      </c>
    </row>
    <row r="769" spans="1:16" x14ac:dyDescent="0.3">
      <c r="A769" s="178" t="s">
        <v>539</v>
      </c>
      <c r="B769" s="179" t="s">
        <v>569</v>
      </c>
      <c r="C769" s="179" t="s">
        <v>1970</v>
      </c>
      <c r="D769" s="178" t="s">
        <v>669</v>
      </c>
      <c r="E769" s="175">
        <v>426</v>
      </c>
      <c r="F769" s="180">
        <v>194</v>
      </c>
      <c r="G769" s="180">
        <v>138</v>
      </c>
      <c r="H769" s="181">
        <v>94</v>
      </c>
      <c r="I769" s="175">
        <v>497</v>
      </c>
      <c r="J769" s="180">
        <v>246</v>
      </c>
      <c r="K769" s="180">
        <v>155</v>
      </c>
      <c r="L769" s="181">
        <v>96</v>
      </c>
      <c r="M769" s="175">
        <v>473</v>
      </c>
      <c r="N769" s="180">
        <v>228</v>
      </c>
      <c r="O769" s="180">
        <v>144</v>
      </c>
      <c r="P769" s="181">
        <v>101</v>
      </c>
    </row>
    <row r="770" spans="1:16" x14ac:dyDescent="0.3">
      <c r="A770" s="178" t="s">
        <v>539</v>
      </c>
      <c r="B770" s="179" t="s">
        <v>309</v>
      </c>
      <c r="C770" s="179" t="s">
        <v>1971</v>
      </c>
      <c r="D770" s="178" t="s">
        <v>398</v>
      </c>
      <c r="E770" s="175">
        <v>466</v>
      </c>
      <c r="F770" s="180">
        <v>225</v>
      </c>
      <c r="G770" s="180">
        <v>86</v>
      </c>
      <c r="H770" s="181">
        <v>155</v>
      </c>
      <c r="I770" s="175">
        <v>474</v>
      </c>
      <c r="J770" s="180">
        <v>230</v>
      </c>
      <c r="K770" s="180">
        <v>91</v>
      </c>
      <c r="L770" s="181">
        <v>153</v>
      </c>
      <c r="M770" s="175">
        <v>454</v>
      </c>
      <c r="N770" s="180">
        <v>228</v>
      </c>
      <c r="O770" s="180">
        <v>85</v>
      </c>
      <c r="P770" s="181">
        <v>141</v>
      </c>
    </row>
    <row r="771" spans="1:16" x14ac:dyDescent="0.3">
      <c r="A771" s="178" t="s">
        <v>260</v>
      </c>
      <c r="B771" s="179" t="s">
        <v>939</v>
      </c>
      <c r="C771" s="179" t="s">
        <v>1972</v>
      </c>
      <c r="D771" s="178" t="s">
        <v>949</v>
      </c>
      <c r="E771" s="175">
        <v>464</v>
      </c>
      <c r="F771" s="180">
        <v>270</v>
      </c>
      <c r="G771" s="180">
        <v>101</v>
      </c>
      <c r="H771" s="181">
        <v>93</v>
      </c>
      <c r="I771" s="175">
        <v>479</v>
      </c>
      <c r="J771" s="180">
        <v>273</v>
      </c>
      <c r="K771" s="180">
        <v>118</v>
      </c>
      <c r="L771" s="181">
        <v>88</v>
      </c>
      <c r="M771" s="175">
        <v>447</v>
      </c>
      <c r="N771" s="180">
        <v>273</v>
      </c>
      <c r="O771" s="180">
        <v>105</v>
      </c>
      <c r="P771" s="181">
        <v>69</v>
      </c>
    </row>
    <row r="772" spans="1:16" x14ac:dyDescent="0.3">
      <c r="A772" s="178" t="s">
        <v>260</v>
      </c>
      <c r="B772" s="179" t="s">
        <v>569</v>
      </c>
      <c r="C772" s="179" t="s">
        <v>1973</v>
      </c>
      <c r="D772" s="178" t="s">
        <v>620</v>
      </c>
      <c r="E772" s="175">
        <v>448</v>
      </c>
      <c r="F772" s="180">
        <v>131</v>
      </c>
      <c r="G772" s="180">
        <v>248</v>
      </c>
      <c r="H772" s="181">
        <v>69</v>
      </c>
      <c r="I772" s="175">
        <v>468</v>
      </c>
      <c r="J772" s="180">
        <v>168</v>
      </c>
      <c r="K772" s="180">
        <v>230</v>
      </c>
      <c r="L772" s="181">
        <v>70</v>
      </c>
      <c r="M772" s="175">
        <v>467</v>
      </c>
      <c r="N772" s="180">
        <v>168</v>
      </c>
      <c r="O772" s="180">
        <v>226</v>
      </c>
      <c r="P772" s="181">
        <v>73</v>
      </c>
    </row>
    <row r="773" spans="1:16" x14ac:dyDescent="0.3">
      <c r="A773" s="178" t="s">
        <v>260</v>
      </c>
      <c r="B773" s="179" t="s">
        <v>108</v>
      </c>
      <c r="C773" s="179" t="s">
        <v>1974</v>
      </c>
      <c r="D773" s="178" t="s">
        <v>147</v>
      </c>
      <c r="E773" s="175">
        <v>269</v>
      </c>
      <c r="F773" s="180">
        <v>153</v>
      </c>
      <c r="G773" s="180">
        <v>51</v>
      </c>
      <c r="H773" s="181">
        <v>65</v>
      </c>
      <c r="I773" s="175">
        <v>455</v>
      </c>
      <c r="J773" s="180">
        <v>325</v>
      </c>
      <c r="K773" s="180">
        <v>54</v>
      </c>
      <c r="L773" s="181">
        <v>76</v>
      </c>
      <c r="M773" s="175">
        <v>449</v>
      </c>
      <c r="N773" s="180">
        <v>322</v>
      </c>
      <c r="O773" s="180">
        <v>63</v>
      </c>
      <c r="P773" s="181">
        <v>64</v>
      </c>
    </row>
    <row r="774" spans="1:16" x14ac:dyDescent="0.3">
      <c r="A774" s="178" t="s">
        <v>107</v>
      </c>
      <c r="B774" s="179" t="s">
        <v>793</v>
      </c>
      <c r="C774" s="179" t="s">
        <v>1975</v>
      </c>
      <c r="D774" s="178" t="s">
        <v>802</v>
      </c>
      <c r="E774" s="175">
        <v>456</v>
      </c>
      <c r="F774" s="180">
        <v>209</v>
      </c>
      <c r="G774" s="180">
        <v>149</v>
      </c>
      <c r="H774" s="181">
        <v>98</v>
      </c>
      <c r="I774" s="175">
        <v>459</v>
      </c>
      <c r="J774" s="180">
        <v>208</v>
      </c>
      <c r="K774" s="180">
        <v>151</v>
      </c>
      <c r="L774" s="181">
        <v>100</v>
      </c>
      <c r="M774" s="175">
        <v>465</v>
      </c>
      <c r="N774" s="180">
        <v>208</v>
      </c>
      <c r="O774" s="180">
        <v>152</v>
      </c>
      <c r="P774" s="181">
        <v>105</v>
      </c>
    </row>
    <row r="775" spans="1:16" x14ac:dyDescent="0.3">
      <c r="A775" s="178" t="s">
        <v>1182</v>
      </c>
      <c r="B775" s="179" t="s">
        <v>763</v>
      </c>
      <c r="C775" s="179" t="s">
        <v>1976</v>
      </c>
      <c r="D775" s="178" t="s">
        <v>450</v>
      </c>
      <c r="E775" s="175">
        <v>500</v>
      </c>
      <c r="F775" s="180">
        <v>149</v>
      </c>
      <c r="G775" s="180">
        <v>254</v>
      </c>
      <c r="H775" s="181">
        <v>97</v>
      </c>
      <c r="I775" s="175">
        <v>504</v>
      </c>
      <c r="J775" s="180">
        <v>147</v>
      </c>
      <c r="K775" s="180">
        <v>260</v>
      </c>
      <c r="L775" s="181">
        <v>97</v>
      </c>
      <c r="M775" s="175">
        <v>441</v>
      </c>
      <c r="N775" s="180">
        <v>147</v>
      </c>
      <c r="O775" s="180">
        <v>215</v>
      </c>
      <c r="P775" s="181">
        <v>79</v>
      </c>
    </row>
    <row r="776" spans="1:16" x14ac:dyDescent="0.3">
      <c r="A776" s="178" t="s">
        <v>1014</v>
      </c>
      <c r="B776" s="179" t="s">
        <v>309</v>
      </c>
      <c r="C776" s="179" t="s">
        <v>1977</v>
      </c>
      <c r="D776" s="178" t="s">
        <v>358</v>
      </c>
      <c r="E776" s="175">
        <v>435</v>
      </c>
      <c r="F776" s="180">
        <v>276</v>
      </c>
      <c r="G776" s="180">
        <v>65</v>
      </c>
      <c r="H776" s="181">
        <v>94</v>
      </c>
      <c r="I776" s="175">
        <v>460</v>
      </c>
      <c r="J776" s="180">
        <v>287</v>
      </c>
      <c r="K776" s="180">
        <v>75</v>
      </c>
      <c r="L776" s="181">
        <v>98</v>
      </c>
      <c r="M776" s="175">
        <v>470</v>
      </c>
      <c r="N776" s="180">
        <v>289</v>
      </c>
      <c r="O776" s="180">
        <v>71</v>
      </c>
      <c r="P776" s="181">
        <v>110</v>
      </c>
    </row>
    <row r="777" spans="1:16" x14ac:dyDescent="0.3">
      <c r="A777" s="178" t="s">
        <v>568</v>
      </c>
      <c r="B777" s="179" t="s">
        <v>712</v>
      </c>
      <c r="C777" s="179" t="s">
        <v>1978</v>
      </c>
      <c r="D777" s="178" t="s">
        <v>731</v>
      </c>
      <c r="E777" s="175">
        <v>433</v>
      </c>
      <c r="F777" s="180">
        <v>291</v>
      </c>
      <c r="G777" s="180">
        <v>42</v>
      </c>
      <c r="H777" s="181">
        <v>100</v>
      </c>
      <c r="I777" s="175">
        <v>458</v>
      </c>
      <c r="J777" s="180">
        <v>298</v>
      </c>
      <c r="K777" s="180">
        <v>42</v>
      </c>
      <c r="L777" s="181">
        <v>118</v>
      </c>
      <c r="M777" s="175">
        <v>480</v>
      </c>
      <c r="N777" s="180">
        <v>297</v>
      </c>
      <c r="O777" s="180">
        <v>43</v>
      </c>
      <c r="P777" s="181">
        <v>140</v>
      </c>
    </row>
    <row r="778" spans="1:16" x14ac:dyDescent="0.3">
      <c r="A778" s="178" t="s">
        <v>938</v>
      </c>
      <c r="B778" s="179" t="s">
        <v>475</v>
      </c>
      <c r="C778" s="179" t="s">
        <v>1979</v>
      </c>
      <c r="D778" s="178" t="s">
        <v>492</v>
      </c>
      <c r="E778" s="175">
        <v>413</v>
      </c>
      <c r="F778" s="180">
        <v>324</v>
      </c>
      <c r="G778" s="180">
        <v>36</v>
      </c>
      <c r="H778" s="181">
        <v>53</v>
      </c>
      <c r="I778" s="175">
        <v>417</v>
      </c>
      <c r="J778" s="180">
        <v>324</v>
      </c>
      <c r="K778" s="180">
        <v>37</v>
      </c>
      <c r="L778" s="181">
        <v>56</v>
      </c>
      <c r="M778" s="175">
        <v>440</v>
      </c>
      <c r="N778" s="180">
        <v>361</v>
      </c>
      <c r="O778" s="180">
        <v>40</v>
      </c>
      <c r="P778" s="181">
        <v>39</v>
      </c>
    </row>
    <row r="779" spans="1:16" x14ac:dyDescent="0.3">
      <c r="A779" s="178" t="s">
        <v>234</v>
      </c>
      <c r="B779" s="179" t="s">
        <v>874</v>
      </c>
      <c r="C779" s="179" t="s">
        <v>1980</v>
      </c>
      <c r="D779" s="178" t="s">
        <v>887</v>
      </c>
      <c r="E779" s="175">
        <v>480</v>
      </c>
      <c r="F779" s="180">
        <v>256</v>
      </c>
      <c r="G779" s="180">
        <v>111</v>
      </c>
      <c r="H779" s="181">
        <v>113</v>
      </c>
      <c r="I779" s="175">
        <v>479</v>
      </c>
      <c r="J779" s="180">
        <v>237</v>
      </c>
      <c r="K779" s="180">
        <v>129</v>
      </c>
      <c r="L779" s="181">
        <v>113</v>
      </c>
      <c r="M779" s="175">
        <v>469</v>
      </c>
      <c r="N779" s="180">
        <v>229</v>
      </c>
      <c r="O779" s="180">
        <v>114</v>
      </c>
      <c r="P779" s="181">
        <v>126</v>
      </c>
    </row>
    <row r="780" spans="1:16" x14ac:dyDescent="0.3">
      <c r="A780" s="178" t="s">
        <v>938</v>
      </c>
      <c r="B780" s="179" t="s">
        <v>939</v>
      </c>
      <c r="C780" s="179" t="s">
        <v>1981</v>
      </c>
      <c r="D780" s="178" t="s">
        <v>147</v>
      </c>
      <c r="E780" s="175">
        <v>409</v>
      </c>
      <c r="F780" s="180">
        <v>88</v>
      </c>
      <c r="G780" s="180">
        <v>138</v>
      </c>
      <c r="H780" s="181">
        <v>183</v>
      </c>
      <c r="I780" s="175">
        <v>449</v>
      </c>
      <c r="J780" s="180">
        <v>89</v>
      </c>
      <c r="K780" s="180">
        <v>165</v>
      </c>
      <c r="L780" s="181">
        <v>195</v>
      </c>
      <c r="M780" s="175">
        <v>450</v>
      </c>
      <c r="N780" s="180">
        <v>89</v>
      </c>
      <c r="O780" s="180">
        <v>170</v>
      </c>
      <c r="P780" s="181">
        <v>191</v>
      </c>
    </row>
    <row r="781" spans="1:16" x14ac:dyDescent="0.3">
      <c r="A781" s="178" t="s">
        <v>938</v>
      </c>
      <c r="B781" s="179" t="s">
        <v>712</v>
      </c>
      <c r="C781" s="179" t="s">
        <v>1982</v>
      </c>
      <c r="D781" s="178" t="s">
        <v>726</v>
      </c>
      <c r="E781" s="175">
        <v>485</v>
      </c>
      <c r="F781" s="180">
        <v>155</v>
      </c>
      <c r="G781" s="180">
        <v>282</v>
      </c>
      <c r="H781" s="181">
        <v>48</v>
      </c>
      <c r="I781" s="175">
        <v>474</v>
      </c>
      <c r="J781" s="180">
        <v>158</v>
      </c>
      <c r="K781" s="180">
        <v>269</v>
      </c>
      <c r="L781" s="181">
        <v>47</v>
      </c>
      <c r="M781" s="175">
        <v>450</v>
      </c>
      <c r="N781" s="180">
        <v>156</v>
      </c>
      <c r="O781" s="180">
        <v>251</v>
      </c>
      <c r="P781" s="181">
        <v>43</v>
      </c>
    </row>
    <row r="782" spans="1:16" x14ac:dyDescent="0.3">
      <c r="A782" s="178" t="s">
        <v>1162</v>
      </c>
      <c r="B782" s="179" t="s">
        <v>108</v>
      </c>
      <c r="C782" s="179" t="s">
        <v>1983</v>
      </c>
      <c r="D782" s="178" t="s">
        <v>181</v>
      </c>
      <c r="E782" s="175">
        <v>455</v>
      </c>
      <c r="F782" s="180">
        <v>230</v>
      </c>
      <c r="G782" s="180">
        <v>74</v>
      </c>
      <c r="H782" s="181">
        <v>151</v>
      </c>
      <c r="I782" s="175">
        <v>467</v>
      </c>
      <c r="J782" s="180">
        <v>234</v>
      </c>
      <c r="K782" s="180">
        <v>65</v>
      </c>
      <c r="L782" s="181">
        <v>168</v>
      </c>
      <c r="M782" s="175">
        <v>448</v>
      </c>
      <c r="N782" s="180">
        <v>233</v>
      </c>
      <c r="O782" s="180">
        <v>52</v>
      </c>
      <c r="P782" s="181">
        <v>163</v>
      </c>
    </row>
    <row r="783" spans="1:16" x14ac:dyDescent="0.3">
      <c r="A783" s="178" t="s">
        <v>260</v>
      </c>
      <c r="B783" s="179" t="s">
        <v>272</v>
      </c>
      <c r="C783" s="179" t="s">
        <v>1984</v>
      </c>
      <c r="D783" s="178" t="s">
        <v>566</v>
      </c>
      <c r="E783" s="175">
        <v>449</v>
      </c>
      <c r="F783" s="180">
        <v>181</v>
      </c>
      <c r="G783" s="180">
        <v>80</v>
      </c>
      <c r="H783" s="181">
        <v>188</v>
      </c>
      <c r="I783" s="175">
        <v>439</v>
      </c>
      <c r="J783" s="180">
        <v>186</v>
      </c>
      <c r="K783" s="180">
        <v>69</v>
      </c>
      <c r="L783" s="181">
        <v>184</v>
      </c>
      <c r="M783" s="175">
        <v>443</v>
      </c>
      <c r="N783" s="180">
        <v>194</v>
      </c>
      <c r="O783" s="180">
        <v>74</v>
      </c>
      <c r="P783" s="181">
        <v>175</v>
      </c>
    </row>
    <row r="784" spans="1:16" x14ac:dyDescent="0.3">
      <c r="A784" s="178" t="s">
        <v>1085</v>
      </c>
      <c r="B784" s="179" t="s">
        <v>712</v>
      </c>
      <c r="C784" s="179" t="s">
        <v>1985</v>
      </c>
      <c r="D784" s="178" t="s">
        <v>446</v>
      </c>
      <c r="E784" s="175">
        <v>475</v>
      </c>
      <c r="F784" s="180">
        <v>168</v>
      </c>
      <c r="G784" s="180">
        <v>158</v>
      </c>
      <c r="H784" s="181">
        <v>149</v>
      </c>
      <c r="I784" s="175">
        <v>459</v>
      </c>
      <c r="J784" s="180">
        <v>170</v>
      </c>
      <c r="K784" s="180">
        <v>149</v>
      </c>
      <c r="L784" s="181">
        <v>140</v>
      </c>
      <c r="M784" s="175">
        <v>453</v>
      </c>
      <c r="N784" s="180">
        <v>176</v>
      </c>
      <c r="O784" s="180">
        <v>135</v>
      </c>
      <c r="P784" s="181">
        <v>142</v>
      </c>
    </row>
    <row r="785" spans="1:16" x14ac:dyDescent="0.3">
      <c r="A785" s="178" t="s">
        <v>107</v>
      </c>
      <c r="B785" s="179" t="s">
        <v>475</v>
      </c>
      <c r="C785" s="179" t="s">
        <v>1986</v>
      </c>
      <c r="D785" s="178" t="s">
        <v>489</v>
      </c>
      <c r="E785" s="175">
        <v>447</v>
      </c>
      <c r="F785" s="180">
        <v>284</v>
      </c>
      <c r="G785" s="180">
        <v>79</v>
      </c>
      <c r="H785" s="181">
        <v>84</v>
      </c>
      <c r="I785" s="175">
        <v>450</v>
      </c>
      <c r="J785" s="180">
        <v>286</v>
      </c>
      <c r="K785" s="180">
        <v>78</v>
      </c>
      <c r="L785" s="181">
        <v>86</v>
      </c>
      <c r="M785" s="175">
        <v>446</v>
      </c>
      <c r="N785" s="180">
        <v>286</v>
      </c>
      <c r="O785" s="180">
        <v>77</v>
      </c>
      <c r="P785" s="181">
        <v>83</v>
      </c>
    </row>
    <row r="786" spans="1:16" x14ac:dyDescent="0.3">
      <c r="A786" s="178" t="s">
        <v>568</v>
      </c>
      <c r="B786" s="179" t="s">
        <v>939</v>
      </c>
      <c r="C786" s="179" t="s">
        <v>1987</v>
      </c>
      <c r="D786" s="178" t="s">
        <v>997</v>
      </c>
      <c r="E786" s="175">
        <v>460</v>
      </c>
      <c r="F786" s="180">
        <v>141</v>
      </c>
      <c r="G786" s="180">
        <v>98</v>
      </c>
      <c r="H786" s="181">
        <v>221</v>
      </c>
      <c r="I786" s="175">
        <v>457</v>
      </c>
      <c r="J786" s="180">
        <v>139</v>
      </c>
      <c r="K786" s="180">
        <v>96</v>
      </c>
      <c r="L786" s="181">
        <v>222</v>
      </c>
      <c r="M786" s="175">
        <v>449</v>
      </c>
      <c r="N786" s="180">
        <v>139</v>
      </c>
      <c r="O786" s="180">
        <v>88</v>
      </c>
      <c r="P786" s="181">
        <v>222</v>
      </c>
    </row>
    <row r="787" spans="1:16" x14ac:dyDescent="0.3">
      <c r="A787" s="178" t="s">
        <v>308</v>
      </c>
      <c r="B787" s="179" t="s">
        <v>1163</v>
      </c>
      <c r="C787" s="179" t="s">
        <v>1988</v>
      </c>
      <c r="D787" s="178" t="s">
        <v>1170</v>
      </c>
      <c r="E787" s="175">
        <v>447</v>
      </c>
      <c r="F787" s="180">
        <v>118</v>
      </c>
      <c r="G787" s="180">
        <v>216</v>
      </c>
      <c r="H787" s="181">
        <v>113</v>
      </c>
      <c r="I787" s="175">
        <v>451</v>
      </c>
      <c r="J787" s="180">
        <v>124</v>
      </c>
      <c r="K787" s="180">
        <v>212</v>
      </c>
      <c r="L787" s="181">
        <v>115</v>
      </c>
      <c r="M787" s="175">
        <v>453</v>
      </c>
      <c r="N787" s="180">
        <v>118</v>
      </c>
      <c r="O787" s="180">
        <v>215</v>
      </c>
      <c r="P787" s="181">
        <v>120</v>
      </c>
    </row>
    <row r="788" spans="1:16" x14ac:dyDescent="0.3">
      <c r="A788" s="178" t="s">
        <v>1038</v>
      </c>
      <c r="B788" s="179" t="s">
        <v>569</v>
      </c>
      <c r="C788" s="179" t="s">
        <v>1989</v>
      </c>
      <c r="D788" s="178" t="s">
        <v>612</v>
      </c>
      <c r="E788" s="175">
        <v>478</v>
      </c>
      <c r="F788" s="180">
        <v>118</v>
      </c>
      <c r="G788" s="180">
        <v>286</v>
      </c>
      <c r="H788" s="181">
        <v>74</v>
      </c>
      <c r="I788" s="175">
        <v>451</v>
      </c>
      <c r="J788" s="180">
        <v>122</v>
      </c>
      <c r="K788" s="180">
        <v>255</v>
      </c>
      <c r="L788" s="181">
        <v>74</v>
      </c>
      <c r="M788" s="175">
        <v>450</v>
      </c>
      <c r="N788" s="180">
        <v>121</v>
      </c>
      <c r="O788" s="180">
        <v>252</v>
      </c>
      <c r="P788" s="181">
        <v>77</v>
      </c>
    </row>
    <row r="789" spans="1:16" x14ac:dyDescent="0.3">
      <c r="A789" s="178" t="s">
        <v>1014</v>
      </c>
      <c r="B789" s="179" t="s">
        <v>748</v>
      </c>
      <c r="C789" s="179" t="s">
        <v>1990</v>
      </c>
      <c r="D789" s="178" t="s">
        <v>761</v>
      </c>
      <c r="E789" s="175">
        <v>394</v>
      </c>
      <c r="F789" s="180">
        <v>185</v>
      </c>
      <c r="G789" s="180">
        <v>94</v>
      </c>
      <c r="H789" s="181">
        <v>115</v>
      </c>
      <c r="I789" s="175">
        <v>373</v>
      </c>
      <c r="J789" s="180">
        <v>180</v>
      </c>
      <c r="K789" s="180">
        <v>88</v>
      </c>
      <c r="L789" s="181">
        <v>105</v>
      </c>
      <c r="M789" s="175">
        <v>436</v>
      </c>
      <c r="N789" s="180">
        <v>191</v>
      </c>
      <c r="O789" s="180">
        <v>151</v>
      </c>
      <c r="P789" s="181">
        <v>94</v>
      </c>
    </row>
    <row r="790" spans="1:16" x14ac:dyDescent="0.3">
      <c r="A790" s="178" t="s">
        <v>1162</v>
      </c>
      <c r="B790" s="179" t="s">
        <v>1039</v>
      </c>
      <c r="C790" s="179" t="s">
        <v>1991</v>
      </c>
      <c r="D790" s="178" t="s">
        <v>505</v>
      </c>
      <c r="E790" s="175">
        <v>453</v>
      </c>
      <c r="F790" s="180">
        <v>190</v>
      </c>
      <c r="G790" s="180">
        <v>174</v>
      </c>
      <c r="H790" s="181">
        <v>89</v>
      </c>
      <c r="I790" s="175">
        <v>453</v>
      </c>
      <c r="J790" s="180">
        <v>199</v>
      </c>
      <c r="K790" s="180">
        <v>164</v>
      </c>
      <c r="L790" s="181">
        <v>90</v>
      </c>
      <c r="M790" s="175">
        <v>444</v>
      </c>
      <c r="N790" s="180">
        <v>192</v>
      </c>
      <c r="O790" s="180">
        <v>164</v>
      </c>
      <c r="P790" s="181">
        <v>88</v>
      </c>
    </row>
    <row r="791" spans="1:16" x14ac:dyDescent="0.3">
      <c r="A791" s="178" t="s">
        <v>680</v>
      </c>
      <c r="B791" s="179" t="s">
        <v>108</v>
      </c>
      <c r="C791" s="179" t="s">
        <v>1992</v>
      </c>
      <c r="D791" s="178" t="s">
        <v>199</v>
      </c>
      <c r="E791" s="175">
        <v>440</v>
      </c>
      <c r="F791" s="180">
        <v>150</v>
      </c>
      <c r="G791" s="180">
        <v>137</v>
      </c>
      <c r="H791" s="181">
        <v>153</v>
      </c>
      <c r="I791" s="175">
        <v>444</v>
      </c>
      <c r="J791" s="180">
        <v>156</v>
      </c>
      <c r="K791" s="180">
        <v>137</v>
      </c>
      <c r="L791" s="181">
        <v>151</v>
      </c>
      <c r="M791" s="175">
        <v>452</v>
      </c>
      <c r="N791" s="180">
        <v>154</v>
      </c>
      <c r="O791" s="180">
        <v>141</v>
      </c>
      <c r="P791" s="181">
        <v>157</v>
      </c>
    </row>
    <row r="792" spans="1:16" x14ac:dyDescent="0.3">
      <c r="A792" s="178" t="s">
        <v>913</v>
      </c>
      <c r="B792" s="179" t="s">
        <v>1150</v>
      </c>
      <c r="C792" s="179" t="s">
        <v>1993</v>
      </c>
      <c r="D792" s="178" t="s">
        <v>906</v>
      </c>
      <c r="E792" s="175">
        <v>391</v>
      </c>
      <c r="F792" s="180">
        <v>287</v>
      </c>
      <c r="G792" s="180">
        <v>40</v>
      </c>
      <c r="H792" s="181">
        <v>64</v>
      </c>
      <c r="I792" s="175">
        <v>399</v>
      </c>
      <c r="J792" s="180">
        <v>295</v>
      </c>
      <c r="K792" s="180">
        <v>46</v>
      </c>
      <c r="L792" s="181">
        <v>58</v>
      </c>
      <c r="M792" s="175">
        <v>444</v>
      </c>
      <c r="N792" s="180">
        <v>329</v>
      </c>
      <c r="O792" s="180">
        <v>55</v>
      </c>
      <c r="P792" s="181">
        <v>60</v>
      </c>
    </row>
    <row r="793" spans="1:16" x14ac:dyDescent="0.3">
      <c r="A793" s="178" t="s">
        <v>568</v>
      </c>
      <c r="B793" s="179" t="s">
        <v>874</v>
      </c>
      <c r="C793" s="179" t="s">
        <v>1994</v>
      </c>
      <c r="D793" s="178" t="s">
        <v>901</v>
      </c>
      <c r="E793" s="175">
        <v>437</v>
      </c>
      <c r="F793" s="180">
        <v>172</v>
      </c>
      <c r="G793" s="180">
        <v>77</v>
      </c>
      <c r="H793" s="181">
        <v>188</v>
      </c>
      <c r="I793" s="175">
        <v>433</v>
      </c>
      <c r="J793" s="180">
        <v>170</v>
      </c>
      <c r="K793" s="180">
        <v>79</v>
      </c>
      <c r="L793" s="181">
        <v>184</v>
      </c>
      <c r="M793" s="175">
        <v>435</v>
      </c>
      <c r="N793" s="180">
        <v>175</v>
      </c>
      <c r="O793" s="180">
        <v>82</v>
      </c>
      <c r="P793" s="181">
        <v>178</v>
      </c>
    </row>
    <row r="794" spans="1:16" x14ac:dyDescent="0.3">
      <c r="A794" s="178" t="s">
        <v>819</v>
      </c>
      <c r="B794" s="179" t="s">
        <v>181</v>
      </c>
      <c r="C794" s="179" t="s">
        <v>1995</v>
      </c>
      <c r="D794" s="178" t="s">
        <v>827</v>
      </c>
      <c r="E794" s="175">
        <v>452</v>
      </c>
      <c r="F794" s="180">
        <v>136</v>
      </c>
      <c r="G794" s="180">
        <v>136</v>
      </c>
      <c r="H794" s="181">
        <v>180</v>
      </c>
      <c r="I794" s="175">
        <v>458</v>
      </c>
      <c r="J794" s="180">
        <v>136</v>
      </c>
      <c r="K794" s="180">
        <v>136</v>
      </c>
      <c r="L794" s="181">
        <v>186</v>
      </c>
      <c r="M794" s="175">
        <v>422</v>
      </c>
      <c r="N794" s="180">
        <v>137</v>
      </c>
      <c r="O794" s="180">
        <v>115</v>
      </c>
      <c r="P794" s="181">
        <v>170</v>
      </c>
    </row>
    <row r="795" spans="1:16" x14ac:dyDescent="0.3">
      <c r="A795" s="178" t="s">
        <v>107</v>
      </c>
      <c r="B795" s="179" t="s">
        <v>108</v>
      </c>
      <c r="C795" s="179" t="s">
        <v>1996</v>
      </c>
      <c r="D795" s="178" t="s">
        <v>123</v>
      </c>
      <c r="E795" s="175">
        <v>458</v>
      </c>
      <c r="F795" s="180">
        <v>82</v>
      </c>
      <c r="G795" s="180">
        <v>330</v>
      </c>
      <c r="H795" s="181">
        <v>46</v>
      </c>
      <c r="I795" s="175">
        <v>473</v>
      </c>
      <c r="J795" s="180">
        <v>84</v>
      </c>
      <c r="K795" s="180">
        <v>345</v>
      </c>
      <c r="L795" s="181">
        <v>44</v>
      </c>
      <c r="M795" s="175">
        <v>435</v>
      </c>
      <c r="N795" s="180">
        <v>81</v>
      </c>
      <c r="O795" s="180">
        <v>312</v>
      </c>
      <c r="P795" s="181">
        <v>42</v>
      </c>
    </row>
    <row r="796" spans="1:16" x14ac:dyDescent="0.3">
      <c r="A796" s="178" t="s">
        <v>308</v>
      </c>
      <c r="B796" s="179" t="s">
        <v>181</v>
      </c>
      <c r="C796" s="179" t="s">
        <v>1997</v>
      </c>
      <c r="D796" s="178" t="s">
        <v>849</v>
      </c>
      <c r="E796" s="175">
        <v>409</v>
      </c>
      <c r="F796" s="180">
        <v>191</v>
      </c>
      <c r="G796" s="180">
        <v>119</v>
      </c>
      <c r="H796" s="181">
        <v>99</v>
      </c>
      <c r="I796" s="175">
        <v>433</v>
      </c>
      <c r="J796" s="180">
        <v>200</v>
      </c>
      <c r="K796" s="180">
        <v>126</v>
      </c>
      <c r="L796" s="181">
        <v>107</v>
      </c>
      <c r="M796" s="175">
        <v>438</v>
      </c>
      <c r="N796" s="180">
        <v>196</v>
      </c>
      <c r="O796" s="180">
        <v>134</v>
      </c>
      <c r="P796" s="181">
        <v>108</v>
      </c>
    </row>
    <row r="797" spans="1:16" x14ac:dyDescent="0.3">
      <c r="A797" s="178" t="s">
        <v>568</v>
      </c>
      <c r="B797" s="179" t="s">
        <v>569</v>
      </c>
      <c r="C797" s="179" t="s">
        <v>1998</v>
      </c>
      <c r="D797" s="178" t="s">
        <v>670</v>
      </c>
      <c r="E797" s="175">
        <v>480</v>
      </c>
      <c r="F797" s="180">
        <v>167</v>
      </c>
      <c r="G797" s="180">
        <v>124</v>
      </c>
      <c r="H797" s="181">
        <v>189</v>
      </c>
      <c r="I797" s="175">
        <v>465</v>
      </c>
      <c r="J797" s="180">
        <v>166</v>
      </c>
      <c r="K797" s="180">
        <v>86</v>
      </c>
      <c r="L797" s="181">
        <v>213</v>
      </c>
      <c r="M797" s="175">
        <v>438</v>
      </c>
      <c r="N797" s="180">
        <v>169</v>
      </c>
      <c r="O797" s="180">
        <v>54</v>
      </c>
      <c r="P797" s="181">
        <v>215</v>
      </c>
    </row>
    <row r="798" spans="1:16" x14ac:dyDescent="0.3">
      <c r="A798" s="178" t="s">
        <v>747</v>
      </c>
      <c r="B798" s="179" t="s">
        <v>506</v>
      </c>
      <c r="C798" s="179" t="s">
        <v>1999</v>
      </c>
      <c r="D798" s="178" t="s">
        <v>1030</v>
      </c>
      <c r="E798" s="175">
        <v>501</v>
      </c>
      <c r="F798" s="180">
        <v>121</v>
      </c>
      <c r="G798" s="180">
        <v>234</v>
      </c>
      <c r="H798" s="181">
        <v>146</v>
      </c>
      <c r="I798" s="175">
        <v>471</v>
      </c>
      <c r="J798" s="180">
        <v>114</v>
      </c>
      <c r="K798" s="180">
        <v>211</v>
      </c>
      <c r="L798" s="181">
        <v>146</v>
      </c>
      <c r="M798" s="175">
        <v>425</v>
      </c>
      <c r="N798" s="180">
        <v>119</v>
      </c>
      <c r="O798" s="180">
        <v>171</v>
      </c>
      <c r="P798" s="181">
        <v>135</v>
      </c>
    </row>
    <row r="799" spans="1:16" x14ac:dyDescent="0.3">
      <c r="A799" s="178" t="s">
        <v>234</v>
      </c>
      <c r="B799" s="179" t="s">
        <v>1039</v>
      </c>
      <c r="C799" s="179" t="s">
        <v>2000</v>
      </c>
      <c r="D799" s="178" t="s">
        <v>1071</v>
      </c>
      <c r="E799" s="175">
        <v>357</v>
      </c>
      <c r="F799" s="180">
        <v>163</v>
      </c>
      <c r="G799" s="180">
        <v>117</v>
      </c>
      <c r="H799" s="181">
        <v>77</v>
      </c>
      <c r="I799" s="175">
        <v>430</v>
      </c>
      <c r="J799" s="180">
        <v>163</v>
      </c>
      <c r="K799" s="180">
        <v>181</v>
      </c>
      <c r="L799" s="181">
        <v>86</v>
      </c>
      <c r="M799" s="175">
        <v>420</v>
      </c>
      <c r="N799" s="180">
        <v>206</v>
      </c>
      <c r="O799" s="180">
        <v>143</v>
      </c>
      <c r="P799" s="181">
        <v>71</v>
      </c>
    </row>
    <row r="800" spans="1:16" x14ac:dyDescent="0.3">
      <c r="A800" s="178" t="s">
        <v>539</v>
      </c>
      <c r="B800" s="179" t="s">
        <v>309</v>
      </c>
      <c r="C800" s="179" t="s">
        <v>2001</v>
      </c>
      <c r="D800" s="178" t="s">
        <v>350</v>
      </c>
      <c r="E800" s="175">
        <v>395</v>
      </c>
      <c r="F800" s="180">
        <v>148</v>
      </c>
      <c r="G800" s="180">
        <v>45</v>
      </c>
      <c r="H800" s="181">
        <v>202</v>
      </c>
      <c r="I800" s="175">
        <v>398</v>
      </c>
      <c r="J800" s="180">
        <v>152</v>
      </c>
      <c r="K800" s="180">
        <v>47</v>
      </c>
      <c r="L800" s="181">
        <v>199</v>
      </c>
      <c r="M800" s="175">
        <v>442</v>
      </c>
      <c r="N800" s="180">
        <v>188</v>
      </c>
      <c r="O800" s="180">
        <v>48</v>
      </c>
      <c r="P800" s="181">
        <v>206</v>
      </c>
    </row>
    <row r="801" spans="1:16" x14ac:dyDescent="0.3">
      <c r="A801" s="178" t="s">
        <v>234</v>
      </c>
      <c r="B801" s="179" t="s">
        <v>261</v>
      </c>
      <c r="C801" s="179" t="s">
        <v>2002</v>
      </c>
      <c r="D801" s="178" t="s">
        <v>275</v>
      </c>
      <c r="E801" s="175">
        <v>465</v>
      </c>
      <c r="F801" s="180">
        <v>87</v>
      </c>
      <c r="G801" s="180">
        <v>315</v>
      </c>
      <c r="H801" s="181">
        <v>63</v>
      </c>
      <c r="I801" s="175">
        <v>450</v>
      </c>
      <c r="J801" s="180">
        <v>89</v>
      </c>
      <c r="K801" s="180">
        <v>299</v>
      </c>
      <c r="L801" s="181">
        <v>62</v>
      </c>
      <c r="M801" s="175">
        <v>446</v>
      </c>
      <c r="N801" s="180">
        <v>89</v>
      </c>
      <c r="O801" s="180">
        <v>283</v>
      </c>
      <c r="P801" s="181">
        <v>74</v>
      </c>
    </row>
    <row r="802" spans="1:16" x14ac:dyDescent="0.3">
      <c r="A802" s="178" t="s">
        <v>938</v>
      </c>
      <c r="B802" s="179" t="s">
        <v>272</v>
      </c>
      <c r="C802" s="179" t="s">
        <v>2003</v>
      </c>
      <c r="D802" s="179" t="s">
        <v>542</v>
      </c>
      <c r="E802" s="175">
        <v>419</v>
      </c>
      <c r="F802" s="180">
        <v>104</v>
      </c>
      <c r="G802" s="180">
        <v>155</v>
      </c>
      <c r="H802" s="181">
        <v>160</v>
      </c>
      <c r="I802" s="175">
        <v>437</v>
      </c>
      <c r="J802" s="180">
        <v>107</v>
      </c>
      <c r="K802" s="180">
        <v>158</v>
      </c>
      <c r="L802" s="181">
        <v>172</v>
      </c>
      <c r="M802" s="175">
        <v>442</v>
      </c>
      <c r="N802" s="180">
        <v>110</v>
      </c>
      <c r="O802" s="180">
        <v>152</v>
      </c>
      <c r="P802" s="181">
        <v>180</v>
      </c>
    </row>
    <row r="803" spans="1:16" x14ac:dyDescent="0.3">
      <c r="A803" s="178" t="s">
        <v>873</v>
      </c>
      <c r="B803" s="179" t="s">
        <v>261</v>
      </c>
      <c r="C803" s="179" t="s">
        <v>2004</v>
      </c>
      <c r="D803" s="178" t="s">
        <v>282</v>
      </c>
      <c r="E803" s="175">
        <v>402</v>
      </c>
      <c r="F803" s="180">
        <v>163</v>
      </c>
      <c r="G803" s="180">
        <v>108</v>
      </c>
      <c r="H803" s="181">
        <v>131</v>
      </c>
      <c r="I803" s="175">
        <v>392</v>
      </c>
      <c r="J803" s="180">
        <v>157</v>
      </c>
      <c r="K803" s="180">
        <v>91</v>
      </c>
      <c r="L803" s="181">
        <v>144</v>
      </c>
      <c r="M803" s="175">
        <v>433</v>
      </c>
      <c r="N803" s="180">
        <v>211</v>
      </c>
      <c r="O803" s="180">
        <v>78</v>
      </c>
      <c r="P803" s="181">
        <v>144</v>
      </c>
    </row>
    <row r="804" spans="1:16" x14ac:dyDescent="0.3">
      <c r="A804" s="178" t="s">
        <v>512</v>
      </c>
      <c r="B804" s="179" t="s">
        <v>681</v>
      </c>
      <c r="C804" s="179" t="s">
        <v>2005</v>
      </c>
      <c r="D804" s="178" t="s">
        <v>710</v>
      </c>
      <c r="E804" s="175">
        <v>438</v>
      </c>
      <c r="F804" s="180">
        <v>188</v>
      </c>
      <c r="G804" s="180">
        <v>93</v>
      </c>
      <c r="H804" s="181">
        <v>157</v>
      </c>
      <c r="I804" s="175">
        <v>426</v>
      </c>
      <c r="J804" s="180">
        <v>190</v>
      </c>
      <c r="K804" s="180">
        <v>82</v>
      </c>
      <c r="L804" s="181">
        <v>154</v>
      </c>
      <c r="M804" s="175">
        <v>446</v>
      </c>
      <c r="N804" s="180">
        <v>196</v>
      </c>
      <c r="O804" s="180">
        <v>82</v>
      </c>
      <c r="P804" s="181">
        <v>168</v>
      </c>
    </row>
    <row r="805" spans="1:16" x14ac:dyDescent="0.3">
      <c r="A805" s="178" t="s">
        <v>873</v>
      </c>
      <c r="B805" s="179" t="s">
        <v>261</v>
      </c>
      <c r="C805" s="179" t="s">
        <v>2006</v>
      </c>
      <c r="D805" s="178" t="s">
        <v>302</v>
      </c>
      <c r="E805" s="175">
        <v>368</v>
      </c>
      <c r="F805" s="180">
        <v>264</v>
      </c>
      <c r="G805" s="180">
        <v>53</v>
      </c>
      <c r="H805" s="181">
        <v>51</v>
      </c>
      <c r="I805" s="175">
        <v>424</v>
      </c>
      <c r="J805" s="180">
        <v>265</v>
      </c>
      <c r="K805" s="180">
        <v>95</v>
      </c>
      <c r="L805" s="181">
        <v>64</v>
      </c>
      <c r="M805" s="175">
        <v>433</v>
      </c>
      <c r="N805" s="180">
        <v>263</v>
      </c>
      <c r="O805" s="180">
        <v>104</v>
      </c>
      <c r="P805" s="181">
        <v>66</v>
      </c>
    </row>
    <row r="806" spans="1:16" x14ac:dyDescent="0.3">
      <c r="A806" s="178" t="s">
        <v>568</v>
      </c>
      <c r="B806" s="179" t="s">
        <v>181</v>
      </c>
      <c r="C806" s="179" t="s">
        <v>2007</v>
      </c>
      <c r="D806" s="178" t="s">
        <v>840</v>
      </c>
      <c r="E806" s="175">
        <v>432</v>
      </c>
      <c r="F806" s="180">
        <v>163</v>
      </c>
      <c r="G806" s="180">
        <v>99</v>
      </c>
      <c r="H806" s="181">
        <v>170</v>
      </c>
      <c r="I806" s="175">
        <v>428</v>
      </c>
      <c r="J806" s="180">
        <v>165</v>
      </c>
      <c r="K806" s="180">
        <v>95</v>
      </c>
      <c r="L806" s="181">
        <v>168</v>
      </c>
      <c r="M806" s="175">
        <v>437</v>
      </c>
      <c r="N806" s="180">
        <v>167</v>
      </c>
      <c r="O806" s="180">
        <v>95</v>
      </c>
      <c r="P806" s="181">
        <v>175</v>
      </c>
    </row>
    <row r="807" spans="1:16" x14ac:dyDescent="0.3">
      <c r="A807" s="178" t="s">
        <v>457</v>
      </c>
      <c r="B807" s="179" t="s">
        <v>181</v>
      </c>
      <c r="C807" s="179" t="s">
        <v>2008</v>
      </c>
      <c r="D807" s="178" t="s">
        <v>836</v>
      </c>
      <c r="E807" s="175">
        <v>859</v>
      </c>
      <c r="F807" s="180">
        <v>116</v>
      </c>
      <c r="G807" s="180">
        <v>658</v>
      </c>
      <c r="H807" s="181">
        <v>85</v>
      </c>
      <c r="I807" s="175">
        <v>498</v>
      </c>
      <c r="J807" s="180">
        <v>118</v>
      </c>
      <c r="K807" s="180">
        <v>285</v>
      </c>
      <c r="L807" s="181">
        <v>95</v>
      </c>
      <c r="M807" s="175">
        <v>438</v>
      </c>
      <c r="N807" s="180">
        <v>125</v>
      </c>
      <c r="O807" s="180">
        <v>210</v>
      </c>
      <c r="P807" s="181">
        <v>103</v>
      </c>
    </row>
    <row r="808" spans="1:16" x14ac:dyDescent="0.3">
      <c r="A808" s="178" t="s">
        <v>107</v>
      </c>
      <c r="B808" s="179" t="s">
        <v>874</v>
      </c>
      <c r="C808" s="179" t="s">
        <v>2009</v>
      </c>
      <c r="D808" s="178" t="s">
        <v>906</v>
      </c>
      <c r="E808" s="175">
        <v>404</v>
      </c>
      <c r="F808" s="180">
        <v>107</v>
      </c>
      <c r="G808" s="180">
        <v>191</v>
      </c>
      <c r="H808" s="181">
        <v>106</v>
      </c>
      <c r="I808" s="175">
        <v>414</v>
      </c>
      <c r="J808" s="180">
        <v>115</v>
      </c>
      <c r="K808" s="180">
        <v>187</v>
      </c>
      <c r="L808" s="181">
        <v>112</v>
      </c>
      <c r="M808" s="175">
        <v>430</v>
      </c>
      <c r="N808" s="180">
        <v>118</v>
      </c>
      <c r="O808" s="180">
        <v>199</v>
      </c>
      <c r="P808" s="181">
        <v>113</v>
      </c>
    </row>
    <row r="809" spans="1:16" x14ac:dyDescent="0.3">
      <c r="A809" s="178" t="s">
        <v>474</v>
      </c>
      <c r="B809" s="179" t="s">
        <v>939</v>
      </c>
      <c r="C809" s="179" t="s">
        <v>2010</v>
      </c>
      <c r="D809" s="178" t="s">
        <v>964</v>
      </c>
      <c r="E809" s="175">
        <v>383</v>
      </c>
      <c r="F809" s="180">
        <v>212</v>
      </c>
      <c r="G809" s="180">
        <v>77</v>
      </c>
      <c r="H809" s="181">
        <v>94</v>
      </c>
      <c r="I809" s="175">
        <v>398</v>
      </c>
      <c r="J809" s="180">
        <v>210</v>
      </c>
      <c r="K809" s="180">
        <v>82</v>
      </c>
      <c r="L809" s="181">
        <v>106</v>
      </c>
      <c r="M809" s="175">
        <v>427</v>
      </c>
      <c r="N809" s="180">
        <v>277</v>
      </c>
      <c r="O809" s="180">
        <v>46</v>
      </c>
      <c r="P809" s="181">
        <v>104</v>
      </c>
    </row>
    <row r="810" spans="1:16" x14ac:dyDescent="0.3">
      <c r="A810" s="178" t="s">
        <v>1122</v>
      </c>
      <c r="B810" s="179" t="s">
        <v>181</v>
      </c>
      <c r="C810" s="179" t="s">
        <v>2011</v>
      </c>
      <c r="D810" s="178" t="s">
        <v>867</v>
      </c>
      <c r="E810" s="175">
        <v>494</v>
      </c>
      <c r="F810" s="180">
        <v>215</v>
      </c>
      <c r="G810" s="180">
        <v>189</v>
      </c>
      <c r="H810" s="181">
        <v>90</v>
      </c>
      <c r="I810" s="175">
        <v>499</v>
      </c>
      <c r="J810" s="180">
        <v>217</v>
      </c>
      <c r="K810" s="180">
        <v>201</v>
      </c>
      <c r="L810" s="181">
        <v>81</v>
      </c>
      <c r="M810" s="175">
        <v>415</v>
      </c>
      <c r="N810" s="180">
        <v>218</v>
      </c>
      <c r="O810" s="180">
        <v>129</v>
      </c>
      <c r="P810" s="181">
        <v>68</v>
      </c>
    </row>
    <row r="811" spans="1:16" x14ac:dyDescent="0.3">
      <c r="A811" s="178" t="s">
        <v>711</v>
      </c>
      <c r="B811" s="179" t="s">
        <v>748</v>
      </c>
      <c r="C811" s="179" t="s">
        <v>2012</v>
      </c>
      <c r="D811" s="178" t="s">
        <v>752</v>
      </c>
      <c r="E811" s="175">
        <v>418</v>
      </c>
      <c r="F811" s="180">
        <v>203</v>
      </c>
      <c r="G811" s="180">
        <v>86</v>
      </c>
      <c r="H811" s="181">
        <v>129</v>
      </c>
      <c r="I811" s="175">
        <v>439</v>
      </c>
      <c r="J811" s="180">
        <v>198</v>
      </c>
      <c r="K811" s="180">
        <v>83</v>
      </c>
      <c r="L811" s="181">
        <v>158</v>
      </c>
      <c r="M811" s="175">
        <v>431</v>
      </c>
      <c r="N811" s="180">
        <v>198</v>
      </c>
      <c r="O811" s="180">
        <v>72</v>
      </c>
      <c r="P811" s="181">
        <v>161</v>
      </c>
    </row>
    <row r="812" spans="1:16" x14ac:dyDescent="0.3">
      <c r="A812" s="178" t="s">
        <v>1085</v>
      </c>
      <c r="B812" s="179" t="s">
        <v>261</v>
      </c>
      <c r="C812" s="179" t="s">
        <v>2013</v>
      </c>
      <c r="D812" s="178" t="s">
        <v>269</v>
      </c>
      <c r="E812" s="175">
        <v>321</v>
      </c>
      <c r="F812" s="180">
        <v>84</v>
      </c>
      <c r="G812" s="180">
        <v>183</v>
      </c>
      <c r="H812" s="181">
        <v>54</v>
      </c>
      <c r="I812" s="175">
        <v>359</v>
      </c>
      <c r="J812" s="180">
        <v>75</v>
      </c>
      <c r="K812" s="180">
        <v>229</v>
      </c>
      <c r="L812" s="181">
        <v>55</v>
      </c>
      <c r="M812" s="175">
        <v>433</v>
      </c>
      <c r="N812" s="180">
        <v>77</v>
      </c>
      <c r="O812" s="180">
        <v>296</v>
      </c>
      <c r="P812" s="181">
        <v>60</v>
      </c>
    </row>
    <row r="813" spans="1:16" x14ac:dyDescent="0.3">
      <c r="A813" s="178" t="s">
        <v>107</v>
      </c>
      <c r="B813" s="179" t="s">
        <v>235</v>
      </c>
      <c r="C813" s="179" t="s">
        <v>2014</v>
      </c>
      <c r="D813" s="178" t="s">
        <v>244</v>
      </c>
      <c r="E813" s="175">
        <v>398</v>
      </c>
      <c r="F813" s="180">
        <v>234</v>
      </c>
      <c r="G813" s="180">
        <v>81</v>
      </c>
      <c r="H813" s="181">
        <v>83</v>
      </c>
      <c r="I813" s="175">
        <v>428</v>
      </c>
      <c r="J813" s="180">
        <v>246</v>
      </c>
      <c r="K813" s="180">
        <v>100</v>
      </c>
      <c r="L813" s="181">
        <v>82</v>
      </c>
      <c r="M813" s="175">
        <v>424</v>
      </c>
      <c r="N813" s="180">
        <v>243</v>
      </c>
      <c r="O813" s="180">
        <v>101</v>
      </c>
      <c r="P813" s="181">
        <v>80</v>
      </c>
    </row>
    <row r="814" spans="1:16" x14ac:dyDescent="0.3">
      <c r="A814" s="178" t="s">
        <v>913</v>
      </c>
      <c r="B814" s="179" t="s">
        <v>939</v>
      </c>
      <c r="C814" s="179" t="s">
        <v>2015</v>
      </c>
      <c r="D814" s="178" t="s">
        <v>990</v>
      </c>
      <c r="E814" s="175">
        <v>424</v>
      </c>
      <c r="F814" s="180">
        <v>181</v>
      </c>
      <c r="G814" s="180">
        <v>103</v>
      </c>
      <c r="H814" s="181">
        <v>140</v>
      </c>
      <c r="I814" s="175">
        <v>463</v>
      </c>
      <c r="J814" s="180">
        <v>185</v>
      </c>
      <c r="K814" s="180">
        <v>148</v>
      </c>
      <c r="L814" s="181">
        <v>130</v>
      </c>
      <c r="M814" s="175">
        <v>426</v>
      </c>
      <c r="N814" s="180">
        <v>184</v>
      </c>
      <c r="O814" s="180">
        <v>111</v>
      </c>
      <c r="P814" s="181">
        <v>131</v>
      </c>
    </row>
    <row r="815" spans="1:16" x14ac:dyDescent="0.3">
      <c r="A815" s="178" t="s">
        <v>1130</v>
      </c>
      <c r="B815" s="179" t="s">
        <v>181</v>
      </c>
      <c r="C815" s="179" t="s">
        <v>2016</v>
      </c>
      <c r="D815" s="178" t="s">
        <v>866</v>
      </c>
      <c r="E815" s="175">
        <v>418</v>
      </c>
      <c r="F815" s="180">
        <v>242</v>
      </c>
      <c r="G815" s="180">
        <v>51</v>
      </c>
      <c r="H815" s="181">
        <v>125</v>
      </c>
      <c r="I815" s="175">
        <v>415</v>
      </c>
      <c r="J815" s="180">
        <v>243</v>
      </c>
      <c r="K815" s="180">
        <v>53</v>
      </c>
      <c r="L815" s="181">
        <v>119</v>
      </c>
      <c r="M815" s="175">
        <v>421</v>
      </c>
      <c r="N815" s="180">
        <v>241</v>
      </c>
      <c r="O815" s="180">
        <v>62</v>
      </c>
      <c r="P815" s="181">
        <v>118</v>
      </c>
    </row>
    <row r="816" spans="1:16" x14ac:dyDescent="0.3">
      <c r="A816" s="178" t="s">
        <v>711</v>
      </c>
      <c r="B816" s="179" t="s">
        <v>261</v>
      </c>
      <c r="C816" s="179" t="s">
        <v>2017</v>
      </c>
      <c r="D816" s="178" t="s">
        <v>271</v>
      </c>
      <c r="E816" s="175">
        <v>409</v>
      </c>
      <c r="F816" s="180">
        <v>90</v>
      </c>
      <c r="G816" s="180">
        <v>231</v>
      </c>
      <c r="H816" s="181">
        <v>88</v>
      </c>
      <c r="I816" s="175">
        <v>407</v>
      </c>
      <c r="J816" s="180">
        <v>88</v>
      </c>
      <c r="K816" s="180">
        <v>230</v>
      </c>
      <c r="L816" s="181">
        <v>89</v>
      </c>
      <c r="M816" s="175">
        <v>424</v>
      </c>
      <c r="N816" s="180">
        <v>86</v>
      </c>
      <c r="O816" s="180">
        <v>247</v>
      </c>
      <c r="P816" s="181">
        <v>91</v>
      </c>
    </row>
    <row r="817" spans="1:16" x14ac:dyDescent="0.3">
      <c r="A817" s="178" t="s">
        <v>938</v>
      </c>
      <c r="B817" s="179" t="s">
        <v>506</v>
      </c>
      <c r="C817" s="179" t="s">
        <v>2018</v>
      </c>
      <c r="D817" s="178" t="s">
        <v>1031</v>
      </c>
      <c r="E817" s="175">
        <v>389</v>
      </c>
      <c r="F817" s="180">
        <v>167</v>
      </c>
      <c r="G817" s="180">
        <v>77</v>
      </c>
      <c r="H817" s="181">
        <v>145</v>
      </c>
      <c r="I817" s="175">
        <v>417</v>
      </c>
      <c r="J817" s="180">
        <v>169</v>
      </c>
      <c r="K817" s="180">
        <v>87</v>
      </c>
      <c r="L817" s="181">
        <v>161</v>
      </c>
      <c r="M817" s="175">
        <v>407</v>
      </c>
      <c r="N817" s="180">
        <v>177</v>
      </c>
      <c r="O817" s="180">
        <v>84</v>
      </c>
      <c r="P817" s="181">
        <v>146</v>
      </c>
    </row>
    <row r="818" spans="1:16" x14ac:dyDescent="0.3">
      <c r="A818" s="178" t="s">
        <v>234</v>
      </c>
      <c r="B818" s="179" t="s">
        <v>506</v>
      </c>
      <c r="C818" s="179" t="s">
        <v>2019</v>
      </c>
      <c r="D818" s="178" t="s">
        <v>1028</v>
      </c>
      <c r="E818" s="175">
        <v>347</v>
      </c>
      <c r="F818" s="180">
        <v>180</v>
      </c>
      <c r="G818" s="180">
        <v>79</v>
      </c>
      <c r="H818" s="181">
        <v>88</v>
      </c>
      <c r="I818" s="175">
        <v>362</v>
      </c>
      <c r="J818" s="180">
        <v>181</v>
      </c>
      <c r="K818" s="180">
        <v>76</v>
      </c>
      <c r="L818" s="181">
        <v>105</v>
      </c>
      <c r="M818" s="175">
        <v>423</v>
      </c>
      <c r="N818" s="180">
        <v>242</v>
      </c>
      <c r="O818" s="180">
        <v>74</v>
      </c>
      <c r="P818" s="181">
        <v>107</v>
      </c>
    </row>
    <row r="819" spans="1:16" x14ac:dyDescent="0.3">
      <c r="A819" s="178" t="s">
        <v>568</v>
      </c>
      <c r="B819" s="179" t="s">
        <v>108</v>
      </c>
      <c r="C819" s="179" t="s">
        <v>2020</v>
      </c>
      <c r="D819" s="178" t="s">
        <v>136</v>
      </c>
      <c r="E819" s="175">
        <v>340</v>
      </c>
      <c r="F819" s="180">
        <v>122</v>
      </c>
      <c r="G819" s="180">
        <v>50</v>
      </c>
      <c r="H819" s="181">
        <v>168</v>
      </c>
      <c r="I819" s="175">
        <v>421</v>
      </c>
      <c r="J819" s="180">
        <v>203</v>
      </c>
      <c r="K819" s="180">
        <v>51</v>
      </c>
      <c r="L819" s="181">
        <v>167</v>
      </c>
      <c r="M819" s="175">
        <v>416</v>
      </c>
      <c r="N819" s="180">
        <v>205</v>
      </c>
      <c r="O819" s="180">
        <v>46</v>
      </c>
      <c r="P819" s="181">
        <v>165</v>
      </c>
    </row>
    <row r="820" spans="1:16" x14ac:dyDescent="0.3">
      <c r="A820" s="178" t="s">
        <v>308</v>
      </c>
      <c r="B820" s="179" t="s">
        <v>1039</v>
      </c>
      <c r="C820" s="179" t="s">
        <v>2021</v>
      </c>
      <c r="D820" s="178" t="s">
        <v>1044</v>
      </c>
      <c r="E820" s="175">
        <v>405</v>
      </c>
      <c r="F820" s="180">
        <v>149</v>
      </c>
      <c r="G820" s="180">
        <v>82</v>
      </c>
      <c r="H820" s="181">
        <v>174</v>
      </c>
      <c r="I820" s="175">
        <v>410</v>
      </c>
      <c r="J820" s="180">
        <v>151</v>
      </c>
      <c r="K820" s="180">
        <v>92</v>
      </c>
      <c r="L820" s="181">
        <v>167</v>
      </c>
      <c r="M820" s="175">
        <v>422</v>
      </c>
      <c r="N820" s="180">
        <v>163</v>
      </c>
      <c r="O820" s="180">
        <v>88</v>
      </c>
      <c r="P820" s="181">
        <v>171</v>
      </c>
    </row>
    <row r="821" spans="1:16" x14ac:dyDescent="0.3">
      <c r="A821" s="178" t="s">
        <v>938</v>
      </c>
      <c r="B821" s="179" t="s">
        <v>261</v>
      </c>
      <c r="C821" s="179" t="s">
        <v>2022</v>
      </c>
      <c r="D821" s="178" t="s">
        <v>288</v>
      </c>
      <c r="E821" s="175">
        <v>388</v>
      </c>
      <c r="F821" s="180">
        <v>134</v>
      </c>
      <c r="G821" s="180">
        <v>109</v>
      </c>
      <c r="H821" s="181">
        <v>145</v>
      </c>
      <c r="I821" s="175">
        <v>427</v>
      </c>
      <c r="J821" s="180">
        <v>138</v>
      </c>
      <c r="K821" s="180">
        <v>130</v>
      </c>
      <c r="L821" s="181">
        <v>159</v>
      </c>
      <c r="M821" s="175">
        <v>401</v>
      </c>
      <c r="N821" s="180">
        <v>138</v>
      </c>
      <c r="O821" s="180">
        <v>121</v>
      </c>
      <c r="P821" s="181">
        <v>142</v>
      </c>
    </row>
    <row r="822" spans="1:16" x14ac:dyDescent="0.3">
      <c r="A822" s="178" t="s">
        <v>308</v>
      </c>
      <c r="B822" s="179" t="s">
        <v>181</v>
      </c>
      <c r="C822" s="179" t="s">
        <v>2023</v>
      </c>
      <c r="D822" s="178" t="s">
        <v>839</v>
      </c>
      <c r="E822" s="175">
        <v>432</v>
      </c>
      <c r="F822" s="180">
        <v>182</v>
      </c>
      <c r="G822" s="180">
        <v>81</v>
      </c>
      <c r="H822" s="181">
        <v>169</v>
      </c>
      <c r="I822" s="175">
        <v>441</v>
      </c>
      <c r="J822" s="180">
        <v>188</v>
      </c>
      <c r="K822" s="180">
        <v>80</v>
      </c>
      <c r="L822" s="181">
        <v>173</v>
      </c>
      <c r="M822" s="175">
        <v>420</v>
      </c>
      <c r="N822" s="180">
        <v>185</v>
      </c>
      <c r="O822" s="180">
        <v>60</v>
      </c>
      <c r="P822" s="181">
        <v>175</v>
      </c>
    </row>
    <row r="823" spans="1:16" x14ac:dyDescent="0.3">
      <c r="A823" s="178" t="s">
        <v>260</v>
      </c>
      <c r="B823" s="179" t="s">
        <v>475</v>
      </c>
      <c r="C823" s="179" t="s">
        <v>2024</v>
      </c>
      <c r="D823" s="178" t="s">
        <v>490</v>
      </c>
      <c r="E823" s="175">
        <v>381</v>
      </c>
      <c r="F823" s="180">
        <v>234</v>
      </c>
      <c r="G823" s="180">
        <v>48</v>
      </c>
      <c r="H823" s="181">
        <v>99</v>
      </c>
      <c r="I823" s="175">
        <v>391</v>
      </c>
      <c r="J823" s="180">
        <v>233</v>
      </c>
      <c r="K823" s="180">
        <v>50</v>
      </c>
      <c r="L823" s="181">
        <v>108</v>
      </c>
      <c r="M823" s="175">
        <v>398</v>
      </c>
      <c r="N823" s="180">
        <v>235</v>
      </c>
      <c r="O823" s="180">
        <v>74</v>
      </c>
      <c r="P823" s="181">
        <v>89</v>
      </c>
    </row>
    <row r="824" spans="1:16" x14ac:dyDescent="0.3">
      <c r="A824" s="178" t="s">
        <v>938</v>
      </c>
      <c r="B824" s="179" t="s">
        <v>475</v>
      </c>
      <c r="C824" s="179" t="s">
        <v>2025</v>
      </c>
      <c r="D824" s="178" t="s">
        <v>500</v>
      </c>
      <c r="E824" s="175">
        <v>448</v>
      </c>
      <c r="F824" s="180">
        <v>218</v>
      </c>
      <c r="G824" s="180">
        <v>141</v>
      </c>
      <c r="H824" s="181">
        <v>89</v>
      </c>
      <c r="I824" s="175">
        <v>437</v>
      </c>
      <c r="J824" s="180">
        <v>218</v>
      </c>
      <c r="K824" s="180">
        <v>86</v>
      </c>
      <c r="L824" s="181">
        <v>133</v>
      </c>
      <c r="M824" s="175">
        <v>410</v>
      </c>
      <c r="N824" s="180">
        <v>218</v>
      </c>
      <c r="O824" s="180">
        <v>66</v>
      </c>
      <c r="P824" s="181">
        <v>126</v>
      </c>
    </row>
    <row r="825" spans="1:16" x14ac:dyDescent="0.3">
      <c r="A825" s="178" t="s">
        <v>308</v>
      </c>
      <c r="B825" s="179" t="s">
        <v>309</v>
      </c>
      <c r="C825" s="179" t="s">
        <v>2026</v>
      </c>
      <c r="D825" s="178" t="s">
        <v>413</v>
      </c>
      <c r="E825" s="175">
        <v>336</v>
      </c>
      <c r="F825" s="180">
        <v>153</v>
      </c>
      <c r="G825" s="180">
        <v>64</v>
      </c>
      <c r="H825" s="181">
        <v>119</v>
      </c>
      <c r="I825" s="175">
        <v>393</v>
      </c>
      <c r="J825" s="180">
        <v>159</v>
      </c>
      <c r="K825" s="180">
        <v>110</v>
      </c>
      <c r="L825" s="181">
        <v>124</v>
      </c>
      <c r="M825" s="175">
        <v>412</v>
      </c>
      <c r="N825" s="180">
        <v>161</v>
      </c>
      <c r="O825" s="180">
        <v>131</v>
      </c>
      <c r="P825" s="181">
        <v>120</v>
      </c>
    </row>
    <row r="826" spans="1:16" x14ac:dyDescent="0.3">
      <c r="A826" s="178" t="s">
        <v>1130</v>
      </c>
      <c r="B826" s="179" t="s">
        <v>235</v>
      </c>
      <c r="C826" s="179" t="s">
        <v>2027</v>
      </c>
      <c r="D826" s="178" t="s">
        <v>248</v>
      </c>
      <c r="E826" s="175">
        <v>379</v>
      </c>
      <c r="F826" s="180">
        <v>198</v>
      </c>
      <c r="G826" s="180">
        <v>37</v>
      </c>
      <c r="H826" s="181">
        <v>144</v>
      </c>
      <c r="I826" s="175">
        <v>404</v>
      </c>
      <c r="J826" s="180">
        <v>200</v>
      </c>
      <c r="K826" s="180">
        <v>46</v>
      </c>
      <c r="L826" s="181">
        <v>158</v>
      </c>
      <c r="M826" s="175">
        <v>403</v>
      </c>
      <c r="N826" s="180">
        <v>203</v>
      </c>
      <c r="O826" s="180">
        <v>54</v>
      </c>
      <c r="P826" s="181">
        <v>146</v>
      </c>
    </row>
    <row r="827" spans="1:16" x14ac:dyDescent="0.3">
      <c r="A827" s="178" t="s">
        <v>107</v>
      </c>
      <c r="B827" s="179" t="s">
        <v>475</v>
      </c>
      <c r="C827" s="179" t="s">
        <v>2028</v>
      </c>
      <c r="D827" s="178" t="s">
        <v>491</v>
      </c>
      <c r="E827" s="175">
        <v>386</v>
      </c>
      <c r="F827" s="180">
        <v>176</v>
      </c>
      <c r="G827" s="180">
        <v>148</v>
      </c>
      <c r="H827" s="181">
        <v>62</v>
      </c>
      <c r="I827" s="175">
        <v>423</v>
      </c>
      <c r="J827" s="180">
        <v>188</v>
      </c>
      <c r="K827" s="180">
        <v>174</v>
      </c>
      <c r="L827" s="181">
        <v>61</v>
      </c>
      <c r="M827" s="175">
        <v>412</v>
      </c>
      <c r="N827" s="180">
        <v>188</v>
      </c>
      <c r="O827" s="180">
        <v>165</v>
      </c>
      <c r="P827" s="181">
        <v>59</v>
      </c>
    </row>
    <row r="828" spans="1:16" x14ac:dyDescent="0.3">
      <c r="A828" s="178" t="s">
        <v>308</v>
      </c>
      <c r="B828" s="179" t="s">
        <v>569</v>
      </c>
      <c r="C828" s="179" t="s">
        <v>2029</v>
      </c>
      <c r="D828" s="178" t="s">
        <v>614</v>
      </c>
      <c r="E828" s="175">
        <v>422</v>
      </c>
      <c r="F828" s="180">
        <v>168</v>
      </c>
      <c r="G828" s="180">
        <v>94</v>
      </c>
      <c r="H828" s="181">
        <v>160</v>
      </c>
      <c r="I828" s="175">
        <v>416</v>
      </c>
      <c r="J828" s="180">
        <v>166</v>
      </c>
      <c r="K828" s="180">
        <v>87</v>
      </c>
      <c r="L828" s="181">
        <v>163</v>
      </c>
      <c r="M828" s="175">
        <v>414</v>
      </c>
      <c r="N828" s="180">
        <v>166</v>
      </c>
      <c r="O828" s="180">
        <v>84</v>
      </c>
      <c r="P828" s="181">
        <v>164</v>
      </c>
    </row>
    <row r="829" spans="1:16" x14ac:dyDescent="0.3">
      <c r="A829" s="178" t="s">
        <v>1038</v>
      </c>
      <c r="B829" s="179" t="s">
        <v>874</v>
      </c>
      <c r="C829" s="179" t="s">
        <v>2030</v>
      </c>
      <c r="D829" s="178" t="s">
        <v>884</v>
      </c>
      <c r="E829" s="175">
        <v>368</v>
      </c>
      <c r="F829" s="180">
        <v>99</v>
      </c>
      <c r="G829" s="180">
        <v>132</v>
      </c>
      <c r="H829" s="181">
        <v>137</v>
      </c>
      <c r="I829" s="175">
        <v>407</v>
      </c>
      <c r="J829" s="180">
        <v>102</v>
      </c>
      <c r="K829" s="180">
        <v>161</v>
      </c>
      <c r="L829" s="181">
        <v>144</v>
      </c>
      <c r="M829" s="175">
        <v>411</v>
      </c>
      <c r="N829" s="180">
        <v>105</v>
      </c>
      <c r="O829" s="180">
        <v>163</v>
      </c>
      <c r="P829" s="181">
        <v>143</v>
      </c>
    </row>
    <row r="830" spans="1:16" x14ac:dyDescent="0.3">
      <c r="A830" s="178" t="s">
        <v>539</v>
      </c>
      <c r="B830" s="179" t="s">
        <v>1123</v>
      </c>
      <c r="C830" s="179" t="s">
        <v>2031</v>
      </c>
      <c r="D830" s="178" t="s">
        <v>1127</v>
      </c>
      <c r="E830" s="175">
        <v>590</v>
      </c>
      <c r="F830" s="180">
        <v>118</v>
      </c>
      <c r="G830" s="180">
        <v>466</v>
      </c>
      <c r="H830" s="181">
        <v>6</v>
      </c>
      <c r="I830" s="175">
        <v>417</v>
      </c>
      <c r="J830" s="180">
        <v>1</v>
      </c>
      <c r="K830" s="180">
        <v>412</v>
      </c>
      <c r="L830" s="181">
        <v>4</v>
      </c>
      <c r="M830" s="175">
        <v>408</v>
      </c>
      <c r="N830" s="180">
        <v>1</v>
      </c>
      <c r="O830" s="180">
        <v>405</v>
      </c>
      <c r="P830" s="181">
        <v>2</v>
      </c>
    </row>
    <row r="831" spans="1:16" x14ac:dyDescent="0.3">
      <c r="A831" s="178" t="s">
        <v>819</v>
      </c>
      <c r="B831" s="179" t="s">
        <v>181</v>
      </c>
      <c r="C831" s="179" t="s">
        <v>2032</v>
      </c>
      <c r="D831" s="178" t="s">
        <v>829</v>
      </c>
      <c r="E831" s="175">
        <v>382</v>
      </c>
      <c r="F831" s="180">
        <v>150</v>
      </c>
      <c r="G831" s="180">
        <v>108</v>
      </c>
      <c r="H831" s="181">
        <v>124</v>
      </c>
      <c r="I831" s="175">
        <v>396</v>
      </c>
      <c r="J831" s="180">
        <v>152</v>
      </c>
      <c r="K831" s="180">
        <v>116</v>
      </c>
      <c r="L831" s="181">
        <v>128</v>
      </c>
      <c r="M831" s="175">
        <v>400</v>
      </c>
      <c r="N831" s="180">
        <v>163</v>
      </c>
      <c r="O831" s="180">
        <v>116</v>
      </c>
      <c r="P831" s="181">
        <v>121</v>
      </c>
    </row>
    <row r="832" spans="1:16" x14ac:dyDescent="0.3">
      <c r="A832" s="178" t="s">
        <v>308</v>
      </c>
      <c r="B832" s="179" t="s">
        <v>458</v>
      </c>
      <c r="C832" s="179" t="s">
        <v>2033</v>
      </c>
      <c r="D832" s="178" t="s">
        <v>466</v>
      </c>
      <c r="E832" s="175">
        <v>386</v>
      </c>
      <c r="F832" s="180">
        <v>180</v>
      </c>
      <c r="G832" s="180">
        <v>75</v>
      </c>
      <c r="H832" s="181">
        <v>131</v>
      </c>
      <c r="I832" s="175">
        <v>417</v>
      </c>
      <c r="J832" s="180">
        <v>179</v>
      </c>
      <c r="K832" s="180">
        <v>71</v>
      </c>
      <c r="L832" s="181">
        <v>167</v>
      </c>
      <c r="M832" s="175">
        <v>409</v>
      </c>
      <c r="N832" s="180">
        <v>179</v>
      </c>
      <c r="O832" s="180">
        <v>60</v>
      </c>
      <c r="P832" s="181">
        <v>170</v>
      </c>
    </row>
    <row r="833" spans="1:16" x14ac:dyDescent="0.3">
      <c r="A833" s="178" t="s">
        <v>938</v>
      </c>
      <c r="B833" s="179" t="s">
        <v>506</v>
      </c>
      <c r="C833" s="179" t="s">
        <v>2034</v>
      </c>
      <c r="D833" s="178" t="s">
        <v>1017</v>
      </c>
      <c r="E833" s="175">
        <v>425</v>
      </c>
      <c r="F833" s="180">
        <v>129</v>
      </c>
      <c r="G833" s="180">
        <v>160</v>
      </c>
      <c r="H833" s="181">
        <v>136</v>
      </c>
      <c r="I833" s="175">
        <v>412</v>
      </c>
      <c r="J833" s="180">
        <v>126</v>
      </c>
      <c r="K833" s="180">
        <v>152</v>
      </c>
      <c r="L833" s="181">
        <v>134</v>
      </c>
      <c r="M833" s="175">
        <v>406</v>
      </c>
      <c r="N833" s="180">
        <v>123</v>
      </c>
      <c r="O833" s="180">
        <v>149</v>
      </c>
      <c r="P833" s="181">
        <v>134</v>
      </c>
    </row>
    <row r="834" spans="1:16" x14ac:dyDescent="0.3">
      <c r="A834" s="178" t="s">
        <v>792</v>
      </c>
      <c r="B834" s="179" t="s">
        <v>309</v>
      </c>
      <c r="C834" s="179" t="s">
        <v>2035</v>
      </c>
      <c r="D834" s="178" t="s">
        <v>326</v>
      </c>
      <c r="E834" s="175">
        <v>402</v>
      </c>
      <c r="F834" s="180">
        <v>182</v>
      </c>
      <c r="G834" s="180">
        <v>189</v>
      </c>
      <c r="H834" s="181">
        <v>31</v>
      </c>
      <c r="I834" s="175">
        <v>403</v>
      </c>
      <c r="J834" s="180">
        <v>185</v>
      </c>
      <c r="K834" s="180">
        <v>188</v>
      </c>
      <c r="L834" s="181">
        <v>30</v>
      </c>
      <c r="M834" s="175">
        <v>409</v>
      </c>
      <c r="N834" s="180">
        <v>184</v>
      </c>
      <c r="O834" s="180">
        <v>190</v>
      </c>
      <c r="P834" s="181">
        <v>35</v>
      </c>
    </row>
    <row r="835" spans="1:16" x14ac:dyDescent="0.3">
      <c r="A835" s="178" t="s">
        <v>107</v>
      </c>
      <c r="B835" s="179" t="s">
        <v>181</v>
      </c>
      <c r="C835" s="179" t="s">
        <v>2036</v>
      </c>
      <c r="D835" s="178" t="s">
        <v>845</v>
      </c>
      <c r="E835" s="175">
        <v>395</v>
      </c>
      <c r="F835" s="180">
        <v>193</v>
      </c>
      <c r="G835" s="180">
        <v>45</v>
      </c>
      <c r="H835" s="181">
        <v>157</v>
      </c>
      <c r="I835" s="175">
        <v>393</v>
      </c>
      <c r="J835" s="180">
        <v>195</v>
      </c>
      <c r="K835" s="180">
        <v>36</v>
      </c>
      <c r="L835" s="181">
        <v>162</v>
      </c>
      <c r="M835" s="175">
        <v>405</v>
      </c>
      <c r="N835" s="180">
        <v>196</v>
      </c>
      <c r="O835" s="180">
        <v>44</v>
      </c>
      <c r="P835" s="181">
        <v>165</v>
      </c>
    </row>
    <row r="836" spans="1:16" x14ac:dyDescent="0.3">
      <c r="A836" s="178" t="s">
        <v>938</v>
      </c>
      <c r="B836" s="179" t="s">
        <v>272</v>
      </c>
      <c r="C836" s="179" t="s">
        <v>2037</v>
      </c>
      <c r="D836" s="178" t="s">
        <v>550</v>
      </c>
      <c r="E836" s="175">
        <v>373</v>
      </c>
      <c r="F836" s="180">
        <v>155</v>
      </c>
      <c r="G836" s="180">
        <v>105</v>
      </c>
      <c r="H836" s="181">
        <v>113</v>
      </c>
      <c r="I836" s="175">
        <v>389</v>
      </c>
      <c r="J836" s="180">
        <v>154</v>
      </c>
      <c r="K836" s="180">
        <v>102</v>
      </c>
      <c r="L836" s="181">
        <v>133</v>
      </c>
      <c r="M836" s="175">
        <v>400</v>
      </c>
      <c r="N836" s="180">
        <v>157</v>
      </c>
      <c r="O836" s="180">
        <v>110</v>
      </c>
      <c r="P836" s="181">
        <v>133</v>
      </c>
    </row>
    <row r="837" spans="1:16" x14ac:dyDescent="0.3">
      <c r="A837" s="178" t="s">
        <v>819</v>
      </c>
      <c r="B837" s="179" t="s">
        <v>939</v>
      </c>
      <c r="C837" s="179" t="s">
        <v>2038</v>
      </c>
      <c r="D837" s="178" t="s">
        <v>972</v>
      </c>
      <c r="E837" s="175">
        <v>395</v>
      </c>
      <c r="F837" s="180">
        <v>245</v>
      </c>
      <c r="G837" s="180">
        <v>72</v>
      </c>
      <c r="H837" s="181">
        <v>78</v>
      </c>
      <c r="I837" s="175">
        <v>404</v>
      </c>
      <c r="J837" s="180">
        <v>251</v>
      </c>
      <c r="K837" s="180">
        <v>73</v>
      </c>
      <c r="L837" s="181">
        <v>80</v>
      </c>
      <c r="M837" s="175">
        <v>398</v>
      </c>
      <c r="N837" s="180">
        <v>245</v>
      </c>
      <c r="O837" s="180">
        <v>73</v>
      </c>
      <c r="P837" s="181">
        <v>80</v>
      </c>
    </row>
    <row r="838" spans="1:16" x14ac:dyDescent="0.3">
      <c r="A838" s="178" t="s">
        <v>107</v>
      </c>
      <c r="B838" s="179" t="s">
        <v>309</v>
      </c>
      <c r="C838" s="179" t="s">
        <v>2039</v>
      </c>
      <c r="D838" s="178" t="s">
        <v>357</v>
      </c>
      <c r="E838" s="175">
        <v>403</v>
      </c>
      <c r="F838" s="180">
        <v>159</v>
      </c>
      <c r="G838" s="180">
        <v>88</v>
      </c>
      <c r="H838" s="181">
        <v>156</v>
      </c>
      <c r="I838" s="175">
        <v>401</v>
      </c>
      <c r="J838" s="180">
        <v>161</v>
      </c>
      <c r="K838" s="180">
        <v>84</v>
      </c>
      <c r="L838" s="181">
        <v>156</v>
      </c>
      <c r="M838" s="175">
        <v>388</v>
      </c>
      <c r="N838" s="180">
        <v>160</v>
      </c>
      <c r="O838" s="180">
        <v>80</v>
      </c>
      <c r="P838" s="181">
        <v>148</v>
      </c>
    </row>
    <row r="839" spans="1:16" x14ac:dyDescent="0.3">
      <c r="A839" s="178" t="s">
        <v>938</v>
      </c>
      <c r="B839" s="179" t="s">
        <v>748</v>
      </c>
      <c r="C839" s="179" t="s">
        <v>2040</v>
      </c>
      <c r="D839" s="178" t="s">
        <v>753</v>
      </c>
      <c r="E839" s="175">
        <v>382</v>
      </c>
      <c r="F839" s="180">
        <v>124</v>
      </c>
      <c r="G839" s="180">
        <v>99</v>
      </c>
      <c r="H839" s="181">
        <v>159</v>
      </c>
      <c r="I839" s="175">
        <v>398</v>
      </c>
      <c r="J839" s="180">
        <v>126</v>
      </c>
      <c r="K839" s="180">
        <v>105</v>
      </c>
      <c r="L839" s="181">
        <v>167</v>
      </c>
      <c r="M839" s="175">
        <v>397</v>
      </c>
      <c r="N839" s="180">
        <v>122</v>
      </c>
      <c r="O839" s="180">
        <v>104</v>
      </c>
      <c r="P839" s="181">
        <v>171</v>
      </c>
    </row>
    <row r="840" spans="1:16" x14ac:dyDescent="0.3">
      <c r="A840" s="178" t="s">
        <v>474</v>
      </c>
      <c r="B840" s="179" t="s">
        <v>874</v>
      </c>
      <c r="C840" s="179" t="s">
        <v>2041</v>
      </c>
      <c r="D840" s="178" t="s">
        <v>881</v>
      </c>
      <c r="E840" s="175">
        <v>379</v>
      </c>
      <c r="F840" s="180">
        <v>234</v>
      </c>
      <c r="G840" s="180">
        <v>75</v>
      </c>
      <c r="H840" s="181">
        <v>70</v>
      </c>
      <c r="I840" s="175">
        <v>380</v>
      </c>
      <c r="J840" s="180">
        <v>235</v>
      </c>
      <c r="K840" s="180">
        <v>75</v>
      </c>
      <c r="L840" s="181">
        <v>70</v>
      </c>
      <c r="M840" s="175">
        <v>396</v>
      </c>
      <c r="N840" s="180">
        <v>233</v>
      </c>
      <c r="O840" s="180">
        <v>88</v>
      </c>
      <c r="P840" s="181">
        <v>75</v>
      </c>
    </row>
    <row r="841" spans="1:16" x14ac:dyDescent="0.3">
      <c r="A841" s="178" t="s">
        <v>107</v>
      </c>
      <c r="B841" s="179" t="s">
        <v>1123</v>
      </c>
      <c r="C841" s="179" t="s">
        <v>2042</v>
      </c>
      <c r="D841" s="178" t="s">
        <v>1125</v>
      </c>
      <c r="E841" s="175">
        <v>306</v>
      </c>
      <c r="F841" s="180">
        <v>183</v>
      </c>
      <c r="G841" s="180">
        <v>49</v>
      </c>
      <c r="H841" s="181">
        <v>74</v>
      </c>
      <c r="I841" s="175">
        <v>411</v>
      </c>
      <c r="J841" s="180">
        <v>287</v>
      </c>
      <c r="K841" s="180">
        <v>51</v>
      </c>
      <c r="L841" s="181">
        <v>73</v>
      </c>
      <c r="M841" s="175">
        <v>381</v>
      </c>
      <c r="N841" s="180">
        <v>272</v>
      </c>
      <c r="O841" s="180">
        <v>45</v>
      </c>
      <c r="P841" s="181">
        <v>64</v>
      </c>
    </row>
    <row r="842" spans="1:16" x14ac:dyDescent="0.3">
      <c r="A842" s="178" t="s">
        <v>107</v>
      </c>
      <c r="B842" s="179" t="s">
        <v>569</v>
      </c>
      <c r="C842" s="179" t="s">
        <v>2043</v>
      </c>
      <c r="D842" s="178" t="s">
        <v>637</v>
      </c>
      <c r="E842" s="175">
        <v>355</v>
      </c>
      <c r="F842" s="180">
        <v>131</v>
      </c>
      <c r="G842" s="180">
        <v>83</v>
      </c>
      <c r="H842" s="181">
        <v>141</v>
      </c>
      <c r="I842" s="175">
        <v>407</v>
      </c>
      <c r="J842" s="180">
        <v>161</v>
      </c>
      <c r="K842" s="180">
        <v>97</v>
      </c>
      <c r="L842" s="181">
        <v>149</v>
      </c>
      <c r="M842" s="175">
        <v>384</v>
      </c>
      <c r="N842" s="180">
        <v>162</v>
      </c>
      <c r="O842" s="180">
        <v>78</v>
      </c>
      <c r="P842" s="181">
        <v>144</v>
      </c>
    </row>
    <row r="843" spans="1:16" x14ac:dyDescent="0.3">
      <c r="A843" s="178" t="s">
        <v>308</v>
      </c>
      <c r="B843" s="179" t="s">
        <v>458</v>
      </c>
      <c r="C843" s="179" t="s">
        <v>2044</v>
      </c>
      <c r="D843" s="178" t="s">
        <v>225</v>
      </c>
      <c r="E843" s="175">
        <v>395</v>
      </c>
      <c r="F843" s="180">
        <v>198</v>
      </c>
      <c r="G843" s="180">
        <v>124</v>
      </c>
      <c r="H843" s="181">
        <v>73</v>
      </c>
      <c r="I843" s="175">
        <v>389</v>
      </c>
      <c r="J843" s="180">
        <v>197</v>
      </c>
      <c r="K843" s="180">
        <v>110</v>
      </c>
      <c r="L843" s="181">
        <v>82</v>
      </c>
      <c r="M843" s="175">
        <v>398</v>
      </c>
      <c r="N843" s="180">
        <v>199</v>
      </c>
      <c r="O843" s="180">
        <v>108</v>
      </c>
      <c r="P843" s="181">
        <v>91</v>
      </c>
    </row>
    <row r="844" spans="1:16" x14ac:dyDescent="0.3">
      <c r="A844" s="178" t="s">
        <v>568</v>
      </c>
      <c r="B844" s="179" t="s">
        <v>309</v>
      </c>
      <c r="C844" s="179" t="s">
        <v>2045</v>
      </c>
      <c r="D844" s="178" t="s">
        <v>422</v>
      </c>
      <c r="E844" s="175">
        <v>448</v>
      </c>
      <c r="F844" s="180">
        <v>125</v>
      </c>
      <c r="G844" s="180">
        <v>192</v>
      </c>
      <c r="H844" s="181">
        <v>131</v>
      </c>
      <c r="I844" s="175">
        <v>422</v>
      </c>
      <c r="J844" s="180">
        <v>120</v>
      </c>
      <c r="K844" s="180">
        <v>168</v>
      </c>
      <c r="L844" s="181">
        <v>134</v>
      </c>
      <c r="M844" s="175">
        <v>385</v>
      </c>
      <c r="N844" s="180">
        <v>99</v>
      </c>
      <c r="O844" s="180">
        <v>156</v>
      </c>
      <c r="P844" s="181">
        <v>130</v>
      </c>
    </row>
    <row r="845" spans="1:16" x14ac:dyDescent="0.3">
      <c r="A845" s="178" t="s">
        <v>568</v>
      </c>
      <c r="B845" s="179" t="s">
        <v>569</v>
      </c>
      <c r="C845" s="179" t="s">
        <v>2046</v>
      </c>
      <c r="D845" s="178" t="s">
        <v>677</v>
      </c>
      <c r="E845" s="175">
        <v>370</v>
      </c>
      <c r="F845" s="180">
        <v>211</v>
      </c>
      <c r="G845" s="180">
        <v>90</v>
      </c>
      <c r="H845" s="181">
        <v>69</v>
      </c>
      <c r="I845" s="175">
        <v>390</v>
      </c>
      <c r="J845" s="180">
        <v>216</v>
      </c>
      <c r="K845" s="180">
        <v>103</v>
      </c>
      <c r="L845" s="181">
        <v>71</v>
      </c>
      <c r="M845" s="175">
        <v>389</v>
      </c>
      <c r="N845" s="180">
        <v>221</v>
      </c>
      <c r="O845" s="180">
        <v>96</v>
      </c>
      <c r="P845" s="181">
        <v>72</v>
      </c>
    </row>
    <row r="846" spans="1:16" x14ac:dyDescent="0.3">
      <c r="A846" s="178" t="s">
        <v>308</v>
      </c>
      <c r="B846" s="179" t="s">
        <v>309</v>
      </c>
      <c r="C846" s="179" t="s">
        <v>2047</v>
      </c>
      <c r="D846" s="178" t="s">
        <v>391</v>
      </c>
      <c r="E846" s="175">
        <v>367</v>
      </c>
      <c r="F846" s="180">
        <v>176</v>
      </c>
      <c r="G846" s="180">
        <v>107</v>
      </c>
      <c r="H846" s="181">
        <v>84</v>
      </c>
      <c r="I846" s="175">
        <v>406</v>
      </c>
      <c r="J846" s="180">
        <v>181</v>
      </c>
      <c r="K846" s="180">
        <v>129</v>
      </c>
      <c r="L846" s="181">
        <v>96</v>
      </c>
      <c r="M846" s="175">
        <v>389</v>
      </c>
      <c r="N846" s="180">
        <v>180</v>
      </c>
      <c r="O846" s="180">
        <v>111</v>
      </c>
      <c r="P846" s="181">
        <v>98</v>
      </c>
    </row>
    <row r="847" spans="1:16" x14ac:dyDescent="0.3">
      <c r="A847" s="178" t="s">
        <v>819</v>
      </c>
      <c r="B847" s="179" t="s">
        <v>261</v>
      </c>
      <c r="C847" s="179" t="s">
        <v>2048</v>
      </c>
      <c r="D847" s="178" t="s">
        <v>273</v>
      </c>
      <c r="E847" s="175">
        <v>406</v>
      </c>
      <c r="F847" s="180">
        <v>176</v>
      </c>
      <c r="G847" s="180">
        <v>164</v>
      </c>
      <c r="H847" s="181">
        <v>66</v>
      </c>
      <c r="I847" s="175">
        <v>416</v>
      </c>
      <c r="J847" s="180">
        <v>182</v>
      </c>
      <c r="K847" s="180">
        <v>170</v>
      </c>
      <c r="L847" s="181">
        <v>64</v>
      </c>
      <c r="M847" s="175">
        <v>379</v>
      </c>
      <c r="N847" s="180">
        <v>176</v>
      </c>
      <c r="O847" s="180">
        <v>147</v>
      </c>
      <c r="P847" s="181">
        <v>56</v>
      </c>
    </row>
    <row r="848" spans="1:16" x14ac:dyDescent="0.3">
      <c r="A848" s="178" t="s">
        <v>873</v>
      </c>
      <c r="B848" s="179" t="s">
        <v>108</v>
      </c>
      <c r="C848" s="179" t="s">
        <v>2049</v>
      </c>
      <c r="D848" s="178" t="s">
        <v>186</v>
      </c>
      <c r="E848" s="175">
        <v>414</v>
      </c>
      <c r="F848" s="180">
        <v>133</v>
      </c>
      <c r="G848" s="180">
        <v>213</v>
      </c>
      <c r="H848" s="181">
        <v>68</v>
      </c>
      <c r="I848" s="175">
        <v>405</v>
      </c>
      <c r="J848" s="180">
        <v>134</v>
      </c>
      <c r="K848" s="180">
        <v>197</v>
      </c>
      <c r="L848" s="181">
        <v>74</v>
      </c>
      <c r="M848" s="175">
        <v>387</v>
      </c>
      <c r="N848" s="180">
        <v>141</v>
      </c>
      <c r="O848" s="180">
        <v>172</v>
      </c>
      <c r="P848" s="181">
        <v>74</v>
      </c>
    </row>
    <row r="849" spans="1:16" x14ac:dyDescent="0.3">
      <c r="A849" s="178" t="s">
        <v>1122</v>
      </c>
      <c r="B849" s="179" t="s">
        <v>712</v>
      </c>
      <c r="C849" s="179" t="s">
        <v>2050</v>
      </c>
      <c r="D849" s="178" t="s">
        <v>719</v>
      </c>
      <c r="E849" s="175">
        <v>354</v>
      </c>
      <c r="F849" s="180">
        <v>172</v>
      </c>
      <c r="G849" s="180">
        <v>80</v>
      </c>
      <c r="H849" s="181">
        <v>102</v>
      </c>
      <c r="I849" s="175">
        <v>359</v>
      </c>
      <c r="J849" s="180">
        <v>170</v>
      </c>
      <c r="K849" s="180">
        <v>72</v>
      </c>
      <c r="L849" s="181">
        <v>117</v>
      </c>
      <c r="M849" s="175">
        <v>413</v>
      </c>
      <c r="N849" s="180">
        <v>168</v>
      </c>
      <c r="O849" s="180">
        <v>100</v>
      </c>
      <c r="P849" s="181">
        <v>145</v>
      </c>
    </row>
    <row r="850" spans="1:16" x14ac:dyDescent="0.3">
      <c r="A850" s="178" t="s">
        <v>1085</v>
      </c>
      <c r="B850" s="179" t="s">
        <v>939</v>
      </c>
      <c r="C850" s="179" t="s">
        <v>2051</v>
      </c>
      <c r="D850" s="178" t="s">
        <v>1012</v>
      </c>
      <c r="E850" s="175">
        <v>377</v>
      </c>
      <c r="F850" s="180">
        <v>209</v>
      </c>
      <c r="G850" s="180">
        <v>109</v>
      </c>
      <c r="H850" s="181">
        <v>59</v>
      </c>
      <c r="I850" s="175">
        <v>398</v>
      </c>
      <c r="J850" s="180">
        <v>208</v>
      </c>
      <c r="K850" s="180">
        <v>124</v>
      </c>
      <c r="L850" s="181">
        <v>66</v>
      </c>
      <c r="M850" s="175">
        <v>365</v>
      </c>
      <c r="N850" s="180">
        <v>207</v>
      </c>
      <c r="O850" s="180">
        <v>109</v>
      </c>
      <c r="P850" s="181">
        <v>49</v>
      </c>
    </row>
    <row r="851" spans="1:16" x14ac:dyDescent="0.3">
      <c r="A851" s="178" t="s">
        <v>938</v>
      </c>
      <c r="B851" s="179" t="s">
        <v>712</v>
      </c>
      <c r="C851" s="179" t="s">
        <v>2052</v>
      </c>
      <c r="D851" s="178" t="s">
        <v>718</v>
      </c>
      <c r="E851" s="175">
        <v>401</v>
      </c>
      <c r="F851" s="180">
        <v>135</v>
      </c>
      <c r="G851" s="180">
        <v>104</v>
      </c>
      <c r="H851" s="181">
        <v>162</v>
      </c>
      <c r="I851" s="175">
        <v>403</v>
      </c>
      <c r="J851" s="180">
        <v>136</v>
      </c>
      <c r="K851" s="180">
        <v>108</v>
      </c>
      <c r="L851" s="181">
        <v>159</v>
      </c>
      <c r="M851" s="175">
        <v>381</v>
      </c>
      <c r="N851" s="180">
        <v>136</v>
      </c>
      <c r="O851" s="180">
        <v>82</v>
      </c>
      <c r="P851" s="181">
        <v>163</v>
      </c>
    </row>
    <row r="852" spans="1:16" x14ac:dyDescent="0.3">
      <c r="A852" s="178" t="s">
        <v>429</v>
      </c>
      <c r="B852" s="179" t="s">
        <v>261</v>
      </c>
      <c r="C852" s="179" t="s">
        <v>2053</v>
      </c>
      <c r="D852" s="178" t="s">
        <v>286</v>
      </c>
      <c r="E852" s="175">
        <v>354</v>
      </c>
      <c r="F852" s="180">
        <v>254</v>
      </c>
      <c r="G852" s="180">
        <v>23</v>
      </c>
      <c r="H852" s="181">
        <v>77</v>
      </c>
      <c r="I852" s="175">
        <v>365</v>
      </c>
      <c r="J852" s="180">
        <v>258</v>
      </c>
      <c r="K852" s="180">
        <v>20</v>
      </c>
      <c r="L852" s="181">
        <v>87</v>
      </c>
      <c r="M852" s="175">
        <v>399</v>
      </c>
      <c r="N852" s="180">
        <v>258</v>
      </c>
      <c r="O852" s="180">
        <v>31</v>
      </c>
      <c r="P852" s="181">
        <v>110</v>
      </c>
    </row>
    <row r="853" spans="1:16" x14ac:dyDescent="0.3">
      <c r="A853" s="178" t="s">
        <v>429</v>
      </c>
      <c r="B853" s="179" t="s">
        <v>181</v>
      </c>
      <c r="C853" s="179" t="s">
        <v>2054</v>
      </c>
      <c r="D853" s="178" t="s">
        <v>848</v>
      </c>
      <c r="E853" s="175">
        <v>376</v>
      </c>
      <c r="F853" s="180">
        <v>238</v>
      </c>
      <c r="G853" s="180">
        <v>47</v>
      </c>
      <c r="H853" s="181">
        <v>91</v>
      </c>
      <c r="I853" s="175">
        <v>376</v>
      </c>
      <c r="J853" s="180">
        <v>235</v>
      </c>
      <c r="K853" s="180">
        <v>52</v>
      </c>
      <c r="L853" s="181">
        <v>89</v>
      </c>
      <c r="M853" s="175">
        <v>359</v>
      </c>
      <c r="N853" s="180">
        <v>240</v>
      </c>
      <c r="O853" s="180">
        <v>46</v>
      </c>
      <c r="P853" s="181">
        <v>73</v>
      </c>
    </row>
    <row r="854" spans="1:16" x14ac:dyDescent="0.3">
      <c r="A854" s="178" t="s">
        <v>429</v>
      </c>
      <c r="B854" s="179" t="s">
        <v>181</v>
      </c>
      <c r="C854" s="179" t="s">
        <v>2055</v>
      </c>
      <c r="D854" s="178" t="s">
        <v>865</v>
      </c>
      <c r="E854" s="175">
        <v>361</v>
      </c>
      <c r="F854" s="180">
        <v>130</v>
      </c>
      <c r="G854" s="180">
        <v>143</v>
      </c>
      <c r="H854" s="181">
        <v>88</v>
      </c>
      <c r="I854" s="175">
        <v>379</v>
      </c>
      <c r="J854" s="180">
        <v>132</v>
      </c>
      <c r="K854" s="180">
        <v>151</v>
      </c>
      <c r="L854" s="181">
        <v>96</v>
      </c>
      <c r="M854" s="175">
        <v>375</v>
      </c>
      <c r="N854" s="180">
        <v>132</v>
      </c>
      <c r="O854" s="180">
        <v>147</v>
      </c>
      <c r="P854" s="181">
        <v>96</v>
      </c>
    </row>
    <row r="855" spans="1:16" x14ac:dyDescent="0.3">
      <c r="A855" s="178" t="s">
        <v>474</v>
      </c>
      <c r="B855" s="179" t="s">
        <v>763</v>
      </c>
      <c r="C855" s="179" t="s">
        <v>2056</v>
      </c>
      <c r="D855" s="178" t="s">
        <v>787</v>
      </c>
      <c r="E855" s="175">
        <v>364</v>
      </c>
      <c r="F855" s="180">
        <v>177</v>
      </c>
      <c r="G855" s="180">
        <v>102</v>
      </c>
      <c r="H855" s="181">
        <v>85</v>
      </c>
      <c r="I855" s="175">
        <v>399</v>
      </c>
      <c r="J855" s="180">
        <v>169</v>
      </c>
      <c r="K855" s="180">
        <v>103</v>
      </c>
      <c r="L855" s="181">
        <v>127</v>
      </c>
      <c r="M855" s="175">
        <v>365</v>
      </c>
      <c r="N855" s="180">
        <v>169</v>
      </c>
      <c r="O855" s="180">
        <v>78</v>
      </c>
      <c r="P855" s="181">
        <v>118</v>
      </c>
    </row>
    <row r="856" spans="1:16" x14ac:dyDescent="0.3">
      <c r="A856" s="178" t="s">
        <v>819</v>
      </c>
      <c r="B856" s="179" t="s">
        <v>309</v>
      </c>
      <c r="C856" s="179" t="s">
        <v>2057</v>
      </c>
      <c r="D856" s="178" t="s">
        <v>374</v>
      </c>
      <c r="E856" s="175">
        <v>332</v>
      </c>
      <c r="F856" s="180">
        <v>87</v>
      </c>
      <c r="G856" s="180">
        <v>132</v>
      </c>
      <c r="H856" s="181">
        <v>113</v>
      </c>
      <c r="I856" s="175">
        <v>372</v>
      </c>
      <c r="J856" s="180">
        <v>112</v>
      </c>
      <c r="K856" s="180">
        <v>141</v>
      </c>
      <c r="L856" s="181">
        <v>119</v>
      </c>
      <c r="M856" s="175">
        <v>360</v>
      </c>
      <c r="N856" s="180">
        <v>113</v>
      </c>
      <c r="O856" s="180">
        <v>140</v>
      </c>
      <c r="P856" s="181">
        <v>107</v>
      </c>
    </row>
    <row r="857" spans="1:16" x14ac:dyDescent="0.3">
      <c r="A857" s="178" t="s">
        <v>680</v>
      </c>
      <c r="B857" s="179" t="s">
        <v>261</v>
      </c>
      <c r="C857" s="179" t="s">
        <v>2058</v>
      </c>
      <c r="D857" s="178" t="s">
        <v>277</v>
      </c>
      <c r="E857" s="175">
        <v>374</v>
      </c>
      <c r="F857" s="180">
        <v>98</v>
      </c>
      <c r="G857" s="180">
        <v>189</v>
      </c>
      <c r="H857" s="181">
        <v>87</v>
      </c>
      <c r="I857" s="175">
        <v>391</v>
      </c>
      <c r="J857" s="180">
        <v>103</v>
      </c>
      <c r="K857" s="180">
        <v>191</v>
      </c>
      <c r="L857" s="181">
        <v>97</v>
      </c>
      <c r="M857" s="175">
        <v>364</v>
      </c>
      <c r="N857" s="180">
        <v>100</v>
      </c>
      <c r="O857" s="180">
        <v>174</v>
      </c>
      <c r="P857" s="181">
        <v>90</v>
      </c>
    </row>
    <row r="858" spans="1:16" x14ac:dyDescent="0.3">
      <c r="A858" s="178" t="s">
        <v>107</v>
      </c>
      <c r="B858" s="179" t="s">
        <v>939</v>
      </c>
      <c r="C858" s="179" t="s">
        <v>2059</v>
      </c>
      <c r="D858" s="178" t="s">
        <v>162</v>
      </c>
      <c r="E858" s="175">
        <v>382</v>
      </c>
      <c r="F858" s="180">
        <v>122</v>
      </c>
      <c r="G858" s="180">
        <v>115</v>
      </c>
      <c r="H858" s="181">
        <v>145</v>
      </c>
      <c r="I858" s="175">
        <v>374</v>
      </c>
      <c r="J858" s="180">
        <v>124</v>
      </c>
      <c r="K858" s="180">
        <v>106</v>
      </c>
      <c r="L858" s="181">
        <v>144</v>
      </c>
      <c r="M858" s="175">
        <v>365</v>
      </c>
      <c r="N858" s="180">
        <v>126</v>
      </c>
      <c r="O858" s="180">
        <v>101</v>
      </c>
      <c r="P858" s="181">
        <v>138</v>
      </c>
    </row>
    <row r="859" spans="1:16" x14ac:dyDescent="0.3">
      <c r="A859" s="178" t="s">
        <v>512</v>
      </c>
      <c r="B859" s="179" t="s">
        <v>506</v>
      </c>
      <c r="C859" s="179" t="s">
        <v>2060</v>
      </c>
      <c r="D859" s="178" t="s">
        <v>318</v>
      </c>
      <c r="E859" s="175">
        <v>400</v>
      </c>
      <c r="F859" s="180">
        <v>145</v>
      </c>
      <c r="G859" s="180">
        <v>135</v>
      </c>
      <c r="H859" s="181">
        <v>120</v>
      </c>
      <c r="I859" s="175">
        <v>389</v>
      </c>
      <c r="J859" s="180">
        <v>141</v>
      </c>
      <c r="K859" s="180">
        <v>122</v>
      </c>
      <c r="L859" s="181">
        <v>126</v>
      </c>
      <c r="M859" s="175">
        <v>367</v>
      </c>
      <c r="N859" s="180">
        <v>144</v>
      </c>
      <c r="O859" s="180">
        <v>100</v>
      </c>
      <c r="P859" s="181">
        <v>123</v>
      </c>
    </row>
    <row r="860" spans="1:16" x14ac:dyDescent="0.3">
      <c r="A860" s="178" t="s">
        <v>1160</v>
      </c>
      <c r="B860" s="179" t="s">
        <v>475</v>
      </c>
      <c r="C860" s="179" t="s">
        <v>2061</v>
      </c>
      <c r="D860" s="178" t="s">
        <v>499</v>
      </c>
      <c r="E860" s="175">
        <v>362</v>
      </c>
      <c r="F860" s="180">
        <v>167</v>
      </c>
      <c r="G860" s="180">
        <v>83</v>
      </c>
      <c r="H860" s="181">
        <v>112</v>
      </c>
      <c r="I860" s="175">
        <v>381</v>
      </c>
      <c r="J860" s="180">
        <v>181</v>
      </c>
      <c r="K860" s="180">
        <v>90</v>
      </c>
      <c r="L860" s="181">
        <v>110</v>
      </c>
      <c r="M860" s="175">
        <v>372</v>
      </c>
      <c r="N860" s="180">
        <v>187</v>
      </c>
      <c r="O860" s="180">
        <v>73</v>
      </c>
      <c r="P860" s="181">
        <v>112</v>
      </c>
    </row>
    <row r="861" spans="1:16" x14ac:dyDescent="0.3">
      <c r="A861" s="178" t="s">
        <v>1038</v>
      </c>
      <c r="B861" s="179" t="s">
        <v>874</v>
      </c>
      <c r="C861" s="179" t="s">
        <v>2062</v>
      </c>
      <c r="D861" s="178" t="s">
        <v>904</v>
      </c>
      <c r="E861" s="175">
        <v>377</v>
      </c>
      <c r="F861" s="180">
        <v>91</v>
      </c>
      <c r="G861" s="180">
        <v>184</v>
      </c>
      <c r="H861" s="181">
        <v>102</v>
      </c>
      <c r="I861" s="175">
        <v>376</v>
      </c>
      <c r="J861" s="180">
        <v>91</v>
      </c>
      <c r="K861" s="180">
        <v>184</v>
      </c>
      <c r="L861" s="181">
        <v>101</v>
      </c>
      <c r="M861" s="175">
        <v>367</v>
      </c>
      <c r="N861" s="180">
        <v>86</v>
      </c>
      <c r="O861" s="180">
        <v>183</v>
      </c>
      <c r="P861" s="181">
        <v>98</v>
      </c>
    </row>
    <row r="862" spans="1:16" x14ac:dyDescent="0.3">
      <c r="A862" s="178" t="s">
        <v>792</v>
      </c>
      <c r="B862" s="179" t="s">
        <v>506</v>
      </c>
      <c r="C862" s="179" t="s">
        <v>2063</v>
      </c>
      <c r="D862" s="178" t="s">
        <v>1016</v>
      </c>
      <c r="E862" s="175">
        <v>393</v>
      </c>
      <c r="F862" s="180">
        <v>158</v>
      </c>
      <c r="G862" s="180">
        <v>144</v>
      </c>
      <c r="H862" s="181">
        <v>91</v>
      </c>
      <c r="I862" s="175">
        <v>492</v>
      </c>
      <c r="J862" s="180">
        <v>165</v>
      </c>
      <c r="K862" s="180">
        <v>241</v>
      </c>
      <c r="L862" s="181">
        <v>86</v>
      </c>
      <c r="M862" s="175">
        <v>371</v>
      </c>
      <c r="N862" s="180">
        <v>161</v>
      </c>
      <c r="O862" s="180">
        <v>121</v>
      </c>
      <c r="P862" s="181">
        <v>89</v>
      </c>
    </row>
    <row r="863" spans="1:16" x14ac:dyDescent="0.3">
      <c r="A863" s="178" t="s">
        <v>539</v>
      </c>
      <c r="B863" s="179" t="s">
        <v>712</v>
      </c>
      <c r="C863" s="179" t="s">
        <v>2064</v>
      </c>
      <c r="D863" s="178" t="s">
        <v>715</v>
      </c>
      <c r="E863" s="175">
        <v>288</v>
      </c>
      <c r="F863" s="180">
        <v>216</v>
      </c>
      <c r="G863" s="180">
        <v>36</v>
      </c>
      <c r="H863" s="181">
        <v>36</v>
      </c>
      <c r="I863" s="175">
        <v>285</v>
      </c>
      <c r="J863" s="180">
        <v>198</v>
      </c>
      <c r="K863" s="180">
        <v>51</v>
      </c>
      <c r="L863" s="181">
        <v>36</v>
      </c>
      <c r="M863" s="175">
        <v>361</v>
      </c>
      <c r="N863" s="180">
        <v>199</v>
      </c>
      <c r="O863" s="180">
        <v>132</v>
      </c>
      <c r="P863" s="181">
        <v>30</v>
      </c>
    </row>
    <row r="864" spans="1:16" x14ac:dyDescent="0.3">
      <c r="A864" s="178" t="s">
        <v>260</v>
      </c>
      <c r="B864" s="179" t="s">
        <v>181</v>
      </c>
      <c r="C864" s="179" t="s">
        <v>2065</v>
      </c>
      <c r="D864" s="178" t="s">
        <v>854</v>
      </c>
      <c r="E864" s="175">
        <v>274</v>
      </c>
      <c r="F864" s="180">
        <v>133</v>
      </c>
      <c r="G864" s="180">
        <v>40</v>
      </c>
      <c r="H864" s="181">
        <v>101</v>
      </c>
      <c r="I864" s="175">
        <v>286</v>
      </c>
      <c r="J864" s="180">
        <v>130</v>
      </c>
      <c r="K864" s="180">
        <v>35</v>
      </c>
      <c r="L864" s="181">
        <v>121</v>
      </c>
      <c r="M864" s="175">
        <v>369</v>
      </c>
      <c r="N864" s="180">
        <v>130</v>
      </c>
      <c r="O864" s="180">
        <v>115</v>
      </c>
      <c r="P864" s="181">
        <v>124</v>
      </c>
    </row>
    <row r="865" spans="1:16" x14ac:dyDescent="0.3">
      <c r="A865" s="178" t="s">
        <v>568</v>
      </c>
      <c r="B865" s="179" t="s">
        <v>181</v>
      </c>
      <c r="C865" s="179" t="s">
        <v>2066</v>
      </c>
      <c r="D865" s="178" t="s">
        <v>823</v>
      </c>
      <c r="E865" s="175">
        <v>268</v>
      </c>
      <c r="F865" s="180">
        <v>198</v>
      </c>
      <c r="G865" s="180">
        <v>40</v>
      </c>
      <c r="H865" s="181">
        <v>30</v>
      </c>
      <c r="I865" s="175">
        <v>344</v>
      </c>
      <c r="J865" s="180">
        <v>257</v>
      </c>
      <c r="K865" s="180">
        <v>52</v>
      </c>
      <c r="L865" s="181">
        <v>35</v>
      </c>
      <c r="M865" s="175">
        <v>368</v>
      </c>
      <c r="N865" s="180">
        <v>263</v>
      </c>
      <c r="O865" s="180">
        <v>68</v>
      </c>
      <c r="P865" s="181">
        <v>37</v>
      </c>
    </row>
    <row r="866" spans="1:16" x14ac:dyDescent="0.3">
      <c r="A866" s="178" t="s">
        <v>680</v>
      </c>
      <c r="B866" s="179" t="s">
        <v>309</v>
      </c>
      <c r="C866" s="179" t="s">
        <v>2067</v>
      </c>
      <c r="D866" s="178" t="s">
        <v>380</v>
      </c>
      <c r="E866" s="175">
        <v>350</v>
      </c>
      <c r="F866" s="180">
        <v>76</v>
      </c>
      <c r="G866" s="180">
        <v>122</v>
      </c>
      <c r="H866" s="181">
        <v>152</v>
      </c>
      <c r="I866" s="175">
        <v>361</v>
      </c>
      <c r="J866" s="180">
        <v>76</v>
      </c>
      <c r="K866" s="180">
        <v>136</v>
      </c>
      <c r="L866" s="181">
        <v>149</v>
      </c>
      <c r="M866" s="175">
        <v>366</v>
      </c>
      <c r="N866" s="180">
        <v>76</v>
      </c>
      <c r="O866" s="180">
        <v>139</v>
      </c>
      <c r="P866" s="181">
        <v>151</v>
      </c>
    </row>
    <row r="867" spans="1:16" x14ac:dyDescent="0.3">
      <c r="A867" s="178" t="s">
        <v>1162</v>
      </c>
      <c r="B867" s="179" t="s">
        <v>108</v>
      </c>
      <c r="C867" s="179" t="s">
        <v>2068</v>
      </c>
      <c r="D867" s="178" t="s">
        <v>179</v>
      </c>
      <c r="E867" s="175">
        <v>381</v>
      </c>
      <c r="F867" s="180">
        <v>129</v>
      </c>
      <c r="G867" s="180">
        <v>89</v>
      </c>
      <c r="H867" s="181">
        <v>163</v>
      </c>
      <c r="I867" s="175">
        <v>376</v>
      </c>
      <c r="J867" s="180">
        <v>129</v>
      </c>
      <c r="K867" s="180">
        <v>85</v>
      </c>
      <c r="L867" s="181">
        <v>162</v>
      </c>
      <c r="M867" s="175">
        <v>364</v>
      </c>
      <c r="N867" s="180">
        <v>131</v>
      </c>
      <c r="O867" s="180">
        <v>70</v>
      </c>
      <c r="P867" s="181">
        <v>163</v>
      </c>
    </row>
    <row r="868" spans="1:16" x14ac:dyDescent="0.3">
      <c r="A868" s="178" t="s">
        <v>568</v>
      </c>
      <c r="B868" s="179" t="s">
        <v>1131</v>
      </c>
      <c r="C868" s="179" t="s">
        <v>2069</v>
      </c>
      <c r="D868" s="178" t="s">
        <v>1134</v>
      </c>
      <c r="E868" s="175">
        <v>369</v>
      </c>
      <c r="F868" s="180">
        <v>154</v>
      </c>
      <c r="G868" s="180">
        <v>149</v>
      </c>
      <c r="H868" s="181">
        <v>66</v>
      </c>
      <c r="I868" s="175">
        <v>421</v>
      </c>
      <c r="J868" s="180">
        <v>153</v>
      </c>
      <c r="K868" s="180">
        <v>197</v>
      </c>
      <c r="L868" s="181">
        <v>71</v>
      </c>
      <c r="M868" s="175">
        <v>369</v>
      </c>
      <c r="N868" s="180">
        <v>148</v>
      </c>
      <c r="O868" s="180">
        <v>143</v>
      </c>
      <c r="P868" s="181">
        <v>78</v>
      </c>
    </row>
    <row r="869" spans="1:16" x14ac:dyDescent="0.3">
      <c r="A869" s="178" t="s">
        <v>819</v>
      </c>
      <c r="B869" s="179" t="s">
        <v>261</v>
      </c>
      <c r="C869" s="179" t="s">
        <v>2070</v>
      </c>
      <c r="D869" s="178" t="s">
        <v>306</v>
      </c>
      <c r="E869" s="175">
        <v>354</v>
      </c>
      <c r="F869" s="180">
        <v>144</v>
      </c>
      <c r="G869" s="180">
        <v>128</v>
      </c>
      <c r="H869" s="181">
        <v>82</v>
      </c>
      <c r="I869" s="175">
        <v>361</v>
      </c>
      <c r="J869" s="180">
        <v>132</v>
      </c>
      <c r="K869" s="180">
        <v>134</v>
      </c>
      <c r="L869" s="181">
        <v>95</v>
      </c>
      <c r="M869" s="175">
        <v>361</v>
      </c>
      <c r="N869" s="180">
        <v>128</v>
      </c>
      <c r="O869" s="180">
        <v>139</v>
      </c>
      <c r="P869" s="181">
        <v>94</v>
      </c>
    </row>
    <row r="870" spans="1:16" x14ac:dyDescent="0.3">
      <c r="A870" s="178" t="s">
        <v>873</v>
      </c>
      <c r="B870" s="179" t="s">
        <v>309</v>
      </c>
      <c r="C870" s="179" t="s">
        <v>2071</v>
      </c>
      <c r="D870" s="178" t="s">
        <v>340</v>
      </c>
      <c r="E870" s="175">
        <v>359</v>
      </c>
      <c r="F870" s="180">
        <v>220</v>
      </c>
      <c r="G870" s="180">
        <v>77</v>
      </c>
      <c r="H870" s="181">
        <v>62</v>
      </c>
      <c r="I870" s="175">
        <v>364</v>
      </c>
      <c r="J870" s="180">
        <v>221</v>
      </c>
      <c r="K870" s="180">
        <v>77</v>
      </c>
      <c r="L870" s="181">
        <v>66</v>
      </c>
      <c r="M870" s="175">
        <v>358</v>
      </c>
      <c r="N870" s="180">
        <v>220</v>
      </c>
      <c r="O870" s="180">
        <v>74</v>
      </c>
      <c r="P870" s="181">
        <v>64</v>
      </c>
    </row>
    <row r="871" spans="1:16" x14ac:dyDescent="0.3">
      <c r="A871" s="178" t="s">
        <v>474</v>
      </c>
      <c r="B871" s="179" t="s">
        <v>261</v>
      </c>
      <c r="C871" s="179" t="s">
        <v>2072</v>
      </c>
      <c r="D871" s="178" t="s">
        <v>301</v>
      </c>
      <c r="E871" s="175">
        <v>354</v>
      </c>
      <c r="F871" s="180">
        <v>180</v>
      </c>
      <c r="G871" s="180">
        <v>93</v>
      </c>
      <c r="H871" s="181">
        <v>81</v>
      </c>
      <c r="I871" s="175">
        <v>371</v>
      </c>
      <c r="J871" s="180">
        <v>185</v>
      </c>
      <c r="K871" s="180">
        <v>104</v>
      </c>
      <c r="L871" s="181">
        <v>82</v>
      </c>
      <c r="M871" s="175">
        <v>362</v>
      </c>
      <c r="N871" s="180">
        <v>177</v>
      </c>
      <c r="O871" s="180">
        <v>97</v>
      </c>
      <c r="P871" s="181">
        <v>88</v>
      </c>
    </row>
    <row r="872" spans="1:16" x14ac:dyDescent="0.3">
      <c r="A872" s="178" t="s">
        <v>308</v>
      </c>
      <c r="B872" s="179" t="s">
        <v>763</v>
      </c>
      <c r="C872" s="179" t="s">
        <v>2073</v>
      </c>
      <c r="D872" s="178" t="s">
        <v>778</v>
      </c>
      <c r="E872" s="175">
        <v>347</v>
      </c>
      <c r="F872" s="180">
        <v>80</v>
      </c>
      <c r="G872" s="180">
        <v>127</v>
      </c>
      <c r="H872" s="181">
        <v>140</v>
      </c>
      <c r="I872" s="175">
        <v>391</v>
      </c>
      <c r="J872" s="180">
        <v>85</v>
      </c>
      <c r="K872" s="180">
        <v>163</v>
      </c>
      <c r="L872" s="181">
        <v>143</v>
      </c>
      <c r="M872" s="175">
        <v>361</v>
      </c>
      <c r="N872" s="180">
        <v>83</v>
      </c>
      <c r="O872" s="180">
        <v>130</v>
      </c>
      <c r="P872" s="181">
        <v>148</v>
      </c>
    </row>
    <row r="873" spans="1:16" x14ac:dyDescent="0.3">
      <c r="A873" s="178" t="s">
        <v>568</v>
      </c>
      <c r="B873" s="179" t="s">
        <v>261</v>
      </c>
      <c r="C873" s="179" t="s">
        <v>2074</v>
      </c>
      <c r="D873" s="178" t="s">
        <v>280</v>
      </c>
      <c r="E873" s="175">
        <v>364</v>
      </c>
      <c r="F873" s="180">
        <v>160</v>
      </c>
      <c r="G873" s="180">
        <v>74</v>
      </c>
      <c r="H873" s="181">
        <v>130</v>
      </c>
      <c r="I873" s="175">
        <v>366</v>
      </c>
      <c r="J873" s="180">
        <v>158</v>
      </c>
      <c r="K873" s="180">
        <v>78</v>
      </c>
      <c r="L873" s="181">
        <v>130</v>
      </c>
      <c r="M873" s="175">
        <v>352</v>
      </c>
      <c r="N873" s="180">
        <v>160</v>
      </c>
      <c r="O873" s="180">
        <v>65</v>
      </c>
      <c r="P873" s="181">
        <v>127</v>
      </c>
    </row>
    <row r="874" spans="1:16" x14ac:dyDescent="0.3">
      <c r="A874" s="178" t="s">
        <v>913</v>
      </c>
      <c r="B874" s="179" t="s">
        <v>108</v>
      </c>
      <c r="C874" s="179" t="s">
        <v>2075</v>
      </c>
      <c r="D874" s="178" t="s">
        <v>120</v>
      </c>
      <c r="E874" s="175">
        <v>357</v>
      </c>
      <c r="F874" s="180">
        <v>216</v>
      </c>
      <c r="G874" s="180">
        <v>93</v>
      </c>
      <c r="H874" s="181">
        <v>48</v>
      </c>
      <c r="I874" s="175">
        <v>356</v>
      </c>
      <c r="J874" s="180">
        <v>199</v>
      </c>
      <c r="K874" s="180">
        <v>94</v>
      </c>
      <c r="L874" s="181">
        <v>63</v>
      </c>
      <c r="M874" s="175">
        <v>360</v>
      </c>
      <c r="N874" s="180">
        <v>202</v>
      </c>
      <c r="O874" s="180">
        <v>90</v>
      </c>
      <c r="P874" s="181">
        <v>68</v>
      </c>
    </row>
    <row r="875" spans="1:16" x14ac:dyDescent="0.3">
      <c r="A875" s="178" t="s">
        <v>1162</v>
      </c>
      <c r="B875" s="179" t="s">
        <v>235</v>
      </c>
      <c r="C875" s="179" t="s">
        <v>2076</v>
      </c>
      <c r="D875" s="178" t="s">
        <v>257</v>
      </c>
      <c r="E875" s="175">
        <v>322</v>
      </c>
      <c r="F875" s="180">
        <v>201</v>
      </c>
      <c r="G875" s="180">
        <v>46</v>
      </c>
      <c r="H875" s="181">
        <v>75</v>
      </c>
      <c r="I875" s="175">
        <v>354</v>
      </c>
      <c r="J875" s="180">
        <v>206</v>
      </c>
      <c r="K875" s="180">
        <v>34</v>
      </c>
      <c r="L875" s="181">
        <v>114</v>
      </c>
      <c r="M875" s="175">
        <v>362</v>
      </c>
      <c r="N875" s="180">
        <v>205</v>
      </c>
      <c r="O875" s="180">
        <v>35</v>
      </c>
      <c r="P875" s="181">
        <v>122</v>
      </c>
    </row>
    <row r="876" spans="1:16" x14ac:dyDescent="0.3">
      <c r="A876" s="178" t="s">
        <v>938</v>
      </c>
      <c r="B876" s="179" t="s">
        <v>261</v>
      </c>
      <c r="C876" s="179" t="s">
        <v>2077</v>
      </c>
      <c r="D876" s="178" t="s">
        <v>268</v>
      </c>
      <c r="E876" s="175">
        <v>347</v>
      </c>
      <c r="F876" s="180">
        <v>181</v>
      </c>
      <c r="G876" s="180">
        <v>48</v>
      </c>
      <c r="H876" s="181">
        <v>118</v>
      </c>
      <c r="I876" s="175">
        <v>348</v>
      </c>
      <c r="J876" s="180">
        <v>184</v>
      </c>
      <c r="K876" s="180">
        <v>49</v>
      </c>
      <c r="L876" s="181">
        <v>115</v>
      </c>
      <c r="M876" s="175">
        <v>364</v>
      </c>
      <c r="N876" s="180">
        <v>184</v>
      </c>
      <c r="O876" s="180">
        <v>53</v>
      </c>
      <c r="P876" s="181">
        <v>127</v>
      </c>
    </row>
    <row r="877" spans="1:16" x14ac:dyDescent="0.3">
      <c r="A877" s="178" t="s">
        <v>568</v>
      </c>
      <c r="B877" s="179" t="s">
        <v>1086</v>
      </c>
      <c r="C877" s="179" t="s">
        <v>2078</v>
      </c>
      <c r="D877" s="178" t="s">
        <v>1099</v>
      </c>
      <c r="E877" s="175">
        <v>308</v>
      </c>
      <c r="F877" s="180">
        <v>179</v>
      </c>
      <c r="G877" s="180">
        <v>72</v>
      </c>
      <c r="H877" s="181">
        <v>57</v>
      </c>
      <c r="I877" s="175">
        <v>349</v>
      </c>
      <c r="J877" s="180">
        <v>180</v>
      </c>
      <c r="K877" s="180">
        <v>113</v>
      </c>
      <c r="L877" s="181">
        <v>56</v>
      </c>
      <c r="M877" s="175">
        <v>361</v>
      </c>
      <c r="N877" s="180">
        <v>182</v>
      </c>
      <c r="O877" s="180">
        <v>114</v>
      </c>
      <c r="P877" s="181">
        <v>65</v>
      </c>
    </row>
    <row r="878" spans="1:16" x14ac:dyDescent="0.3">
      <c r="A878" s="178" t="s">
        <v>711</v>
      </c>
      <c r="B878" s="179" t="s">
        <v>1039</v>
      </c>
      <c r="C878" s="179" t="s">
        <v>2079</v>
      </c>
      <c r="D878" s="178" t="s">
        <v>1041</v>
      </c>
      <c r="E878" s="175">
        <v>357</v>
      </c>
      <c r="F878" s="180">
        <v>167</v>
      </c>
      <c r="G878" s="180">
        <v>106</v>
      </c>
      <c r="H878" s="181">
        <v>84</v>
      </c>
      <c r="I878" s="175">
        <v>367</v>
      </c>
      <c r="J878" s="180">
        <v>171</v>
      </c>
      <c r="K878" s="180">
        <v>109</v>
      </c>
      <c r="L878" s="181">
        <v>87</v>
      </c>
      <c r="M878" s="175">
        <v>357</v>
      </c>
      <c r="N878" s="180">
        <v>169</v>
      </c>
      <c r="O878" s="180">
        <v>95</v>
      </c>
      <c r="P878" s="181">
        <v>93</v>
      </c>
    </row>
    <row r="879" spans="1:16" x14ac:dyDescent="0.3">
      <c r="A879" s="178" t="s">
        <v>819</v>
      </c>
      <c r="B879" s="179" t="s">
        <v>108</v>
      </c>
      <c r="C879" s="179" t="s">
        <v>2080</v>
      </c>
      <c r="D879" s="178" t="s">
        <v>112</v>
      </c>
      <c r="E879" s="175">
        <v>425</v>
      </c>
      <c r="F879" s="180">
        <v>118</v>
      </c>
      <c r="G879" s="180">
        <v>224</v>
      </c>
      <c r="H879" s="181">
        <v>83</v>
      </c>
      <c r="I879" s="175">
        <v>389</v>
      </c>
      <c r="J879" s="180">
        <v>138</v>
      </c>
      <c r="K879" s="180">
        <v>159</v>
      </c>
      <c r="L879" s="181">
        <v>92</v>
      </c>
      <c r="M879" s="175">
        <v>345</v>
      </c>
      <c r="N879" s="180">
        <v>118</v>
      </c>
      <c r="O879" s="180">
        <v>139</v>
      </c>
      <c r="P879" s="181">
        <v>88</v>
      </c>
    </row>
    <row r="880" spans="1:16" x14ac:dyDescent="0.3">
      <c r="A880" s="178" t="s">
        <v>308</v>
      </c>
      <c r="B880" s="179" t="s">
        <v>108</v>
      </c>
      <c r="C880" s="179" t="s">
        <v>2081</v>
      </c>
      <c r="D880" s="178" t="s">
        <v>134</v>
      </c>
      <c r="E880" s="175">
        <v>344</v>
      </c>
      <c r="F880" s="180">
        <v>95</v>
      </c>
      <c r="G880" s="180">
        <v>88</v>
      </c>
      <c r="H880" s="181">
        <v>161</v>
      </c>
      <c r="I880" s="175">
        <v>353</v>
      </c>
      <c r="J880" s="180">
        <v>97</v>
      </c>
      <c r="K880" s="180">
        <v>94</v>
      </c>
      <c r="L880" s="181">
        <v>162</v>
      </c>
      <c r="M880" s="175">
        <v>354</v>
      </c>
      <c r="N880" s="180">
        <v>97</v>
      </c>
      <c r="O880" s="180">
        <v>90</v>
      </c>
      <c r="P880" s="181">
        <v>167</v>
      </c>
    </row>
    <row r="881" spans="1:16" x14ac:dyDescent="0.3">
      <c r="A881" s="178" t="s">
        <v>539</v>
      </c>
      <c r="B881" s="179" t="s">
        <v>569</v>
      </c>
      <c r="C881" s="179" t="s">
        <v>2082</v>
      </c>
      <c r="D881" s="178" t="s">
        <v>610</v>
      </c>
      <c r="E881" s="175">
        <v>353</v>
      </c>
      <c r="F881" s="180">
        <v>118</v>
      </c>
      <c r="G881" s="180">
        <v>195</v>
      </c>
      <c r="H881" s="181">
        <v>40</v>
      </c>
      <c r="I881" s="175">
        <v>352</v>
      </c>
      <c r="J881" s="180">
        <v>121</v>
      </c>
      <c r="K881" s="180">
        <v>191</v>
      </c>
      <c r="L881" s="181">
        <v>40</v>
      </c>
      <c r="M881" s="175">
        <v>346</v>
      </c>
      <c r="N881" s="180">
        <v>122</v>
      </c>
      <c r="O881" s="180">
        <v>186</v>
      </c>
      <c r="P881" s="181">
        <v>38</v>
      </c>
    </row>
    <row r="882" spans="1:16" x14ac:dyDescent="0.3">
      <c r="A882" s="178" t="s">
        <v>938</v>
      </c>
      <c r="B882" s="179" t="s">
        <v>763</v>
      </c>
      <c r="C882" s="179" t="s">
        <v>2083</v>
      </c>
      <c r="D882" s="178" t="s">
        <v>789</v>
      </c>
      <c r="E882" s="175">
        <v>322</v>
      </c>
      <c r="F882" s="180">
        <v>197</v>
      </c>
      <c r="G882" s="180">
        <v>91</v>
      </c>
      <c r="H882" s="181">
        <v>34</v>
      </c>
      <c r="I882" s="175">
        <v>318</v>
      </c>
      <c r="J882" s="180">
        <v>191</v>
      </c>
      <c r="K882" s="180">
        <v>89</v>
      </c>
      <c r="L882" s="181">
        <v>38</v>
      </c>
      <c r="M882" s="175">
        <v>348</v>
      </c>
      <c r="N882" s="180">
        <v>217</v>
      </c>
      <c r="O882" s="180">
        <v>92</v>
      </c>
      <c r="P882" s="181">
        <v>39</v>
      </c>
    </row>
    <row r="883" spans="1:16" x14ac:dyDescent="0.3">
      <c r="A883" s="178" t="s">
        <v>938</v>
      </c>
      <c r="B883" s="179" t="s">
        <v>309</v>
      </c>
      <c r="C883" s="179" t="s">
        <v>2084</v>
      </c>
      <c r="D883" s="178" t="s">
        <v>396</v>
      </c>
      <c r="E883" s="175">
        <v>344</v>
      </c>
      <c r="F883" s="180">
        <v>44</v>
      </c>
      <c r="G883" s="180">
        <v>260</v>
      </c>
      <c r="H883" s="181">
        <v>40</v>
      </c>
      <c r="I883" s="175">
        <v>345</v>
      </c>
      <c r="J883" s="180">
        <v>41</v>
      </c>
      <c r="K883" s="180">
        <v>265</v>
      </c>
      <c r="L883" s="181">
        <v>39</v>
      </c>
      <c r="M883" s="175">
        <v>347</v>
      </c>
      <c r="N883" s="180">
        <v>43</v>
      </c>
      <c r="O883" s="180">
        <v>264</v>
      </c>
      <c r="P883" s="181">
        <v>40</v>
      </c>
    </row>
    <row r="884" spans="1:16" x14ac:dyDescent="0.3">
      <c r="A884" s="178" t="s">
        <v>568</v>
      </c>
      <c r="B884" s="179" t="s">
        <v>763</v>
      </c>
      <c r="C884" s="179" t="s">
        <v>2085</v>
      </c>
      <c r="D884" s="178" t="s">
        <v>783</v>
      </c>
      <c r="E884" s="175">
        <v>375</v>
      </c>
      <c r="F884" s="180">
        <v>102</v>
      </c>
      <c r="G884" s="180">
        <v>168</v>
      </c>
      <c r="H884" s="181">
        <v>105</v>
      </c>
      <c r="I884" s="175">
        <v>361</v>
      </c>
      <c r="J884" s="180">
        <v>109</v>
      </c>
      <c r="K884" s="180">
        <v>143</v>
      </c>
      <c r="L884" s="181">
        <v>109</v>
      </c>
      <c r="M884" s="175">
        <v>350</v>
      </c>
      <c r="N884" s="180">
        <v>106</v>
      </c>
      <c r="O884" s="180">
        <v>130</v>
      </c>
      <c r="P884" s="181">
        <v>114</v>
      </c>
    </row>
    <row r="885" spans="1:16" x14ac:dyDescent="0.3">
      <c r="A885" s="178" t="s">
        <v>512</v>
      </c>
      <c r="B885" s="179" t="s">
        <v>181</v>
      </c>
      <c r="C885" s="179" t="s">
        <v>2086</v>
      </c>
      <c r="D885" s="178" t="s">
        <v>852</v>
      </c>
      <c r="E885" s="175">
        <v>388</v>
      </c>
      <c r="F885" s="180">
        <v>189</v>
      </c>
      <c r="G885" s="180">
        <v>75</v>
      </c>
      <c r="H885" s="181">
        <v>124</v>
      </c>
      <c r="I885" s="175">
        <v>367</v>
      </c>
      <c r="J885" s="180">
        <v>184</v>
      </c>
      <c r="K885" s="180">
        <v>64</v>
      </c>
      <c r="L885" s="181">
        <v>119</v>
      </c>
      <c r="M885" s="175">
        <v>351</v>
      </c>
      <c r="N885" s="180">
        <v>186</v>
      </c>
      <c r="O885" s="180">
        <v>37</v>
      </c>
      <c r="P885" s="181">
        <v>128</v>
      </c>
    </row>
    <row r="886" spans="1:16" x14ac:dyDescent="0.3">
      <c r="A886" s="178" t="s">
        <v>568</v>
      </c>
      <c r="B886" s="179" t="s">
        <v>261</v>
      </c>
      <c r="C886" s="179" t="s">
        <v>2087</v>
      </c>
      <c r="D886" s="178" t="s">
        <v>265</v>
      </c>
      <c r="E886" s="175">
        <v>356</v>
      </c>
      <c r="F886" s="180">
        <v>163</v>
      </c>
      <c r="G886" s="180">
        <v>64</v>
      </c>
      <c r="H886" s="181">
        <v>129</v>
      </c>
      <c r="I886" s="175">
        <v>357</v>
      </c>
      <c r="J886" s="180">
        <v>167</v>
      </c>
      <c r="K886" s="180">
        <v>61</v>
      </c>
      <c r="L886" s="181">
        <v>129</v>
      </c>
      <c r="M886" s="175">
        <v>339</v>
      </c>
      <c r="N886" s="180">
        <v>169</v>
      </c>
      <c r="O886" s="180">
        <v>43</v>
      </c>
      <c r="P886" s="181">
        <v>127</v>
      </c>
    </row>
    <row r="887" spans="1:16" x14ac:dyDescent="0.3">
      <c r="A887" s="178" t="s">
        <v>1038</v>
      </c>
      <c r="B887" s="179" t="s">
        <v>569</v>
      </c>
      <c r="C887" s="179" t="s">
        <v>2088</v>
      </c>
      <c r="D887" s="178" t="s">
        <v>671</v>
      </c>
      <c r="E887" s="175">
        <v>301</v>
      </c>
      <c r="F887" s="180">
        <v>155</v>
      </c>
      <c r="G887" s="180">
        <v>16</v>
      </c>
      <c r="H887" s="181">
        <v>130</v>
      </c>
      <c r="I887" s="175">
        <v>306</v>
      </c>
      <c r="J887" s="180">
        <v>154</v>
      </c>
      <c r="K887" s="180">
        <v>16</v>
      </c>
      <c r="L887" s="181">
        <v>136</v>
      </c>
      <c r="M887" s="175">
        <v>322</v>
      </c>
      <c r="N887" s="180">
        <v>155</v>
      </c>
      <c r="O887" s="180">
        <v>50</v>
      </c>
      <c r="P887" s="181">
        <v>117</v>
      </c>
    </row>
    <row r="888" spans="1:16" x14ac:dyDescent="0.3">
      <c r="A888" s="178" t="s">
        <v>819</v>
      </c>
      <c r="B888" s="179" t="s">
        <v>309</v>
      </c>
      <c r="C888" s="179" t="s">
        <v>2089</v>
      </c>
      <c r="D888" s="178" t="s">
        <v>325</v>
      </c>
      <c r="E888" s="175">
        <v>384</v>
      </c>
      <c r="F888" s="180">
        <v>114</v>
      </c>
      <c r="G888" s="180">
        <v>93</v>
      </c>
      <c r="H888" s="181">
        <v>177</v>
      </c>
      <c r="I888" s="175">
        <v>363</v>
      </c>
      <c r="J888" s="180">
        <v>113</v>
      </c>
      <c r="K888" s="180">
        <v>83</v>
      </c>
      <c r="L888" s="181">
        <v>167</v>
      </c>
      <c r="M888" s="175">
        <v>337</v>
      </c>
      <c r="N888" s="180">
        <v>110</v>
      </c>
      <c r="O888" s="180">
        <v>62</v>
      </c>
      <c r="P888" s="181">
        <v>165</v>
      </c>
    </row>
    <row r="889" spans="1:16" x14ac:dyDescent="0.3">
      <c r="A889" s="178" t="s">
        <v>1038</v>
      </c>
      <c r="B889" s="179" t="s">
        <v>712</v>
      </c>
      <c r="C889" s="179" t="s">
        <v>2090</v>
      </c>
      <c r="D889" s="178" t="s">
        <v>721</v>
      </c>
      <c r="E889" s="175">
        <v>312</v>
      </c>
      <c r="F889" s="180">
        <v>100</v>
      </c>
      <c r="G889" s="180">
        <v>152</v>
      </c>
      <c r="H889" s="181">
        <v>60</v>
      </c>
      <c r="I889" s="175">
        <v>321</v>
      </c>
      <c r="J889" s="180">
        <v>102</v>
      </c>
      <c r="K889" s="180">
        <v>160</v>
      </c>
      <c r="L889" s="181">
        <v>59</v>
      </c>
      <c r="M889" s="175">
        <v>339</v>
      </c>
      <c r="N889" s="180">
        <v>106</v>
      </c>
      <c r="O889" s="180">
        <v>174</v>
      </c>
      <c r="P889" s="181">
        <v>59</v>
      </c>
    </row>
    <row r="890" spans="1:16" x14ac:dyDescent="0.3">
      <c r="A890" s="178" t="s">
        <v>512</v>
      </c>
      <c r="B890" s="179" t="s">
        <v>874</v>
      </c>
      <c r="C890" s="179" t="s">
        <v>2091</v>
      </c>
      <c r="D890" s="178" t="s">
        <v>892</v>
      </c>
      <c r="E890" s="175">
        <v>342</v>
      </c>
      <c r="F890" s="180">
        <v>164</v>
      </c>
      <c r="G890" s="180">
        <v>24</v>
      </c>
      <c r="H890" s="181">
        <v>154</v>
      </c>
      <c r="I890" s="175">
        <v>337</v>
      </c>
      <c r="J890" s="180">
        <v>165</v>
      </c>
      <c r="K890" s="180">
        <v>25</v>
      </c>
      <c r="L890" s="181">
        <v>147</v>
      </c>
      <c r="M890" s="175">
        <v>340</v>
      </c>
      <c r="N890" s="180">
        <v>165</v>
      </c>
      <c r="O890" s="180">
        <v>26</v>
      </c>
      <c r="P890" s="181">
        <v>149</v>
      </c>
    </row>
    <row r="891" spans="1:16" x14ac:dyDescent="0.3">
      <c r="A891" s="178" t="s">
        <v>873</v>
      </c>
      <c r="B891" s="179" t="s">
        <v>309</v>
      </c>
      <c r="C891" s="179" t="s">
        <v>2092</v>
      </c>
      <c r="D891" s="178" t="s">
        <v>425</v>
      </c>
      <c r="E891" s="175">
        <v>387</v>
      </c>
      <c r="F891" s="180">
        <v>206</v>
      </c>
      <c r="G891" s="180">
        <v>113</v>
      </c>
      <c r="H891" s="181">
        <v>68</v>
      </c>
      <c r="I891" s="175">
        <v>345</v>
      </c>
      <c r="J891" s="180">
        <v>190</v>
      </c>
      <c r="K891" s="180">
        <v>76</v>
      </c>
      <c r="L891" s="181">
        <v>79</v>
      </c>
      <c r="M891" s="175">
        <v>334</v>
      </c>
      <c r="N891" s="180">
        <v>189</v>
      </c>
      <c r="O891" s="180">
        <v>69</v>
      </c>
      <c r="P891" s="181">
        <v>76</v>
      </c>
    </row>
    <row r="892" spans="1:16" x14ac:dyDescent="0.3">
      <c r="A892" s="178" t="s">
        <v>938</v>
      </c>
      <c r="B892" s="179" t="s">
        <v>914</v>
      </c>
      <c r="C892" s="179" t="s">
        <v>2093</v>
      </c>
      <c r="D892" s="178" t="s">
        <v>318</v>
      </c>
      <c r="E892" s="175">
        <v>295</v>
      </c>
      <c r="F892" s="180">
        <v>115</v>
      </c>
      <c r="G892" s="180">
        <v>123</v>
      </c>
      <c r="H892" s="181">
        <v>57</v>
      </c>
      <c r="I892" s="175">
        <v>314</v>
      </c>
      <c r="J892" s="180">
        <v>113</v>
      </c>
      <c r="K892" s="180">
        <v>138</v>
      </c>
      <c r="L892" s="181">
        <v>63</v>
      </c>
      <c r="M892" s="175">
        <v>324</v>
      </c>
      <c r="N892" s="180">
        <v>113</v>
      </c>
      <c r="O892" s="180">
        <v>161</v>
      </c>
      <c r="P892" s="181">
        <v>50</v>
      </c>
    </row>
    <row r="893" spans="1:16" x14ac:dyDescent="0.3">
      <c r="A893" s="178" t="s">
        <v>1162</v>
      </c>
      <c r="B893" s="179" t="s">
        <v>874</v>
      </c>
      <c r="C893" s="179" t="s">
        <v>2094</v>
      </c>
      <c r="D893" s="178" t="s">
        <v>888</v>
      </c>
      <c r="E893" s="175">
        <v>332</v>
      </c>
      <c r="F893" s="180">
        <v>116</v>
      </c>
      <c r="G893" s="180">
        <v>58</v>
      </c>
      <c r="H893" s="181">
        <v>158</v>
      </c>
      <c r="I893" s="175">
        <v>327</v>
      </c>
      <c r="J893" s="180">
        <v>117</v>
      </c>
      <c r="K893" s="180">
        <v>54</v>
      </c>
      <c r="L893" s="181">
        <v>156</v>
      </c>
      <c r="M893" s="175">
        <v>332</v>
      </c>
      <c r="N893" s="180">
        <v>123</v>
      </c>
      <c r="O893" s="180">
        <v>54</v>
      </c>
      <c r="P893" s="181">
        <v>155</v>
      </c>
    </row>
    <row r="894" spans="1:16" x14ac:dyDescent="0.3">
      <c r="A894" s="178" t="s">
        <v>107</v>
      </c>
      <c r="B894" s="179" t="s">
        <v>569</v>
      </c>
      <c r="C894" s="179" t="s">
        <v>2095</v>
      </c>
      <c r="D894" s="178" t="s">
        <v>627</v>
      </c>
      <c r="E894" s="175">
        <v>354</v>
      </c>
      <c r="F894" s="180">
        <v>178</v>
      </c>
      <c r="G894" s="180">
        <v>65</v>
      </c>
      <c r="H894" s="181">
        <v>111</v>
      </c>
      <c r="I894" s="175">
        <v>351</v>
      </c>
      <c r="J894" s="180">
        <v>180</v>
      </c>
      <c r="K894" s="180">
        <v>58</v>
      </c>
      <c r="L894" s="181">
        <v>113</v>
      </c>
      <c r="M894" s="175">
        <v>340</v>
      </c>
      <c r="N894" s="180">
        <v>179</v>
      </c>
      <c r="O894" s="180">
        <v>40</v>
      </c>
      <c r="P894" s="181">
        <v>121</v>
      </c>
    </row>
    <row r="895" spans="1:16" x14ac:dyDescent="0.3">
      <c r="A895" s="178" t="s">
        <v>512</v>
      </c>
      <c r="B895" s="179" t="s">
        <v>1131</v>
      </c>
      <c r="C895" s="179" t="s">
        <v>2096</v>
      </c>
      <c r="D895" s="178" t="s">
        <v>1146</v>
      </c>
      <c r="E895" s="175">
        <v>304</v>
      </c>
      <c r="F895" s="180">
        <v>150</v>
      </c>
      <c r="G895" s="180">
        <v>67</v>
      </c>
      <c r="H895" s="181">
        <v>87</v>
      </c>
      <c r="I895" s="175">
        <v>316</v>
      </c>
      <c r="J895" s="180">
        <v>154</v>
      </c>
      <c r="K895" s="180">
        <v>75</v>
      </c>
      <c r="L895" s="181">
        <v>87</v>
      </c>
      <c r="M895" s="175">
        <v>341</v>
      </c>
      <c r="N895" s="180">
        <v>157</v>
      </c>
      <c r="O895" s="180">
        <v>87</v>
      </c>
      <c r="P895" s="181">
        <v>97</v>
      </c>
    </row>
    <row r="896" spans="1:16" x14ac:dyDescent="0.3">
      <c r="A896" s="178" t="s">
        <v>938</v>
      </c>
      <c r="B896" s="179" t="s">
        <v>309</v>
      </c>
      <c r="C896" s="179" t="s">
        <v>2097</v>
      </c>
      <c r="D896" s="178" t="s">
        <v>388</v>
      </c>
      <c r="E896" s="175">
        <v>282</v>
      </c>
      <c r="F896" s="180">
        <v>139</v>
      </c>
      <c r="G896" s="180">
        <v>80</v>
      </c>
      <c r="H896" s="181">
        <v>63</v>
      </c>
      <c r="I896" s="175">
        <v>292</v>
      </c>
      <c r="J896" s="180">
        <v>142</v>
      </c>
      <c r="K896" s="180">
        <v>89</v>
      </c>
      <c r="L896" s="181">
        <v>61</v>
      </c>
      <c r="M896" s="175">
        <v>336</v>
      </c>
      <c r="N896" s="180">
        <v>140</v>
      </c>
      <c r="O896" s="180">
        <v>130</v>
      </c>
      <c r="P896" s="181">
        <v>66</v>
      </c>
    </row>
    <row r="897" spans="1:16" x14ac:dyDescent="0.3">
      <c r="A897" s="178" t="s">
        <v>747</v>
      </c>
      <c r="B897" s="179" t="s">
        <v>261</v>
      </c>
      <c r="C897" s="179" t="s">
        <v>2098</v>
      </c>
      <c r="D897" s="178" t="s">
        <v>290</v>
      </c>
      <c r="E897" s="175">
        <v>276</v>
      </c>
      <c r="F897" s="180">
        <v>173</v>
      </c>
      <c r="G897" s="180">
        <v>8</v>
      </c>
      <c r="H897" s="181">
        <v>95</v>
      </c>
      <c r="I897" s="175">
        <v>324</v>
      </c>
      <c r="J897" s="180">
        <v>208</v>
      </c>
      <c r="K897" s="180">
        <v>8</v>
      </c>
      <c r="L897" s="181">
        <v>108</v>
      </c>
      <c r="M897" s="175">
        <v>333</v>
      </c>
      <c r="N897" s="180">
        <v>209</v>
      </c>
      <c r="O897" s="180">
        <v>12</v>
      </c>
      <c r="P897" s="181">
        <v>112</v>
      </c>
    </row>
    <row r="898" spans="1:16" x14ac:dyDescent="0.3">
      <c r="A898" s="178" t="s">
        <v>308</v>
      </c>
      <c r="B898" s="179" t="s">
        <v>793</v>
      </c>
      <c r="C898" s="179" t="s">
        <v>2099</v>
      </c>
      <c r="D898" s="178" t="s">
        <v>805</v>
      </c>
      <c r="E898" s="175">
        <v>265</v>
      </c>
      <c r="F898" s="180">
        <v>153</v>
      </c>
      <c r="G898" s="180">
        <v>70</v>
      </c>
      <c r="H898" s="181">
        <v>42</v>
      </c>
      <c r="I898" s="175">
        <v>269</v>
      </c>
      <c r="J898" s="180">
        <v>165</v>
      </c>
      <c r="K898" s="180">
        <v>60</v>
      </c>
      <c r="L898" s="181">
        <v>44</v>
      </c>
      <c r="M898" s="175">
        <v>330</v>
      </c>
      <c r="N898" s="180">
        <v>223</v>
      </c>
      <c r="O898" s="180">
        <v>62</v>
      </c>
      <c r="P898" s="181">
        <v>45</v>
      </c>
    </row>
    <row r="899" spans="1:16" x14ac:dyDescent="0.3">
      <c r="A899" s="178" t="s">
        <v>680</v>
      </c>
      <c r="B899" s="179" t="s">
        <v>181</v>
      </c>
      <c r="C899" s="179" t="s">
        <v>2100</v>
      </c>
      <c r="D899" s="178" t="s">
        <v>846</v>
      </c>
      <c r="E899" s="175">
        <v>265</v>
      </c>
      <c r="F899" s="180">
        <v>96</v>
      </c>
      <c r="G899" s="180">
        <v>124</v>
      </c>
      <c r="H899" s="181">
        <v>45</v>
      </c>
      <c r="I899" s="175">
        <v>321</v>
      </c>
      <c r="J899" s="180">
        <v>101</v>
      </c>
      <c r="K899" s="180">
        <v>138</v>
      </c>
      <c r="L899" s="181">
        <v>82</v>
      </c>
      <c r="M899" s="175">
        <v>314</v>
      </c>
      <c r="N899" s="180">
        <v>97</v>
      </c>
      <c r="O899" s="180">
        <v>150</v>
      </c>
      <c r="P899" s="181">
        <v>67</v>
      </c>
    </row>
    <row r="900" spans="1:16" x14ac:dyDescent="0.3">
      <c r="A900" s="178" t="s">
        <v>938</v>
      </c>
      <c r="B900" s="179" t="s">
        <v>874</v>
      </c>
      <c r="C900" s="179" t="s">
        <v>2101</v>
      </c>
      <c r="D900" s="178" t="s">
        <v>895</v>
      </c>
      <c r="E900" s="175">
        <v>316</v>
      </c>
      <c r="F900" s="180">
        <v>115</v>
      </c>
      <c r="G900" s="180">
        <v>104</v>
      </c>
      <c r="H900" s="181">
        <v>97</v>
      </c>
      <c r="I900" s="175">
        <v>331</v>
      </c>
      <c r="J900" s="180">
        <v>114</v>
      </c>
      <c r="K900" s="180">
        <v>110</v>
      </c>
      <c r="L900" s="181">
        <v>107</v>
      </c>
      <c r="M900" s="175">
        <v>326</v>
      </c>
      <c r="N900" s="180">
        <v>117</v>
      </c>
      <c r="O900" s="180">
        <v>104</v>
      </c>
      <c r="P900" s="181">
        <v>105</v>
      </c>
    </row>
    <row r="901" spans="1:16" x14ac:dyDescent="0.3">
      <c r="A901" s="178" t="s">
        <v>568</v>
      </c>
      <c r="B901" s="179" t="s">
        <v>458</v>
      </c>
      <c r="C901" s="179" t="s">
        <v>2102</v>
      </c>
      <c r="D901" s="178" t="s">
        <v>463</v>
      </c>
      <c r="E901" s="175">
        <v>353</v>
      </c>
      <c r="F901" s="180">
        <v>118</v>
      </c>
      <c r="G901" s="180">
        <v>107</v>
      </c>
      <c r="H901" s="181">
        <v>128</v>
      </c>
      <c r="I901" s="175">
        <v>355</v>
      </c>
      <c r="J901" s="180">
        <v>117</v>
      </c>
      <c r="K901" s="180">
        <v>102</v>
      </c>
      <c r="L901" s="181">
        <v>136</v>
      </c>
      <c r="M901" s="175">
        <v>334</v>
      </c>
      <c r="N901" s="180">
        <v>115</v>
      </c>
      <c r="O901" s="180">
        <v>75</v>
      </c>
      <c r="P901" s="181">
        <v>144</v>
      </c>
    </row>
    <row r="902" spans="1:16" x14ac:dyDescent="0.3">
      <c r="A902" s="178" t="s">
        <v>711</v>
      </c>
      <c r="B902" s="179" t="s">
        <v>1039</v>
      </c>
      <c r="C902" s="179" t="s">
        <v>2103</v>
      </c>
      <c r="D902" s="178" t="s">
        <v>1076</v>
      </c>
      <c r="E902" s="175">
        <v>352</v>
      </c>
      <c r="F902" s="180">
        <v>89</v>
      </c>
      <c r="G902" s="180">
        <v>80</v>
      </c>
      <c r="H902" s="181">
        <v>183</v>
      </c>
      <c r="I902" s="175">
        <v>337</v>
      </c>
      <c r="J902" s="180">
        <v>87</v>
      </c>
      <c r="K902" s="180">
        <v>74</v>
      </c>
      <c r="L902" s="181">
        <v>176</v>
      </c>
      <c r="M902" s="175">
        <v>308</v>
      </c>
      <c r="N902" s="180">
        <v>88</v>
      </c>
      <c r="O902" s="180">
        <v>60</v>
      </c>
      <c r="P902" s="181">
        <v>160</v>
      </c>
    </row>
    <row r="903" spans="1:16" x14ac:dyDescent="0.3">
      <c r="A903" s="178" t="s">
        <v>1085</v>
      </c>
      <c r="B903" s="179" t="s">
        <v>181</v>
      </c>
      <c r="C903" s="179" t="s">
        <v>2104</v>
      </c>
      <c r="D903" s="178" t="s">
        <v>831</v>
      </c>
      <c r="E903" s="175">
        <v>502</v>
      </c>
      <c r="F903" s="180">
        <v>156</v>
      </c>
      <c r="G903" s="180">
        <v>239</v>
      </c>
      <c r="H903" s="181">
        <v>107</v>
      </c>
      <c r="I903" s="175">
        <v>351</v>
      </c>
      <c r="J903" s="180">
        <v>158</v>
      </c>
      <c r="K903" s="180">
        <v>84</v>
      </c>
      <c r="L903" s="181">
        <v>109</v>
      </c>
      <c r="M903" s="175">
        <v>320</v>
      </c>
      <c r="N903" s="180">
        <v>153</v>
      </c>
      <c r="O903" s="180">
        <v>61</v>
      </c>
      <c r="P903" s="181">
        <v>106</v>
      </c>
    </row>
    <row r="904" spans="1:16" x14ac:dyDescent="0.3">
      <c r="A904" s="178" t="s">
        <v>938</v>
      </c>
      <c r="B904" s="179" t="s">
        <v>939</v>
      </c>
      <c r="C904" s="179" t="s">
        <v>2105</v>
      </c>
      <c r="D904" s="178" t="s">
        <v>971</v>
      </c>
      <c r="E904" s="175">
        <v>290</v>
      </c>
      <c r="F904" s="180">
        <v>77</v>
      </c>
      <c r="G904" s="180">
        <v>121</v>
      </c>
      <c r="H904" s="181">
        <v>92</v>
      </c>
      <c r="I904" s="175">
        <v>313</v>
      </c>
      <c r="J904" s="180">
        <v>76</v>
      </c>
      <c r="K904" s="180">
        <v>139</v>
      </c>
      <c r="L904" s="181">
        <v>98</v>
      </c>
      <c r="M904" s="175">
        <v>324</v>
      </c>
      <c r="N904" s="180">
        <v>75</v>
      </c>
      <c r="O904" s="180">
        <v>150</v>
      </c>
      <c r="P904" s="181">
        <v>99</v>
      </c>
    </row>
    <row r="905" spans="1:16" x14ac:dyDescent="0.3">
      <c r="A905" s="178" t="s">
        <v>819</v>
      </c>
      <c r="B905" s="179" t="s">
        <v>569</v>
      </c>
      <c r="C905" s="179" t="s">
        <v>2106</v>
      </c>
      <c r="D905" s="178" t="s">
        <v>661</v>
      </c>
      <c r="E905" s="175">
        <v>290</v>
      </c>
      <c r="F905" s="180">
        <v>137</v>
      </c>
      <c r="G905" s="180">
        <v>30</v>
      </c>
      <c r="H905" s="181">
        <v>123</v>
      </c>
      <c r="I905" s="175">
        <v>314</v>
      </c>
      <c r="J905" s="180">
        <v>139</v>
      </c>
      <c r="K905" s="180">
        <v>32</v>
      </c>
      <c r="L905" s="181">
        <v>143</v>
      </c>
      <c r="M905" s="175">
        <v>324</v>
      </c>
      <c r="N905" s="180">
        <v>144</v>
      </c>
      <c r="O905" s="180">
        <v>34</v>
      </c>
      <c r="P905" s="181">
        <v>146</v>
      </c>
    </row>
    <row r="906" spans="1:16" x14ac:dyDescent="0.3">
      <c r="A906" s="178" t="s">
        <v>260</v>
      </c>
      <c r="B906" s="179" t="s">
        <v>181</v>
      </c>
      <c r="C906" s="179" t="s">
        <v>2107</v>
      </c>
      <c r="D906" s="179" t="s">
        <v>624</v>
      </c>
      <c r="E906" s="175">
        <v>306</v>
      </c>
      <c r="F906" s="180">
        <v>158</v>
      </c>
      <c r="G906" s="180">
        <v>31</v>
      </c>
      <c r="H906" s="181">
        <v>117</v>
      </c>
      <c r="I906" s="175">
        <v>318</v>
      </c>
      <c r="J906" s="180">
        <v>159</v>
      </c>
      <c r="K906" s="180">
        <v>29</v>
      </c>
      <c r="L906" s="181">
        <v>130</v>
      </c>
      <c r="M906" s="175">
        <v>317</v>
      </c>
      <c r="N906" s="180">
        <v>166</v>
      </c>
      <c r="O906" s="180">
        <v>25</v>
      </c>
      <c r="P906" s="181">
        <v>126</v>
      </c>
    </row>
    <row r="907" spans="1:16" x14ac:dyDescent="0.3">
      <c r="A907" s="178" t="s">
        <v>107</v>
      </c>
      <c r="B907" s="179" t="s">
        <v>939</v>
      </c>
      <c r="C907" s="179" t="s">
        <v>2108</v>
      </c>
      <c r="D907" s="178" t="s">
        <v>1001</v>
      </c>
      <c r="E907" s="175">
        <v>309</v>
      </c>
      <c r="F907" s="180">
        <v>160</v>
      </c>
      <c r="G907" s="180">
        <v>48</v>
      </c>
      <c r="H907" s="181">
        <v>101</v>
      </c>
      <c r="I907" s="175">
        <v>317</v>
      </c>
      <c r="J907" s="180">
        <v>163</v>
      </c>
      <c r="K907" s="180">
        <v>41</v>
      </c>
      <c r="L907" s="181">
        <v>113</v>
      </c>
      <c r="M907" s="175">
        <v>321</v>
      </c>
      <c r="N907" s="180">
        <v>165</v>
      </c>
      <c r="O907" s="180">
        <v>43</v>
      </c>
      <c r="P907" s="181">
        <v>113</v>
      </c>
    </row>
    <row r="908" spans="1:16" x14ac:dyDescent="0.3">
      <c r="A908" s="178" t="s">
        <v>938</v>
      </c>
      <c r="B908" s="179" t="s">
        <v>681</v>
      </c>
      <c r="C908" s="179" t="s">
        <v>2109</v>
      </c>
      <c r="D908" s="178" t="s">
        <v>709</v>
      </c>
      <c r="E908" s="175">
        <v>278</v>
      </c>
      <c r="F908" s="180">
        <v>180</v>
      </c>
      <c r="G908" s="180">
        <v>32</v>
      </c>
      <c r="H908" s="181">
        <v>66</v>
      </c>
      <c r="I908" s="175">
        <v>292</v>
      </c>
      <c r="J908" s="180">
        <v>184</v>
      </c>
      <c r="K908" s="180">
        <v>33</v>
      </c>
      <c r="L908" s="181">
        <v>75</v>
      </c>
      <c r="M908" s="175">
        <v>320</v>
      </c>
      <c r="N908" s="180">
        <v>183</v>
      </c>
      <c r="O908" s="180">
        <v>62</v>
      </c>
      <c r="P908" s="181">
        <v>75</v>
      </c>
    </row>
    <row r="909" spans="1:16" x14ac:dyDescent="0.3">
      <c r="A909" s="178" t="s">
        <v>819</v>
      </c>
      <c r="B909" s="179" t="s">
        <v>1039</v>
      </c>
      <c r="C909" s="179" t="s">
        <v>2110</v>
      </c>
      <c r="D909" s="178" t="s">
        <v>1054</v>
      </c>
      <c r="E909" s="175">
        <v>309</v>
      </c>
      <c r="F909" s="180">
        <v>191</v>
      </c>
      <c r="G909" s="180">
        <v>17</v>
      </c>
      <c r="H909" s="181">
        <v>101</v>
      </c>
      <c r="I909" s="175">
        <v>316</v>
      </c>
      <c r="J909" s="180">
        <v>191</v>
      </c>
      <c r="K909" s="180">
        <v>18</v>
      </c>
      <c r="L909" s="181">
        <v>107</v>
      </c>
      <c r="M909" s="175">
        <v>332</v>
      </c>
      <c r="N909" s="180">
        <v>194</v>
      </c>
      <c r="O909" s="180">
        <v>19</v>
      </c>
      <c r="P909" s="181">
        <v>119</v>
      </c>
    </row>
    <row r="910" spans="1:16" x14ac:dyDescent="0.3">
      <c r="A910" s="178" t="s">
        <v>819</v>
      </c>
      <c r="B910" s="179" t="s">
        <v>939</v>
      </c>
      <c r="C910" s="179" t="s">
        <v>2111</v>
      </c>
      <c r="D910" s="178" t="s">
        <v>982</v>
      </c>
      <c r="E910" s="175">
        <v>321</v>
      </c>
      <c r="F910" s="180">
        <v>149</v>
      </c>
      <c r="G910" s="180">
        <v>100</v>
      </c>
      <c r="H910" s="181">
        <v>72</v>
      </c>
      <c r="I910" s="175">
        <v>323</v>
      </c>
      <c r="J910" s="180">
        <v>153</v>
      </c>
      <c r="K910" s="180">
        <v>96</v>
      </c>
      <c r="L910" s="181">
        <v>74</v>
      </c>
      <c r="M910" s="175">
        <v>324</v>
      </c>
      <c r="N910" s="180">
        <v>164</v>
      </c>
      <c r="O910" s="180">
        <v>81</v>
      </c>
      <c r="P910" s="181">
        <v>79</v>
      </c>
    </row>
    <row r="911" spans="1:16" x14ac:dyDescent="0.3">
      <c r="A911" s="178" t="s">
        <v>680</v>
      </c>
      <c r="B911" s="179" t="s">
        <v>309</v>
      </c>
      <c r="C911" s="179" t="s">
        <v>2112</v>
      </c>
      <c r="D911" s="178" t="s">
        <v>327</v>
      </c>
      <c r="E911" s="175">
        <v>299</v>
      </c>
      <c r="F911" s="180">
        <v>130</v>
      </c>
      <c r="G911" s="180">
        <v>92</v>
      </c>
      <c r="H911" s="181">
        <v>77</v>
      </c>
      <c r="I911" s="175">
        <v>308</v>
      </c>
      <c r="J911" s="180">
        <v>134</v>
      </c>
      <c r="K911" s="180">
        <v>93</v>
      </c>
      <c r="L911" s="181">
        <v>81</v>
      </c>
      <c r="M911" s="175">
        <v>322</v>
      </c>
      <c r="N911" s="180">
        <v>131</v>
      </c>
      <c r="O911" s="180">
        <v>106</v>
      </c>
      <c r="P911" s="181">
        <v>85</v>
      </c>
    </row>
    <row r="912" spans="1:16" x14ac:dyDescent="0.3">
      <c r="A912" s="178" t="s">
        <v>308</v>
      </c>
      <c r="B912" s="179" t="s">
        <v>181</v>
      </c>
      <c r="C912" s="179" t="s">
        <v>2113</v>
      </c>
      <c r="D912" s="178" t="s">
        <v>822</v>
      </c>
      <c r="E912" s="175">
        <v>307</v>
      </c>
      <c r="F912" s="180">
        <v>194</v>
      </c>
      <c r="G912" s="180">
        <v>38</v>
      </c>
      <c r="H912" s="181">
        <v>75</v>
      </c>
      <c r="I912" s="175">
        <v>318</v>
      </c>
      <c r="J912" s="180">
        <v>199</v>
      </c>
      <c r="K912" s="180">
        <v>38</v>
      </c>
      <c r="L912" s="181">
        <v>81</v>
      </c>
      <c r="M912" s="175">
        <v>319</v>
      </c>
      <c r="N912" s="180">
        <v>198</v>
      </c>
      <c r="O912" s="180">
        <v>39</v>
      </c>
      <c r="P912" s="181">
        <v>82</v>
      </c>
    </row>
    <row r="913" spans="1:16" x14ac:dyDescent="0.3">
      <c r="A913" s="178" t="s">
        <v>308</v>
      </c>
      <c r="B913" s="179" t="s">
        <v>1039</v>
      </c>
      <c r="C913" s="179" t="s">
        <v>2114</v>
      </c>
      <c r="D913" s="178" t="s">
        <v>1084</v>
      </c>
      <c r="E913" s="175">
        <v>321</v>
      </c>
      <c r="F913" s="180">
        <v>105</v>
      </c>
      <c r="G913" s="180">
        <v>79</v>
      </c>
      <c r="H913" s="181">
        <v>137</v>
      </c>
      <c r="I913" s="175">
        <v>328</v>
      </c>
      <c r="J913" s="180">
        <v>106</v>
      </c>
      <c r="K913" s="180">
        <v>74</v>
      </c>
      <c r="L913" s="181">
        <v>148</v>
      </c>
      <c r="M913" s="175">
        <v>320</v>
      </c>
      <c r="N913" s="180">
        <v>102</v>
      </c>
      <c r="O913" s="180">
        <v>68</v>
      </c>
      <c r="P913" s="181">
        <v>150</v>
      </c>
    </row>
    <row r="914" spans="1:16" x14ac:dyDescent="0.3">
      <c r="A914" s="178" t="s">
        <v>234</v>
      </c>
      <c r="B914" s="179" t="s">
        <v>1039</v>
      </c>
      <c r="C914" s="179" t="s">
        <v>2115</v>
      </c>
      <c r="D914" s="178" t="s">
        <v>1081</v>
      </c>
      <c r="E914" s="175">
        <v>284</v>
      </c>
      <c r="F914" s="180">
        <v>130</v>
      </c>
      <c r="G914" s="180">
        <v>43</v>
      </c>
      <c r="H914" s="181">
        <v>111</v>
      </c>
      <c r="I914" s="175">
        <v>306</v>
      </c>
      <c r="J914" s="180">
        <v>149</v>
      </c>
      <c r="K914" s="180">
        <v>47</v>
      </c>
      <c r="L914" s="181">
        <v>110</v>
      </c>
      <c r="M914" s="175">
        <v>313</v>
      </c>
      <c r="N914" s="180">
        <v>149</v>
      </c>
      <c r="O914" s="180">
        <v>54</v>
      </c>
      <c r="P914" s="181">
        <v>110</v>
      </c>
    </row>
    <row r="915" spans="1:16" x14ac:dyDescent="0.3">
      <c r="A915" s="178" t="s">
        <v>1038</v>
      </c>
      <c r="B915" s="179" t="s">
        <v>309</v>
      </c>
      <c r="C915" s="179" t="s">
        <v>2116</v>
      </c>
      <c r="D915" s="179" t="s">
        <v>334</v>
      </c>
      <c r="E915" s="175">
        <v>264</v>
      </c>
      <c r="F915" s="180">
        <v>141</v>
      </c>
      <c r="G915" s="180">
        <v>55</v>
      </c>
      <c r="H915" s="181">
        <v>68</v>
      </c>
      <c r="I915" s="175">
        <v>262</v>
      </c>
      <c r="J915" s="180">
        <v>140</v>
      </c>
      <c r="K915" s="180">
        <v>48</v>
      </c>
      <c r="L915" s="181">
        <v>74</v>
      </c>
      <c r="M915" s="175">
        <v>313</v>
      </c>
      <c r="N915" s="180">
        <v>141</v>
      </c>
      <c r="O915" s="180">
        <v>98</v>
      </c>
      <c r="P915" s="181">
        <v>74</v>
      </c>
    </row>
    <row r="916" spans="1:16" x14ac:dyDescent="0.3">
      <c r="A916" s="178" t="s">
        <v>107</v>
      </c>
      <c r="B916" s="179" t="s">
        <v>1086</v>
      </c>
      <c r="C916" s="179" t="s">
        <v>2117</v>
      </c>
      <c r="D916" s="178" t="s">
        <v>123</v>
      </c>
      <c r="E916" s="175">
        <v>289</v>
      </c>
      <c r="F916" s="180">
        <v>123</v>
      </c>
      <c r="G916" s="180">
        <v>36</v>
      </c>
      <c r="H916" s="181">
        <v>130</v>
      </c>
      <c r="I916" s="175">
        <v>310</v>
      </c>
      <c r="J916" s="180">
        <v>148</v>
      </c>
      <c r="K916" s="180">
        <v>35</v>
      </c>
      <c r="L916" s="181">
        <v>127</v>
      </c>
      <c r="M916" s="175">
        <v>312</v>
      </c>
      <c r="N916" s="180">
        <v>148</v>
      </c>
      <c r="O916" s="180">
        <v>35</v>
      </c>
      <c r="P916" s="181">
        <v>129</v>
      </c>
    </row>
    <row r="917" spans="1:16" x14ac:dyDescent="0.3">
      <c r="A917" s="178" t="s">
        <v>1085</v>
      </c>
      <c r="B917" s="179" t="s">
        <v>181</v>
      </c>
      <c r="C917" s="179" t="s">
        <v>2118</v>
      </c>
      <c r="D917" s="178" t="s">
        <v>821</v>
      </c>
      <c r="E917" s="175">
        <v>306</v>
      </c>
      <c r="F917" s="180">
        <v>145</v>
      </c>
      <c r="G917" s="180">
        <v>128</v>
      </c>
      <c r="H917" s="181">
        <v>33</v>
      </c>
      <c r="I917" s="175">
        <v>316</v>
      </c>
      <c r="J917" s="180">
        <v>148</v>
      </c>
      <c r="K917" s="180">
        <v>137</v>
      </c>
      <c r="L917" s="181">
        <v>31</v>
      </c>
      <c r="M917" s="175">
        <v>307</v>
      </c>
      <c r="N917" s="180">
        <v>151</v>
      </c>
      <c r="O917" s="180">
        <v>127</v>
      </c>
      <c r="P917" s="181">
        <v>29</v>
      </c>
    </row>
    <row r="918" spans="1:16" x14ac:dyDescent="0.3">
      <c r="A918" s="178" t="s">
        <v>792</v>
      </c>
      <c r="B918" s="179" t="s">
        <v>458</v>
      </c>
      <c r="C918" s="179" t="s">
        <v>2119</v>
      </c>
      <c r="D918" s="178" t="s">
        <v>468</v>
      </c>
      <c r="E918" s="175">
        <v>246</v>
      </c>
      <c r="F918" s="180">
        <v>125</v>
      </c>
      <c r="G918" s="180">
        <v>31</v>
      </c>
      <c r="H918" s="181">
        <v>90</v>
      </c>
      <c r="I918" s="175">
        <v>269</v>
      </c>
      <c r="J918" s="180">
        <v>119</v>
      </c>
      <c r="K918" s="180">
        <v>24</v>
      </c>
      <c r="L918" s="181">
        <v>126</v>
      </c>
      <c r="M918" s="175">
        <v>315</v>
      </c>
      <c r="N918" s="180">
        <v>117</v>
      </c>
      <c r="O918" s="180">
        <v>66</v>
      </c>
      <c r="P918" s="181">
        <v>132</v>
      </c>
    </row>
    <row r="919" spans="1:16" x14ac:dyDescent="0.3">
      <c r="A919" s="178" t="s">
        <v>762</v>
      </c>
      <c r="B919" s="179" t="s">
        <v>309</v>
      </c>
      <c r="C919" s="179" t="s">
        <v>2120</v>
      </c>
      <c r="D919" s="178" t="s">
        <v>366</v>
      </c>
      <c r="E919" s="175">
        <v>292</v>
      </c>
      <c r="F919" s="180">
        <v>114</v>
      </c>
      <c r="G919" s="180">
        <v>41</v>
      </c>
      <c r="H919" s="181">
        <v>137</v>
      </c>
      <c r="I919" s="175">
        <v>326</v>
      </c>
      <c r="J919" s="180">
        <v>119</v>
      </c>
      <c r="K919" s="180">
        <v>52</v>
      </c>
      <c r="L919" s="181">
        <v>155</v>
      </c>
      <c r="M919" s="175">
        <v>344</v>
      </c>
      <c r="N919" s="180">
        <v>112</v>
      </c>
      <c r="O919" s="180">
        <v>42</v>
      </c>
      <c r="P919" s="181">
        <v>190</v>
      </c>
    </row>
    <row r="920" spans="1:16" x14ac:dyDescent="0.3">
      <c r="A920" s="178" t="s">
        <v>747</v>
      </c>
      <c r="B920" s="179" t="s">
        <v>181</v>
      </c>
      <c r="C920" s="179" t="s">
        <v>2121</v>
      </c>
      <c r="D920" s="178" t="s">
        <v>642</v>
      </c>
      <c r="E920" s="175">
        <v>340</v>
      </c>
      <c r="F920" s="180">
        <v>166</v>
      </c>
      <c r="G920" s="180">
        <v>85</v>
      </c>
      <c r="H920" s="181">
        <v>89</v>
      </c>
      <c r="I920" s="175">
        <v>319</v>
      </c>
      <c r="J920" s="180">
        <v>166</v>
      </c>
      <c r="K920" s="180">
        <v>59</v>
      </c>
      <c r="L920" s="181">
        <v>94</v>
      </c>
      <c r="M920" s="175">
        <v>316</v>
      </c>
      <c r="N920" s="180">
        <v>165</v>
      </c>
      <c r="O920" s="180">
        <v>49</v>
      </c>
      <c r="P920" s="181">
        <v>102</v>
      </c>
    </row>
    <row r="921" spans="1:16" x14ac:dyDescent="0.3">
      <c r="A921" s="178" t="s">
        <v>1130</v>
      </c>
      <c r="B921" s="179" t="s">
        <v>874</v>
      </c>
      <c r="C921" s="179" t="s">
        <v>2122</v>
      </c>
      <c r="D921" s="178" t="s">
        <v>890</v>
      </c>
      <c r="E921" s="175">
        <v>226</v>
      </c>
      <c r="F921" s="180">
        <v>128</v>
      </c>
      <c r="G921" s="180">
        <v>64</v>
      </c>
      <c r="H921" s="181">
        <v>34</v>
      </c>
      <c r="I921" s="175">
        <v>229</v>
      </c>
      <c r="J921" s="180">
        <v>133</v>
      </c>
      <c r="K921" s="180">
        <v>62</v>
      </c>
      <c r="L921" s="181">
        <v>34</v>
      </c>
      <c r="M921" s="175">
        <v>317</v>
      </c>
      <c r="N921" s="180">
        <v>211</v>
      </c>
      <c r="O921" s="180">
        <v>62</v>
      </c>
      <c r="P921" s="181">
        <v>44</v>
      </c>
    </row>
    <row r="922" spans="1:16" x14ac:dyDescent="0.3">
      <c r="A922" s="178" t="s">
        <v>1130</v>
      </c>
      <c r="B922" s="179" t="s">
        <v>763</v>
      </c>
      <c r="C922" s="179" t="s">
        <v>2123</v>
      </c>
      <c r="D922" s="178" t="s">
        <v>772</v>
      </c>
      <c r="E922" s="175">
        <v>284</v>
      </c>
      <c r="F922" s="180">
        <v>129</v>
      </c>
      <c r="G922" s="180">
        <v>63</v>
      </c>
      <c r="H922" s="181">
        <v>92</v>
      </c>
      <c r="I922" s="175">
        <v>308</v>
      </c>
      <c r="J922" s="180">
        <v>155</v>
      </c>
      <c r="K922" s="180">
        <v>62</v>
      </c>
      <c r="L922" s="181">
        <v>91</v>
      </c>
      <c r="M922" s="175">
        <v>296</v>
      </c>
      <c r="N922" s="180">
        <v>156</v>
      </c>
      <c r="O922" s="180">
        <v>59</v>
      </c>
      <c r="P922" s="181">
        <v>81</v>
      </c>
    </row>
    <row r="923" spans="1:16" x14ac:dyDescent="0.3">
      <c r="A923" s="178" t="s">
        <v>1085</v>
      </c>
      <c r="B923" s="179" t="s">
        <v>914</v>
      </c>
      <c r="C923" s="179" t="s">
        <v>2124</v>
      </c>
      <c r="D923" s="178" t="s">
        <v>272</v>
      </c>
      <c r="E923" s="175">
        <v>337</v>
      </c>
      <c r="F923" s="180">
        <v>146</v>
      </c>
      <c r="G923" s="180">
        <v>99</v>
      </c>
      <c r="H923" s="181">
        <v>92</v>
      </c>
      <c r="I923" s="175">
        <v>329</v>
      </c>
      <c r="J923" s="180">
        <v>152</v>
      </c>
      <c r="K923" s="180">
        <v>90</v>
      </c>
      <c r="L923" s="181">
        <v>87</v>
      </c>
      <c r="M923" s="175">
        <v>303</v>
      </c>
      <c r="N923" s="180">
        <v>150</v>
      </c>
      <c r="O923" s="180">
        <v>68</v>
      </c>
      <c r="P923" s="181">
        <v>85</v>
      </c>
    </row>
    <row r="924" spans="1:16" x14ac:dyDescent="0.3">
      <c r="A924" s="178" t="s">
        <v>260</v>
      </c>
      <c r="B924" s="179" t="s">
        <v>181</v>
      </c>
      <c r="C924" s="179" t="s">
        <v>2125</v>
      </c>
      <c r="D924" s="178" t="s">
        <v>835</v>
      </c>
      <c r="E924" s="175">
        <v>331</v>
      </c>
      <c r="F924" s="180">
        <v>125</v>
      </c>
      <c r="G924" s="180">
        <v>84</v>
      </c>
      <c r="H924" s="181">
        <v>122</v>
      </c>
      <c r="I924" s="175">
        <v>311</v>
      </c>
      <c r="J924" s="180">
        <v>124</v>
      </c>
      <c r="K924" s="180">
        <v>72</v>
      </c>
      <c r="L924" s="181">
        <v>115</v>
      </c>
      <c r="M924" s="175">
        <v>301</v>
      </c>
      <c r="N924" s="180">
        <v>124</v>
      </c>
      <c r="O924" s="180">
        <v>65</v>
      </c>
      <c r="P924" s="181">
        <v>112</v>
      </c>
    </row>
    <row r="925" spans="1:16" x14ac:dyDescent="0.3">
      <c r="A925" s="178" t="s">
        <v>819</v>
      </c>
      <c r="B925" s="179" t="s">
        <v>309</v>
      </c>
      <c r="C925" s="179" t="s">
        <v>2126</v>
      </c>
      <c r="D925" s="178" t="s">
        <v>363</v>
      </c>
      <c r="E925" s="175">
        <v>289</v>
      </c>
      <c r="F925" s="180">
        <v>150</v>
      </c>
      <c r="G925" s="180">
        <v>18</v>
      </c>
      <c r="H925" s="181">
        <v>121</v>
      </c>
      <c r="I925" s="175">
        <v>300</v>
      </c>
      <c r="J925" s="180">
        <v>148</v>
      </c>
      <c r="K925" s="180">
        <v>24</v>
      </c>
      <c r="L925" s="181">
        <v>128</v>
      </c>
      <c r="M925" s="175">
        <v>292</v>
      </c>
      <c r="N925" s="180">
        <v>137</v>
      </c>
      <c r="O925" s="180">
        <v>38</v>
      </c>
      <c r="P925" s="181">
        <v>117</v>
      </c>
    </row>
    <row r="926" spans="1:16" x14ac:dyDescent="0.3">
      <c r="A926" s="178" t="s">
        <v>107</v>
      </c>
      <c r="B926" s="179" t="s">
        <v>272</v>
      </c>
      <c r="C926" s="179" t="s">
        <v>2127</v>
      </c>
      <c r="D926" s="178" t="s">
        <v>198</v>
      </c>
      <c r="E926" s="175">
        <v>287</v>
      </c>
      <c r="F926" s="180">
        <v>187</v>
      </c>
      <c r="G926" s="180">
        <v>17</v>
      </c>
      <c r="H926" s="181">
        <v>83</v>
      </c>
      <c r="I926" s="175">
        <v>298</v>
      </c>
      <c r="J926" s="180">
        <v>182</v>
      </c>
      <c r="K926" s="180">
        <v>17</v>
      </c>
      <c r="L926" s="181">
        <v>99</v>
      </c>
      <c r="M926" s="175">
        <v>301</v>
      </c>
      <c r="N926" s="180">
        <v>184</v>
      </c>
      <c r="O926" s="180">
        <v>20</v>
      </c>
      <c r="P926" s="181">
        <v>97</v>
      </c>
    </row>
    <row r="927" spans="1:16" x14ac:dyDescent="0.3">
      <c r="A927" s="178" t="s">
        <v>819</v>
      </c>
      <c r="B927" s="179" t="s">
        <v>458</v>
      </c>
      <c r="C927" s="179" t="s">
        <v>2128</v>
      </c>
      <c r="D927" s="178" t="s">
        <v>467</v>
      </c>
      <c r="E927" s="175">
        <v>340</v>
      </c>
      <c r="F927" s="180">
        <v>131</v>
      </c>
      <c r="G927" s="180">
        <v>181</v>
      </c>
      <c r="H927" s="181">
        <v>28</v>
      </c>
      <c r="I927" s="175">
        <v>328</v>
      </c>
      <c r="J927" s="180">
        <v>128</v>
      </c>
      <c r="K927" s="180">
        <v>171</v>
      </c>
      <c r="L927" s="181">
        <v>29</v>
      </c>
      <c r="M927" s="175">
        <v>298</v>
      </c>
      <c r="N927" s="180">
        <v>103</v>
      </c>
      <c r="O927" s="180">
        <v>170</v>
      </c>
      <c r="P927" s="181">
        <v>25</v>
      </c>
    </row>
    <row r="928" spans="1:16" x14ac:dyDescent="0.3">
      <c r="A928" s="178" t="s">
        <v>873</v>
      </c>
      <c r="B928" s="179" t="s">
        <v>939</v>
      </c>
      <c r="C928" s="179" t="s">
        <v>2129</v>
      </c>
      <c r="D928" s="178" t="s">
        <v>976</v>
      </c>
      <c r="E928" s="175">
        <v>341</v>
      </c>
      <c r="F928" s="180">
        <v>140</v>
      </c>
      <c r="G928" s="180">
        <v>108</v>
      </c>
      <c r="H928" s="181">
        <v>93</v>
      </c>
      <c r="I928" s="175">
        <v>302</v>
      </c>
      <c r="J928" s="180">
        <v>141</v>
      </c>
      <c r="K928" s="180">
        <v>62</v>
      </c>
      <c r="L928" s="181">
        <v>99</v>
      </c>
      <c r="M928" s="175">
        <v>298</v>
      </c>
      <c r="N928" s="180">
        <v>141</v>
      </c>
      <c r="O928" s="180">
        <v>61</v>
      </c>
      <c r="P928" s="181">
        <v>96</v>
      </c>
    </row>
    <row r="929" spans="1:16" x14ac:dyDescent="0.3">
      <c r="A929" s="178" t="s">
        <v>429</v>
      </c>
      <c r="B929" s="179" t="s">
        <v>475</v>
      </c>
      <c r="C929" s="179" t="s">
        <v>2130</v>
      </c>
      <c r="D929" s="178" t="s">
        <v>501</v>
      </c>
      <c r="E929" s="175">
        <v>243</v>
      </c>
      <c r="F929" s="180">
        <v>147</v>
      </c>
      <c r="G929" s="180">
        <v>25</v>
      </c>
      <c r="H929" s="181">
        <v>71</v>
      </c>
      <c r="I929" s="175">
        <v>240</v>
      </c>
      <c r="J929" s="180">
        <v>147</v>
      </c>
      <c r="K929" s="180">
        <v>19</v>
      </c>
      <c r="L929" s="181">
        <v>74</v>
      </c>
      <c r="M929" s="175">
        <v>298</v>
      </c>
      <c r="N929" s="180">
        <v>197</v>
      </c>
      <c r="O929" s="180">
        <v>27</v>
      </c>
      <c r="P929" s="181">
        <v>74</v>
      </c>
    </row>
    <row r="930" spans="1:16" x14ac:dyDescent="0.3">
      <c r="A930" s="178" t="s">
        <v>819</v>
      </c>
      <c r="B930" s="179" t="s">
        <v>939</v>
      </c>
      <c r="C930" s="179" t="s">
        <v>2131</v>
      </c>
      <c r="D930" s="178" t="s">
        <v>506</v>
      </c>
      <c r="E930" s="175">
        <v>329</v>
      </c>
      <c r="F930" s="180">
        <v>147</v>
      </c>
      <c r="G930" s="180">
        <v>66</v>
      </c>
      <c r="H930" s="181">
        <v>116</v>
      </c>
      <c r="I930" s="175">
        <v>317</v>
      </c>
      <c r="J930" s="180">
        <v>144</v>
      </c>
      <c r="K930" s="180">
        <v>59</v>
      </c>
      <c r="L930" s="181">
        <v>114</v>
      </c>
      <c r="M930" s="175">
        <v>306</v>
      </c>
      <c r="N930" s="180">
        <v>138</v>
      </c>
      <c r="O930" s="180">
        <v>45</v>
      </c>
      <c r="P930" s="181">
        <v>123</v>
      </c>
    </row>
    <row r="931" spans="1:16" x14ac:dyDescent="0.3">
      <c r="A931" s="178" t="s">
        <v>107</v>
      </c>
      <c r="B931" s="179" t="s">
        <v>1039</v>
      </c>
      <c r="C931" s="179" t="s">
        <v>2132</v>
      </c>
      <c r="D931" s="178" t="s">
        <v>1049</v>
      </c>
      <c r="E931" s="175">
        <v>217</v>
      </c>
      <c r="F931" s="180">
        <v>113</v>
      </c>
      <c r="G931" s="180">
        <v>33</v>
      </c>
      <c r="H931" s="181">
        <v>71</v>
      </c>
      <c r="I931" s="175">
        <v>283</v>
      </c>
      <c r="J931" s="180">
        <v>187</v>
      </c>
      <c r="K931" s="180">
        <v>19</v>
      </c>
      <c r="L931" s="181">
        <v>77</v>
      </c>
      <c r="M931" s="175">
        <v>295</v>
      </c>
      <c r="N931" s="180">
        <v>202</v>
      </c>
      <c r="O931" s="180">
        <v>18</v>
      </c>
      <c r="P931" s="181">
        <v>75</v>
      </c>
    </row>
    <row r="932" spans="1:16" x14ac:dyDescent="0.3">
      <c r="A932" s="178" t="s">
        <v>568</v>
      </c>
      <c r="B932" s="179" t="s">
        <v>108</v>
      </c>
      <c r="C932" s="179" t="s">
        <v>2133</v>
      </c>
      <c r="D932" s="178" t="s">
        <v>222</v>
      </c>
      <c r="E932" s="175">
        <v>274</v>
      </c>
      <c r="F932" s="180">
        <v>76</v>
      </c>
      <c r="G932" s="180">
        <v>49</v>
      </c>
      <c r="H932" s="181">
        <v>149</v>
      </c>
      <c r="I932" s="175">
        <v>288</v>
      </c>
      <c r="J932" s="180">
        <v>82</v>
      </c>
      <c r="K932" s="180">
        <v>54</v>
      </c>
      <c r="L932" s="181">
        <v>152</v>
      </c>
      <c r="M932" s="175">
        <v>296</v>
      </c>
      <c r="N932" s="180">
        <v>91</v>
      </c>
      <c r="O932" s="180">
        <v>54</v>
      </c>
      <c r="P932" s="181">
        <v>151</v>
      </c>
    </row>
    <row r="933" spans="1:16" x14ac:dyDescent="0.3">
      <c r="A933" s="178" t="s">
        <v>1038</v>
      </c>
      <c r="B933" s="179" t="s">
        <v>309</v>
      </c>
      <c r="C933" s="179" t="s">
        <v>2134</v>
      </c>
      <c r="D933" s="178" t="s">
        <v>420</v>
      </c>
      <c r="E933" s="175">
        <v>327</v>
      </c>
      <c r="F933" s="180">
        <v>87</v>
      </c>
      <c r="G933" s="180">
        <v>138</v>
      </c>
      <c r="H933" s="181">
        <v>102</v>
      </c>
      <c r="I933" s="175">
        <v>304</v>
      </c>
      <c r="J933" s="180">
        <v>86</v>
      </c>
      <c r="K933" s="180">
        <v>113</v>
      </c>
      <c r="L933" s="181">
        <v>105</v>
      </c>
      <c r="M933" s="175">
        <v>294</v>
      </c>
      <c r="N933" s="180">
        <v>86</v>
      </c>
      <c r="O933" s="180">
        <v>105</v>
      </c>
      <c r="P933" s="181">
        <v>103</v>
      </c>
    </row>
    <row r="934" spans="1:16" x14ac:dyDescent="0.3">
      <c r="A934" s="178" t="s">
        <v>107</v>
      </c>
      <c r="B934" s="179" t="s">
        <v>1039</v>
      </c>
      <c r="C934" s="179" t="s">
        <v>2135</v>
      </c>
      <c r="D934" s="178" t="s">
        <v>1053</v>
      </c>
      <c r="E934" s="175">
        <v>296</v>
      </c>
      <c r="F934" s="180">
        <v>85</v>
      </c>
      <c r="G934" s="180">
        <v>131</v>
      </c>
      <c r="H934" s="181">
        <v>80</v>
      </c>
      <c r="I934" s="175">
        <v>293</v>
      </c>
      <c r="J934" s="180">
        <v>89</v>
      </c>
      <c r="K934" s="180">
        <v>124</v>
      </c>
      <c r="L934" s="181">
        <v>80</v>
      </c>
      <c r="M934" s="175">
        <v>301</v>
      </c>
      <c r="N934" s="180">
        <v>90</v>
      </c>
      <c r="O934" s="180">
        <v>125</v>
      </c>
      <c r="P934" s="181">
        <v>86</v>
      </c>
    </row>
    <row r="935" spans="1:16" x14ac:dyDescent="0.3">
      <c r="A935" s="178" t="s">
        <v>1085</v>
      </c>
      <c r="B935" s="179" t="s">
        <v>181</v>
      </c>
      <c r="C935" s="179" t="s">
        <v>2136</v>
      </c>
      <c r="D935" s="178" t="s">
        <v>834</v>
      </c>
      <c r="E935" s="175">
        <v>281</v>
      </c>
      <c r="F935" s="180">
        <v>75</v>
      </c>
      <c r="G935" s="180">
        <v>87</v>
      </c>
      <c r="H935" s="181">
        <v>119</v>
      </c>
      <c r="I935" s="175">
        <v>304</v>
      </c>
      <c r="J935" s="180">
        <v>74</v>
      </c>
      <c r="K935" s="180">
        <v>93</v>
      </c>
      <c r="L935" s="181">
        <v>137</v>
      </c>
      <c r="M935" s="175">
        <v>267</v>
      </c>
      <c r="N935" s="180">
        <v>73</v>
      </c>
      <c r="O935" s="180">
        <v>84</v>
      </c>
      <c r="P935" s="181">
        <v>110</v>
      </c>
    </row>
    <row r="936" spans="1:16" x14ac:dyDescent="0.3">
      <c r="A936" s="178" t="s">
        <v>107</v>
      </c>
      <c r="B936" s="179" t="s">
        <v>108</v>
      </c>
      <c r="C936" s="179" t="s">
        <v>2137</v>
      </c>
      <c r="D936" s="178" t="s">
        <v>165</v>
      </c>
      <c r="E936" s="175">
        <v>288</v>
      </c>
      <c r="F936" s="180">
        <v>117</v>
      </c>
      <c r="G936" s="180">
        <v>47</v>
      </c>
      <c r="H936" s="181">
        <v>124</v>
      </c>
      <c r="I936" s="175">
        <v>291</v>
      </c>
      <c r="J936" s="180">
        <v>118</v>
      </c>
      <c r="K936" s="180">
        <v>46</v>
      </c>
      <c r="L936" s="181">
        <v>127</v>
      </c>
      <c r="M936" s="175">
        <v>291</v>
      </c>
      <c r="N936" s="180">
        <v>119</v>
      </c>
      <c r="O936" s="180">
        <v>47</v>
      </c>
      <c r="P936" s="181">
        <v>125</v>
      </c>
    </row>
    <row r="937" spans="1:16" x14ac:dyDescent="0.3">
      <c r="A937" s="178" t="s">
        <v>1038</v>
      </c>
      <c r="B937" s="179" t="s">
        <v>458</v>
      </c>
      <c r="C937" s="179" t="s">
        <v>2138</v>
      </c>
      <c r="D937" s="178" t="s">
        <v>472</v>
      </c>
      <c r="E937" s="175">
        <v>277</v>
      </c>
      <c r="F937" s="180">
        <v>189</v>
      </c>
      <c r="G937" s="180">
        <v>32</v>
      </c>
      <c r="H937" s="181">
        <v>56</v>
      </c>
      <c r="I937" s="175">
        <v>297</v>
      </c>
      <c r="J937" s="180">
        <v>196</v>
      </c>
      <c r="K937" s="180">
        <v>36</v>
      </c>
      <c r="L937" s="181">
        <v>65</v>
      </c>
      <c r="M937" s="175">
        <v>294</v>
      </c>
      <c r="N937" s="180">
        <v>200</v>
      </c>
      <c r="O937" s="180">
        <v>26</v>
      </c>
      <c r="P937" s="181">
        <v>68</v>
      </c>
    </row>
    <row r="938" spans="1:16" x14ac:dyDescent="0.3">
      <c r="A938" s="178" t="s">
        <v>938</v>
      </c>
      <c r="B938" s="179" t="s">
        <v>569</v>
      </c>
      <c r="C938" s="179" t="s">
        <v>2139</v>
      </c>
      <c r="D938" s="178" t="s">
        <v>631</v>
      </c>
      <c r="E938" s="175">
        <v>262</v>
      </c>
      <c r="F938" s="180">
        <v>164</v>
      </c>
      <c r="G938" s="180">
        <v>64</v>
      </c>
      <c r="H938" s="181">
        <v>34</v>
      </c>
      <c r="I938" s="175">
        <v>290</v>
      </c>
      <c r="J938" s="180">
        <v>162</v>
      </c>
      <c r="K938" s="180">
        <v>90</v>
      </c>
      <c r="L938" s="181">
        <v>38</v>
      </c>
      <c r="M938" s="175">
        <v>292</v>
      </c>
      <c r="N938" s="180">
        <v>163</v>
      </c>
      <c r="O938" s="180">
        <v>89</v>
      </c>
      <c r="P938" s="181">
        <v>40</v>
      </c>
    </row>
    <row r="939" spans="1:16" x14ac:dyDescent="0.3">
      <c r="A939" s="178" t="s">
        <v>539</v>
      </c>
      <c r="B939" s="179" t="s">
        <v>939</v>
      </c>
      <c r="C939" s="179" t="s">
        <v>2140</v>
      </c>
      <c r="D939" s="178" t="s">
        <v>969</v>
      </c>
      <c r="E939" s="175">
        <v>261</v>
      </c>
      <c r="F939" s="180">
        <v>134</v>
      </c>
      <c r="G939" s="180">
        <v>19</v>
      </c>
      <c r="H939" s="181">
        <v>108</v>
      </c>
      <c r="I939" s="175">
        <v>284</v>
      </c>
      <c r="J939" s="180">
        <v>138</v>
      </c>
      <c r="K939" s="180">
        <v>19</v>
      </c>
      <c r="L939" s="181">
        <v>127</v>
      </c>
      <c r="M939" s="175">
        <v>291</v>
      </c>
      <c r="N939" s="180">
        <v>140</v>
      </c>
      <c r="O939" s="180">
        <v>21</v>
      </c>
      <c r="P939" s="181">
        <v>130</v>
      </c>
    </row>
    <row r="940" spans="1:16" x14ac:dyDescent="0.3">
      <c r="A940" s="178" t="s">
        <v>1149</v>
      </c>
      <c r="B940" s="179" t="s">
        <v>458</v>
      </c>
      <c r="C940" s="179" t="s">
        <v>2141</v>
      </c>
      <c r="D940" s="178" t="s">
        <v>460</v>
      </c>
      <c r="E940" s="175">
        <v>288</v>
      </c>
      <c r="F940" s="180">
        <v>151</v>
      </c>
      <c r="G940" s="180">
        <v>46</v>
      </c>
      <c r="H940" s="181">
        <v>91</v>
      </c>
      <c r="I940" s="175">
        <v>301</v>
      </c>
      <c r="J940" s="180">
        <v>157</v>
      </c>
      <c r="K940" s="180">
        <v>46</v>
      </c>
      <c r="L940" s="181">
        <v>98</v>
      </c>
      <c r="M940" s="175">
        <v>290</v>
      </c>
      <c r="N940" s="180">
        <v>153</v>
      </c>
      <c r="O940" s="180">
        <v>36</v>
      </c>
      <c r="P940" s="181">
        <v>101</v>
      </c>
    </row>
    <row r="941" spans="1:16" x14ac:dyDescent="0.3">
      <c r="A941" s="178" t="s">
        <v>539</v>
      </c>
      <c r="B941" s="179" t="s">
        <v>235</v>
      </c>
      <c r="C941" s="179" t="s">
        <v>2142</v>
      </c>
      <c r="D941" s="178" t="s">
        <v>252</v>
      </c>
      <c r="E941" s="175">
        <v>292</v>
      </c>
      <c r="F941" s="180">
        <v>162</v>
      </c>
      <c r="G941" s="180">
        <v>44</v>
      </c>
      <c r="H941" s="181">
        <v>86</v>
      </c>
      <c r="I941" s="175">
        <v>288</v>
      </c>
      <c r="J941" s="180">
        <v>163</v>
      </c>
      <c r="K941" s="180">
        <v>42</v>
      </c>
      <c r="L941" s="181">
        <v>83</v>
      </c>
      <c r="M941" s="175">
        <v>281</v>
      </c>
      <c r="N941" s="180">
        <v>161</v>
      </c>
      <c r="O941" s="180">
        <v>43</v>
      </c>
      <c r="P941" s="181">
        <v>77</v>
      </c>
    </row>
    <row r="942" spans="1:16" x14ac:dyDescent="0.3">
      <c r="A942" s="178" t="s">
        <v>1122</v>
      </c>
      <c r="B942" s="179" t="s">
        <v>1039</v>
      </c>
      <c r="C942" s="179" t="s">
        <v>2143</v>
      </c>
      <c r="D942" s="178" t="s">
        <v>1083</v>
      </c>
      <c r="E942" s="175">
        <v>271</v>
      </c>
      <c r="F942" s="180">
        <v>109</v>
      </c>
      <c r="G942" s="180">
        <v>10</v>
      </c>
      <c r="H942" s="181">
        <v>152</v>
      </c>
      <c r="I942" s="175">
        <v>282</v>
      </c>
      <c r="J942" s="180">
        <v>112</v>
      </c>
      <c r="K942" s="180">
        <v>10</v>
      </c>
      <c r="L942" s="181">
        <v>160</v>
      </c>
      <c r="M942" s="175">
        <v>296</v>
      </c>
      <c r="N942" s="180">
        <v>112</v>
      </c>
      <c r="O942" s="180">
        <v>15</v>
      </c>
      <c r="P942" s="181">
        <v>169</v>
      </c>
    </row>
    <row r="943" spans="1:16" x14ac:dyDescent="0.3">
      <c r="A943" s="178" t="s">
        <v>568</v>
      </c>
      <c r="B943" s="179" t="s">
        <v>874</v>
      </c>
      <c r="C943" s="179" t="s">
        <v>2144</v>
      </c>
      <c r="D943" s="178" t="s">
        <v>893</v>
      </c>
      <c r="E943" s="175">
        <v>264</v>
      </c>
      <c r="F943" s="180">
        <v>148</v>
      </c>
      <c r="G943" s="180">
        <v>70</v>
      </c>
      <c r="H943" s="181">
        <v>46</v>
      </c>
      <c r="I943" s="175">
        <v>276</v>
      </c>
      <c r="J943" s="180">
        <v>144</v>
      </c>
      <c r="K943" s="180">
        <v>75</v>
      </c>
      <c r="L943" s="181">
        <v>57</v>
      </c>
      <c r="M943" s="175">
        <v>286</v>
      </c>
      <c r="N943" s="180">
        <v>141</v>
      </c>
      <c r="O943" s="180">
        <v>89</v>
      </c>
      <c r="P943" s="181">
        <v>56</v>
      </c>
    </row>
    <row r="944" spans="1:16" x14ac:dyDescent="0.3">
      <c r="A944" s="178" t="s">
        <v>308</v>
      </c>
      <c r="B944" s="179" t="s">
        <v>1039</v>
      </c>
      <c r="C944" s="179" t="s">
        <v>2145</v>
      </c>
      <c r="D944" s="178" t="s">
        <v>1056</v>
      </c>
      <c r="E944" s="175">
        <v>273</v>
      </c>
      <c r="F944" s="180">
        <v>131</v>
      </c>
      <c r="G944" s="180">
        <v>87</v>
      </c>
      <c r="H944" s="181">
        <v>55</v>
      </c>
      <c r="I944" s="175">
        <v>275</v>
      </c>
      <c r="J944" s="180">
        <v>133</v>
      </c>
      <c r="K944" s="180">
        <v>83</v>
      </c>
      <c r="L944" s="181">
        <v>59</v>
      </c>
      <c r="M944" s="175">
        <v>290</v>
      </c>
      <c r="N944" s="180">
        <v>147</v>
      </c>
      <c r="O944" s="180">
        <v>81</v>
      </c>
      <c r="P944" s="181">
        <v>62</v>
      </c>
    </row>
    <row r="945" spans="1:16" x14ac:dyDescent="0.3">
      <c r="A945" s="178" t="s">
        <v>308</v>
      </c>
      <c r="B945" s="179" t="s">
        <v>681</v>
      </c>
      <c r="C945" s="179" t="s">
        <v>2146</v>
      </c>
      <c r="D945" s="178" t="s">
        <v>691</v>
      </c>
      <c r="E945" s="175">
        <v>282</v>
      </c>
      <c r="F945" s="180">
        <v>163</v>
      </c>
      <c r="G945" s="180">
        <v>34</v>
      </c>
      <c r="H945" s="181">
        <v>85</v>
      </c>
      <c r="I945" s="175">
        <v>282</v>
      </c>
      <c r="J945" s="180">
        <v>157</v>
      </c>
      <c r="K945" s="180">
        <v>34</v>
      </c>
      <c r="L945" s="181">
        <v>91</v>
      </c>
      <c r="M945" s="175">
        <v>278</v>
      </c>
      <c r="N945" s="180">
        <v>158</v>
      </c>
      <c r="O945" s="180">
        <v>37</v>
      </c>
      <c r="P945" s="181">
        <v>83</v>
      </c>
    </row>
    <row r="946" spans="1:16" x14ac:dyDescent="0.3">
      <c r="A946" s="178" t="s">
        <v>107</v>
      </c>
      <c r="B946" s="179" t="s">
        <v>181</v>
      </c>
      <c r="C946" s="179" t="s">
        <v>2147</v>
      </c>
      <c r="D946" s="178" t="s">
        <v>826</v>
      </c>
      <c r="E946" s="175">
        <v>269</v>
      </c>
      <c r="F946" s="180">
        <v>147</v>
      </c>
      <c r="G946" s="180">
        <v>45</v>
      </c>
      <c r="H946" s="181">
        <v>77</v>
      </c>
      <c r="I946" s="175">
        <v>274</v>
      </c>
      <c r="J946" s="180">
        <v>147</v>
      </c>
      <c r="K946" s="180">
        <v>44</v>
      </c>
      <c r="L946" s="181">
        <v>83</v>
      </c>
      <c r="M946" s="175">
        <v>284</v>
      </c>
      <c r="N946" s="180">
        <v>146</v>
      </c>
      <c r="O946" s="180">
        <v>56</v>
      </c>
      <c r="P946" s="181">
        <v>82</v>
      </c>
    </row>
    <row r="947" spans="1:16" x14ac:dyDescent="0.3">
      <c r="A947" s="178" t="s">
        <v>747</v>
      </c>
      <c r="B947" s="179" t="s">
        <v>569</v>
      </c>
      <c r="C947" s="179" t="s">
        <v>2148</v>
      </c>
      <c r="D947" s="178" t="s">
        <v>618</v>
      </c>
      <c r="E947" s="175">
        <v>280</v>
      </c>
      <c r="F947" s="180">
        <v>107</v>
      </c>
      <c r="G947" s="180">
        <v>40</v>
      </c>
      <c r="H947" s="181">
        <v>133</v>
      </c>
      <c r="I947" s="175">
        <v>283</v>
      </c>
      <c r="J947" s="180">
        <v>107</v>
      </c>
      <c r="K947" s="180">
        <v>49</v>
      </c>
      <c r="L947" s="181">
        <v>127</v>
      </c>
      <c r="M947" s="175">
        <v>273</v>
      </c>
      <c r="N947" s="180">
        <v>108</v>
      </c>
      <c r="O947" s="180">
        <v>49</v>
      </c>
      <c r="P947" s="181">
        <v>116</v>
      </c>
    </row>
    <row r="948" spans="1:16" x14ac:dyDescent="0.3">
      <c r="A948" s="178" t="s">
        <v>711</v>
      </c>
      <c r="B948" s="179" t="s">
        <v>235</v>
      </c>
      <c r="C948" s="179" t="s">
        <v>2149</v>
      </c>
      <c r="D948" s="178" t="s">
        <v>255</v>
      </c>
      <c r="E948" s="175">
        <v>265</v>
      </c>
      <c r="F948" s="180">
        <v>165</v>
      </c>
      <c r="G948" s="180">
        <v>18</v>
      </c>
      <c r="H948" s="181">
        <v>82</v>
      </c>
      <c r="I948" s="175">
        <v>264</v>
      </c>
      <c r="J948" s="180">
        <v>167</v>
      </c>
      <c r="K948" s="180">
        <v>12</v>
      </c>
      <c r="L948" s="181">
        <v>85</v>
      </c>
      <c r="M948" s="175">
        <v>286</v>
      </c>
      <c r="N948" s="180">
        <v>187</v>
      </c>
      <c r="O948" s="180">
        <v>12</v>
      </c>
      <c r="P948" s="181">
        <v>87</v>
      </c>
    </row>
    <row r="949" spans="1:16" x14ac:dyDescent="0.3">
      <c r="A949" s="178" t="s">
        <v>762</v>
      </c>
      <c r="B949" s="179" t="s">
        <v>939</v>
      </c>
      <c r="C949" s="179" t="s">
        <v>2150</v>
      </c>
      <c r="D949" s="178" t="s">
        <v>534</v>
      </c>
      <c r="E949" s="175">
        <v>264</v>
      </c>
      <c r="F949" s="180">
        <v>111</v>
      </c>
      <c r="G949" s="180">
        <v>114</v>
      </c>
      <c r="H949" s="181">
        <v>39</v>
      </c>
      <c r="I949" s="175">
        <v>288</v>
      </c>
      <c r="J949" s="180">
        <v>111</v>
      </c>
      <c r="K949" s="180">
        <v>143</v>
      </c>
      <c r="L949" s="181">
        <v>34</v>
      </c>
      <c r="M949" s="175">
        <v>289</v>
      </c>
      <c r="N949" s="180">
        <v>114</v>
      </c>
      <c r="O949" s="180">
        <v>135</v>
      </c>
      <c r="P949" s="181">
        <v>40</v>
      </c>
    </row>
    <row r="950" spans="1:16" x14ac:dyDescent="0.3">
      <c r="A950" s="178" t="s">
        <v>1085</v>
      </c>
      <c r="B950" s="179" t="s">
        <v>309</v>
      </c>
      <c r="C950" s="179" t="s">
        <v>2151</v>
      </c>
      <c r="D950" s="178" t="s">
        <v>367</v>
      </c>
      <c r="E950" s="175">
        <v>254</v>
      </c>
      <c r="F950" s="180">
        <v>119</v>
      </c>
      <c r="G950" s="180">
        <v>67</v>
      </c>
      <c r="H950" s="181">
        <v>68</v>
      </c>
      <c r="I950" s="175">
        <v>265</v>
      </c>
      <c r="J950" s="180">
        <v>123</v>
      </c>
      <c r="K950" s="180">
        <v>70</v>
      </c>
      <c r="L950" s="181">
        <v>72</v>
      </c>
      <c r="M950" s="175">
        <v>281</v>
      </c>
      <c r="N950" s="180">
        <v>116</v>
      </c>
      <c r="O950" s="180">
        <v>94</v>
      </c>
      <c r="P950" s="181">
        <v>71</v>
      </c>
    </row>
    <row r="951" spans="1:16" x14ac:dyDescent="0.3">
      <c r="A951" s="178" t="s">
        <v>1038</v>
      </c>
      <c r="B951" s="179" t="s">
        <v>569</v>
      </c>
      <c r="C951" s="179" t="s">
        <v>2152</v>
      </c>
      <c r="D951" s="178" t="s">
        <v>638</v>
      </c>
      <c r="E951" s="175">
        <v>286</v>
      </c>
      <c r="F951" s="180">
        <v>149</v>
      </c>
      <c r="G951" s="180">
        <v>90</v>
      </c>
      <c r="H951" s="181">
        <v>47</v>
      </c>
      <c r="I951" s="175">
        <v>297</v>
      </c>
      <c r="J951" s="180">
        <v>152</v>
      </c>
      <c r="K951" s="180">
        <v>96</v>
      </c>
      <c r="L951" s="181">
        <v>49</v>
      </c>
      <c r="M951" s="175">
        <v>281</v>
      </c>
      <c r="N951" s="180">
        <v>158</v>
      </c>
      <c r="O951" s="180">
        <v>74</v>
      </c>
      <c r="P951" s="181">
        <v>49</v>
      </c>
    </row>
    <row r="952" spans="1:16" x14ac:dyDescent="0.3">
      <c r="A952" s="178" t="s">
        <v>429</v>
      </c>
      <c r="B952" s="179" t="s">
        <v>135</v>
      </c>
      <c r="C952" s="179" t="s">
        <v>2153</v>
      </c>
      <c r="D952" s="178" t="s">
        <v>452</v>
      </c>
      <c r="E952" s="175">
        <v>280</v>
      </c>
      <c r="F952" s="180">
        <v>99</v>
      </c>
      <c r="G952" s="180">
        <v>86</v>
      </c>
      <c r="H952" s="181">
        <v>95</v>
      </c>
      <c r="I952" s="175">
        <v>277</v>
      </c>
      <c r="J952" s="180">
        <v>106</v>
      </c>
      <c r="K952" s="180">
        <v>83</v>
      </c>
      <c r="L952" s="181">
        <v>88</v>
      </c>
      <c r="M952" s="175">
        <v>281</v>
      </c>
      <c r="N952" s="180">
        <v>108</v>
      </c>
      <c r="O952" s="180">
        <v>85</v>
      </c>
      <c r="P952" s="181">
        <v>88</v>
      </c>
    </row>
    <row r="953" spans="1:16" x14ac:dyDescent="0.3">
      <c r="A953" s="178" t="s">
        <v>308</v>
      </c>
      <c r="B953" s="179" t="s">
        <v>309</v>
      </c>
      <c r="C953" s="179" t="s">
        <v>2154</v>
      </c>
      <c r="D953" s="178" t="s">
        <v>416</v>
      </c>
      <c r="E953" s="175">
        <v>296</v>
      </c>
      <c r="F953" s="180">
        <v>128</v>
      </c>
      <c r="G953" s="180">
        <v>101</v>
      </c>
      <c r="H953" s="181">
        <v>67</v>
      </c>
      <c r="I953" s="175">
        <v>307</v>
      </c>
      <c r="J953" s="180">
        <v>129</v>
      </c>
      <c r="K953" s="180">
        <v>96</v>
      </c>
      <c r="L953" s="181">
        <v>82</v>
      </c>
      <c r="M953" s="175">
        <v>276</v>
      </c>
      <c r="N953" s="180">
        <v>129</v>
      </c>
      <c r="O953" s="180">
        <v>69</v>
      </c>
      <c r="P953" s="181">
        <v>78</v>
      </c>
    </row>
    <row r="954" spans="1:16" x14ac:dyDescent="0.3">
      <c r="A954" s="178" t="s">
        <v>568</v>
      </c>
      <c r="B954" s="179" t="s">
        <v>309</v>
      </c>
      <c r="C954" s="179" t="s">
        <v>2155</v>
      </c>
      <c r="D954" s="178" t="s">
        <v>337</v>
      </c>
      <c r="E954" s="175">
        <v>279</v>
      </c>
      <c r="F954" s="180">
        <v>106</v>
      </c>
      <c r="G954" s="180">
        <v>40</v>
      </c>
      <c r="H954" s="181">
        <v>133</v>
      </c>
      <c r="I954" s="175">
        <v>296</v>
      </c>
      <c r="J954" s="180">
        <v>109</v>
      </c>
      <c r="K954" s="180">
        <v>43</v>
      </c>
      <c r="L954" s="181">
        <v>144</v>
      </c>
      <c r="M954" s="175">
        <v>278</v>
      </c>
      <c r="N954" s="180">
        <v>110</v>
      </c>
      <c r="O954" s="180">
        <v>24</v>
      </c>
      <c r="P954" s="181">
        <v>144</v>
      </c>
    </row>
    <row r="955" spans="1:16" x14ac:dyDescent="0.3">
      <c r="A955" s="178" t="s">
        <v>429</v>
      </c>
      <c r="B955" s="179" t="s">
        <v>1131</v>
      </c>
      <c r="C955" s="179" t="s">
        <v>2156</v>
      </c>
      <c r="D955" s="178" t="s">
        <v>1144</v>
      </c>
      <c r="E955" s="175">
        <v>280</v>
      </c>
      <c r="F955" s="180">
        <v>197</v>
      </c>
      <c r="G955" s="180">
        <v>25</v>
      </c>
      <c r="H955" s="181">
        <v>58</v>
      </c>
      <c r="I955" s="175">
        <v>280</v>
      </c>
      <c r="J955" s="180">
        <v>197</v>
      </c>
      <c r="K955" s="180">
        <v>26</v>
      </c>
      <c r="L955" s="181">
        <v>57</v>
      </c>
      <c r="M955" s="175">
        <v>276</v>
      </c>
      <c r="N955" s="180">
        <v>196</v>
      </c>
      <c r="O955" s="180">
        <v>24</v>
      </c>
      <c r="P955" s="181">
        <v>56</v>
      </c>
    </row>
    <row r="956" spans="1:16" x14ac:dyDescent="0.3">
      <c r="A956" s="178" t="s">
        <v>938</v>
      </c>
      <c r="B956" s="179" t="s">
        <v>235</v>
      </c>
      <c r="C956" s="179" t="s">
        <v>2157</v>
      </c>
      <c r="D956" s="178" t="s">
        <v>239</v>
      </c>
      <c r="E956" s="175">
        <v>289</v>
      </c>
      <c r="F956" s="180">
        <v>121</v>
      </c>
      <c r="G956" s="180">
        <v>65</v>
      </c>
      <c r="H956" s="181">
        <v>103</v>
      </c>
      <c r="I956" s="175">
        <v>295</v>
      </c>
      <c r="J956" s="180">
        <v>125</v>
      </c>
      <c r="K956" s="180">
        <v>60</v>
      </c>
      <c r="L956" s="181">
        <v>110</v>
      </c>
      <c r="M956" s="175">
        <v>274</v>
      </c>
      <c r="N956" s="180">
        <v>124</v>
      </c>
      <c r="O956" s="180">
        <v>41</v>
      </c>
      <c r="P956" s="181">
        <v>109</v>
      </c>
    </row>
    <row r="957" spans="1:16" x14ac:dyDescent="0.3">
      <c r="A957" s="178" t="s">
        <v>1038</v>
      </c>
      <c r="B957" s="179" t="s">
        <v>1039</v>
      </c>
      <c r="C957" s="179" t="s">
        <v>2158</v>
      </c>
      <c r="D957" s="178" t="s">
        <v>1067</v>
      </c>
      <c r="E957" s="175">
        <v>258</v>
      </c>
      <c r="F957" s="180">
        <v>155</v>
      </c>
      <c r="G957" s="180">
        <v>81</v>
      </c>
      <c r="H957" s="181">
        <v>22</v>
      </c>
      <c r="I957" s="175">
        <v>237</v>
      </c>
      <c r="J957" s="180">
        <v>149</v>
      </c>
      <c r="K957" s="180">
        <v>66</v>
      </c>
      <c r="L957" s="181">
        <v>22</v>
      </c>
      <c r="M957" s="175">
        <v>273</v>
      </c>
      <c r="N957" s="180">
        <v>149</v>
      </c>
      <c r="O957" s="180">
        <v>104</v>
      </c>
      <c r="P957" s="181">
        <v>20</v>
      </c>
    </row>
    <row r="958" spans="1:16" x14ac:dyDescent="0.3">
      <c r="A958" s="178" t="s">
        <v>568</v>
      </c>
      <c r="B958" s="179" t="s">
        <v>569</v>
      </c>
      <c r="C958" s="179" t="s">
        <v>2159</v>
      </c>
      <c r="D958" s="178" t="s">
        <v>654</v>
      </c>
      <c r="E958" s="175">
        <v>269</v>
      </c>
      <c r="F958" s="180">
        <v>100</v>
      </c>
      <c r="G958" s="180">
        <v>92</v>
      </c>
      <c r="H958" s="181">
        <v>77</v>
      </c>
      <c r="I958" s="175">
        <v>273</v>
      </c>
      <c r="J958" s="180">
        <v>102</v>
      </c>
      <c r="K958" s="180">
        <v>94</v>
      </c>
      <c r="L958" s="181">
        <v>77</v>
      </c>
      <c r="M958" s="175">
        <v>274</v>
      </c>
      <c r="N958" s="180">
        <v>104</v>
      </c>
      <c r="O958" s="180">
        <v>93</v>
      </c>
      <c r="P958" s="181">
        <v>77</v>
      </c>
    </row>
    <row r="959" spans="1:16" x14ac:dyDescent="0.3">
      <c r="A959" s="178" t="s">
        <v>308</v>
      </c>
      <c r="B959" s="179" t="s">
        <v>874</v>
      </c>
      <c r="C959" s="179" t="s">
        <v>2160</v>
      </c>
      <c r="D959" s="178" t="s">
        <v>880</v>
      </c>
      <c r="E959" s="175">
        <v>269</v>
      </c>
      <c r="F959" s="180">
        <v>46</v>
      </c>
      <c r="G959" s="180">
        <v>117</v>
      </c>
      <c r="H959" s="181">
        <v>106</v>
      </c>
      <c r="I959" s="175">
        <v>279</v>
      </c>
      <c r="J959" s="180">
        <v>45</v>
      </c>
      <c r="K959" s="180">
        <v>122</v>
      </c>
      <c r="L959" s="181">
        <v>112</v>
      </c>
      <c r="M959" s="175">
        <v>271</v>
      </c>
      <c r="N959" s="180">
        <v>46</v>
      </c>
      <c r="O959" s="180">
        <v>116</v>
      </c>
      <c r="P959" s="181">
        <v>109</v>
      </c>
    </row>
    <row r="960" spans="1:16" x14ac:dyDescent="0.3">
      <c r="A960" s="178" t="s">
        <v>568</v>
      </c>
      <c r="B960" s="179" t="s">
        <v>569</v>
      </c>
      <c r="C960" s="179" t="s">
        <v>2161</v>
      </c>
      <c r="D960" s="178" t="s">
        <v>227</v>
      </c>
      <c r="E960" s="175">
        <v>283</v>
      </c>
      <c r="F960" s="180">
        <v>157</v>
      </c>
      <c r="G960" s="180">
        <v>57</v>
      </c>
      <c r="H960" s="181">
        <v>69</v>
      </c>
      <c r="I960" s="175">
        <v>293</v>
      </c>
      <c r="J960" s="180">
        <v>156</v>
      </c>
      <c r="K960" s="180">
        <v>72</v>
      </c>
      <c r="L960" s="181">
        <v>65</v>
      </c>
      <c r="M960" s="175">
        <v>289</v>
      </c>
      <c r="N960" s="180">
        <v>132</v>
      </c>
      <c r="O960" s="180">
        <v>76</v>
      </c>
      <c r="P960" s="181">
        <v>81</v>
      </c>
    </row>
    <row r="961" spans="1:16" x14ac:dyDescent="0.3">
      <c r="A961" s="178" t="s">
        <v>308</v>
      </c>
      <c r="B961" s="179" t="s">
        <v>939</v>
      </c>
      <c r="C961" s="179" t="s">
        <v>2162</v>
      </c>
      <c r="D961" s="178" t="s">
        <v>941</v>
      </c>
      <c r="E961" s="175">
        <v>260</v>
      </c>
      <c r="F961" s="180">
        <v>98</v>
      </c>
      <c r="G961" s="180">
        <v>94</v>
      </c>
      <c r="H961" s="181">
        <v>68</v>
      </c>
      <c r="I961" s="175">
        <v>282</v>
      </c>
      <c r="J961" s="180">
        <v>98</v>
      </c>
      <c r="K961" s="180">
        <v>117</v>
      </c>
      <c r="L961" s="181">
        <v>67</v>
      </c>
      <c r="M961" s="175">
        <v>273</v>
      </c>
      <c r="N961" s="180">
        <v>103</v>
      </c>
      <c r="O961" s="180">
        <v>102</v>
      </c>
      <c r="P961" s="181">
        <v>68</v>
      </c>
    </row>
    <row r="962" spans="1:16" x14ac:dyDescent="0.3">
      <c r="A962" s="178" t="s">
        <v>568</v>
      </c>
      <c r="B962" s="179" t="s">
        <v>309</v>
      </c>
      <c r="C962" s="179" t="s">
        <v>2163</v>
      </c>
      <c r="D962" s="178" t="s">
        <v>352</v>
      </c>
      <c r="E962" s="175">
        <v>262</v>
      </c>
      <c r="F962" s="180">
        <v>139</v>
      </c>
      <c r="G962" s="180">
        <v>57</v>
      </c>
      <c r="H962" s="181">
        <v>66</v>
      </c>
      <c r="I962" s="175">
        <v>278</v>
      </c>
      <c r="J962" s="180">
        <v>140</v>
      </c>
      <c r="K962" s="180">
        <v>70</v>
      </c>
      <c r="L962" s="181">
        <v>68</v>
      </c>
      <c r="M962" s="175">
        <v>273</v>
      </c>
      <c r="N962" s="180">
        <v>142</v>
      </c>
      <c r="O962" s="180">
        <v>62</v>
      </c>
      <c r="P962" s="181">
        <v>69</v>
      </c>
    </row>
    <row r="963" spans="1:16" x14ac:dyDescent="0.3">
      <c r="A963" s="178" t="s">
        <v>819</v>
      </c>
      <c r="B963" s="179" t="s">
        <v>569</v>
      </c>
      <c r="C963" s="179" t="s">
        <v>2164</v>
      </c>
      <c r="D963" s="178" t="s">
        <v>578</v>
      </c>
      <c r="E963" s="175">
        <v>240</v>
      </c>
      <c r="F963" s="180">
        <v>99</v>
      </c>
      <c r="G963" s="180">
        <v>40</v>
      </c>
      <c r="H963" s="181">
        <v>101</v>
      </c>
      <c r="I963" s="175">
        <v>270</v>
      </c>
      <c r="J963" s="180">
        <v>120</v>
      </c>
      <c r="K963" s="180">
        <v>41</v>
      </c>
      <c r="L963" s="181">
        <v>109</v>
      </c>
      <c r="M963" s="175">
        <v>271</v>
      </c>
      <c r="N963" s="180">
        <v>124</v>
      </c>
      <c r="O963" s="180">
        <v>39</v>
      </c>
      <c r="P963" s="181">
        <v>108</v>
      </c>
    </row>
    <row r="964" spans="1:16" x14ac:dyDescent="0.3">
      <c r="A964" s="178" t="s">
        <v>457</v>
      </c>
      <c r="B964" s="179" t="s">
        <v>181</v>
      </c>
      <c r="C964" s="179" t="s">
        <v>2165</v>
      </c>
      <c r="D964" s="178" t="s">
        <v>858</v>
      </c>
      <c r="E964" s="175">
        <v>285</v>
      </c>
      <c r="F964" s="180">
        <v>173</v>
      </c>
      <c r="G964" s="180">
        <v>57</v>
      </c>
      <c r="H964" s="181">
        <v>55</v>
      </c>
      <c r="I964" s="175">
        <v>286</v>
      </c>
      <c r="J964" s="180">
        <v>176</v>
      </c>
      <c r="K964" s="180">
        <v>50</v>
      </c>
      <c r="L964" s="181">
        <v>60</v>
      </c>
      <c r="M964" s="175">
        <v>277</v>
      </c>
      <c r="N964" s="180">
        <v>162</v>
      </c>
      <c r="O964" s="180">
        <v>49</v>
      </c>
      <c r="P964" s="181">
        <v>66</v>
      </c>
    </row>
    <row r="965" spans="1:16" x14ac:dyDescent="0.3">
      <c r="A965" s="178" t="s">
        <v>308</v>
      </c>
      <c r="B965" s="179" t="s">
        <v>181</v>
      </c>
      <c r="C965" s="179" t="s">
        <v>2166</v>
      </c>
      <c r="D965" s="178" t="s">
        <v>855</v>
      </c>
      <c r="E965" s="175">
        <v>254</v>
      </c>
      <c r="F965" s="180">
        <v>171</v>
      </c>
      <c r="G965" s="180">
        <v>29</v>
      </c>
      <c r="H965" s="181">
        <v>54</v>
      </c>
      <c r="I965" s="175">
        <v>265</v>
      </c>
      <c r="J965" s="180">
        <v>175</v>
      </c>
      <c r="K965" s="180">
        <v>35</v>
      </c>
      <c r="L965" s="181">
        <v>55</v>
      </c>
      <c r="M965" s="175">
        <v>268</v>
      </c>
      <c r="N965" s="180">
        <v>174</v>
      </c>
      <c r="O965" s="180">
        <v>39</v>
      </c>
      <c r="P965" s="181">
        <v>55</v>
      </c>
    </row>
    <row r="966" spans="1:16" x14ac:dyDescent="0.3">
      <c r="A966" s="178" t="s">
        <v>819</v>
      </c>
      <c r="B966" s="179" t="s">
        <v>712</v>
      </c>
      <c r="C966" s="179" t="s">
        <v>2167</v>
      </c>
      <c r="D966" s="178" t="s">
        <v>730</v>
      </c>
      <c r="E966" s="175">
        <v>279</v>
      </c>
      <c r="F966" s="180">
        <v>54</v>
      </c>
      <c r="G966" s="180">
        <v>159</v>
      </c>
      <c r="H966" s="181">
        <v>66</v>
      </c>
      <c r="I966" s="175">
        <v>269</v>
      </c>
      <c r="J966" s="180">
        <v>50</v>
      </c>
      <c r="K966" s="180">
        <v>151</v>
      </c>
      <c r="L966" s="181">
        <v>68</v>
      </c>
      <c r="M966" s="175">
        <v>278</v>
      </c>
      <c r="N966" s="180">
        <v>52</v>
      </c>
      <c r="O966" s="180">
        <v>147</v>
      </c>
      <c r="P966" s="181">
        <v>79</v>
      </c>
    </row>
    <row r="967" spans="1:16" x14ac:dyDescent="0.3">
      <c r="A967" s="178" t="s">
        <v>1187</v>
      </c>
      <c r="B967" s="179" t="s">
        <v>569</v>
      </c>
      <c r="C967" s="179" t="s">
        <v>2168</v>
      </c>
      <c r="D967" s="178" t="s">
        <v>672</v>
      </c>
      <c r="E967" s="175">
        <v>255</v>
      </c>
      <c r="F967" s="180">
        <v>142</v>
      </c>
      <c r="G967" s="180">
        <v>19</v>
      </c>
      <c r="H967" s="181">
        <v>94</v>
      </c>
      <c r="I967" s="175">
        <v>260</v>
      </c>
      <c r="J967" s="180">
        <v>141</v>
      </c>
      <c r="K967" s="180">
        <v>16</v>
      </c>
      <c r="L967" s="181">
        <v>103</v>
      </c>
      <c r="M967" s="175">
        <v>262</v>
      </c>
      <c r="N967" s="180">
        <v>143</v>
      </c>
      <c r="O967" s="180">
        <v>17</v>
      </c>
      <c r="P967" s="181">
        <v>102</v>
      </c>
    </row>
    <row r="968" spans="1:16" x14ac:dyDescent="0.3">
      <c r="A968" s="178" t="s">
        <v>711</v>
      </c>
      <c r="B968" s="179" t="s">
        <v>309</v>
      </c>
      <c r="C968" s="179" t="s">
        <v>2169</v>
      </c>
      <c r="D968" s="178" t="s">
        <v>412</v>
      </c>
      <c r="E968" s="175">
        <v>255</v>
      </c>
      <c r="F968" s="180">
        <v>112</v>
      </c>
      <c r="G968" s="180">
        <v>59</v>
      </c>
      <c r="H968" s="181">
        <v>84</v>
      </c>
      <c r="I968" s="175">
        <v>273</v>
      </c>
      <c r="J968" s="180">
        <v>114</v>
      </c>
      <c r="K968" s="180">
        <v>71</v>
      </c>
      <c r="L968" s="181">
        <v>88</v>
      </c>
      <c r="M968" s="175">
        <v>260</v>
      </c>
      <c r="N968" s="180">
        <v>109</v>
      </c>
      <c r="O968" s="180">
        <v>66</v>
      </c>
      <c r="P968" s="181">
        <v>85</v>
      </c>
    </row>
    <row r="969" spans="1:16" x14ac:dyDescent="0.3">
      <c r="A969" s="178" t="s">
        <v>107</v>
      </c>
      <c r="B969" s="179" t="s">
        <v>309</v>
      </c>
      <c r="C969" s="179" t="s">
        <v>2170</v>
      </c>
      <c r="D969" s="178" t="s">
        <v>418</v>
      </c>
      <c r="E969" s="175">
        <v>267</v>
      </c>
      <c r="F969" s="180">
        <v>88</v>
      </c>
      <c r="G969" s="180">
        <v>110</v>
      </c>
      <c r="H969" s="181">
        <v>69</v>
      </c>
      <c r="I969" s="175">
        <v>278</v>
      </c>
      <c r="J969" s="180">
        <v>88</v>
      </c>
      <c r="K969" s="180">
        <v>117</v>
      </c>
      <c r="L969" s="181">
        <v>73</v>
      </c>
      <c r="M969" s="175">
        <v>259</v>
      </c>
      <c r="N969" s="180">
        <v>86</v>
      </c>
      <c r="O969" s="180">
        <v>102</v>
      </c>
      <c r="P969" s="181">
        <v>71</v>
      </c>
    </row>
    <row r="970" spans="1:16" x14ac:dyDescent="0.3">
      <c r="A970" s="178" t="s">
        <v>1038</v>
      </c>
      <c r="B970" s="179" t="s">
        <v>261</v>
      </c>
      <c r="C970" s="179" t="s">
        <v>2171</v>
      </c>
      <c r="D970" s="178" t="s">
        <v>276</v>
      </c>
      <c r="E970" s="175">
        <v>269</v>
      </c>
      <c r="F970" s="180">
        <v>29</v>
      </c>
      <c r="G970" s="180">
        <v>219</v>
      </c>
      <c r="H970" s="181">
        <v>21</v>
      </c>
      <c r="I970" s="175">
        <v>307</v>
      </c>
      <c r="J970" s="180">
        <v>30</v>
      </c>
      <c r="K970" s="180">
        <v>240</v>
      </c>
      <c r="L970" s="181">
        <v>37</v>
      </c>
      <c r="M970" s="175">
        <v>261</v>
      </c>
      <c r="N970" s="180">
        <v>27</v>
      </c>
      <c r="O970" s="180">
        <v>197</v>
      </c>
      <c r="P970" s="181">
        <v>37</v>
      </c>
    </row>
    <row r="971" spans="1:16" x14ac:dyDescent="0.3">
      <c r="A971" s="178" t="s">
        <v>308</v>
      </c>
      <c r="B971" s="179" t="s">
        <v>939</v>
      </c>
      <c r="C971" s="179" t="s">
        <v>2172</v>
      </c>
      <c r="D971" s="178" t="s">
        <v>953</v>
      </c>
      <c r="E971" s="175">
        <v>248</v>
      </c>
      <c r="F971" s="180">
        <v>96</v>
      </c>
      <c r="G971" s="180">
        <v>35</v>
      </c>
      <c r="H971" s="181">
        <v>117</v>
      </c>
      <c r="I971" s="175">
        <v>261</v>
      </c>
      <c r="J971" s="180">
        <v>94</v>
      </c>
      <c r="K971" s="180">
        <v>38</v>
      </c>
      <c r="L971" s="181">
        <v>129</v>
      </c>
      <c r="M971" s="175">
        <v>257</v>
      </c>
      <c r="N971" s="180">
        <v>99</v>
      </c>
      <c r="O971" s="180">
        <v>33</v>
      </c>
      <c r="P971" s="181">
        <v>125</v>
      </c>
    </row>
    <row r="972" spans="1:16" x14ac:dyDescent="0.3">
      <c r="A972" s="178" t="s">
        <v>512</v>
      </c>
      <c r="B972" s="179" t="s">
        <v>939</v>
      </c>
      <c r="C972" s="179" t="s">
        <v>2173</v>
      </c>
      <c r="D972" s="178" t="s">
        <v>1008</v>
      </c>
      <c r="E972" s="175">
        <v>295</v>
      </c>
      <c r="F972" s="180">
        <v>83</v>
      </c>
      <c r="G972" s="180">
        <v>128</v>
      </c>
      <c r="H972" s="181">
        <v>84</v>
      </c>
      <c r="I972" s="175">
        <v>274</v>
      </c>
      <c r="J972" s="180">
        <v>82</v>
      </c>
      <c r="K972" s="180">
        <v>114</v>
      </c>
      <c r="L972" s="181">
        <v>78</v>
      </c>
      <c r="M972" s="175">
        <v>260</v>
      </c>
      <c r="N972" s="180">
        <v>82</v>
      </c>
      <c r="O972" s="180">
        <v>100</v>
      </c>
      <c r="P972" s="181">
        <v>78</v>
      </c>
    </row>
    <row r="973" spans="1:16" x14ac:dyDescent="0.3">
      <c r="A973" s="178" t="s">
        <v>568</v>
      </c>
      <c r="B973" s="179" t="s">
        <v>272</v>
      </c>
      <c r="C973" s="179" t="s">
        <v>2174</v>
      </c>
      <c r="D973" s="178" t="s">
        <v>544</v>
      </c>
      <c r="E973" s="175">
        <v>249</v>
      </c>
      <c r="F973" s="180">
        <v>93</v>
      </c>
      <c r="G973" s="180">
        <v>52</v>
      </c>
      <c r="H973" s="181">
        <v>104</v>
      </c>
      <c r="I973" s="175">
        <v>252</v>
      </c>
      <c r="J973" s="180">
        <v>95</v>
      </c>
      <c r="K973" s="180">
        <v>53</v>
      </c>
      <c r="L973" s="181">
        <v>104</v>
      </c>
      <c r="M973" s="175">
        <v>263</v>
      </c>
      <c r="N973" s="180">
        <v>99</v>
      </c>
      <c r="O973" s="180">
        <v>56</v>
      </c>
      <c r="P973" s="181">
        <v>108</v>
      </c>
    </row>
    <row r="974" spans="1:16" x14ac:dyDescent="0.3">
      <c r="A974" s="178" t="s">
        <v>762</v>
      </c>
      <c r="B974" s="179" t="s">
        <v>309</v>
      </c>
      <c r="C974" s="179" t="s">
        <v>2175</v>
      </c>
      <c r="D974" s="178" t="s">
        <v>415</v>
      </c>
      <c r="E974" s="175">
        <v>252</v>
      </c>
      <c r="F974" s="180">
        <v>74</v>
      </c>
      <c r="G974" s="180">
        <v>118</v>
      </c>
      <c r="H974" s="181">
        <v>60</v>
      </c>
      <c r="I974" s="175">
        <v>261</v>
      </c>
      <c r="J974" s="180">
        <v>75</v>
      </c>
      <c r="K974" s="180">
        <v>120</v>
      </c>
      <c r="L974" s="181">
        <v>66</v>
      </c>
      <c r="M974" s="175">
        <v>258</v>
      </c>
      <c r="N974" s="180">
        <v>79</v>
      </c>
      <c r="O974" s="180">
        <v>114</v>
      </c>
      <c r="P974" s="181">
        <v>65</v>
      </c>
    </row>
    <row r="975" spans="1:16" x14ac:dyDescent="0.3">
      <c r="A975" s="178" t="s">
        <v>711</v>
      </c>
      <c r="B975" s="179" t="s">
        <v>261</v>
      </c>
      <c r="C975" s="179" t="s">
        <v>2176</v>
      </c>
      <c r="D975" s="178" t="s">
        <v>263</v>
      </c>
      <c r="E975" s="175">
        <v>299</v>
      </c>
      <c r="F975" s="180">
        <v>122</v>
      </c>
      <c r="G975" s="180">
        <v>68</v>
      </c>
      <c r="H975" s="181">
        <v>109</v>
      </c>
      <c r="I975" s="175">
        <v>296</v>
      </c>
      <c r="J975" s="180">
        <v>125</v>
      </c>
      <c r="K975" s="180">
        <v>59</v>
      </c>
      <c r="L975" s="181">
        <v>112</v>
      </c>
      <c r="M975" s="175">
        <v>265</v>
      </c>
      <c r="N975" s="180">
        <v>101</v>
      </c>
      <c r="O975" s="180">
        <v>46</v>
      </c>
      <c r="P975" s="181">
        <v>118</v>
      </c>
    </row>
    <row r="976" spans="1:16" x14ac:dyDescent="0.3">
      <c r="A976" s="178" t="s">
        <v>819</v>
      </c>
      <c r="B976" s="179" t="s">
        <v>939</v>
      </c>
      <c r="C976" s="179" t="s">
        <v>2177</v>
      </c>
      <c r="D976" s="178" t="s">
        <v>985</v>
      </c>
      <c r="E976" s="175">
        <v>253</v>
      </c>
      <c r="F976" s="180">
        <v>127</v>
      </c>
      <c r="G976" s="180">
        <v>65</v>
      </c>
      <c r="H976" s="181">
        <v>61</v>
      </c>
      <c r="I976" s="175">
        <v>260</v>
      </c>
      <c r="J976" s="180">
        <v>131</v>
      </c>
      <c r="K976" s="180">
        <v>63</v>
      </c>
      <c r="L976" s="181">
        <v>66</v>
      </c>
      <c r="M976" s="175">
        <v>251</v>
      </c>
      <c r="N976" s="180">
        <v>130</v>
      </c>
      <c r="O976" s="180">
        <v>61</v>
      </c>
      <c r="P976" s="181">
        <v>60</v>
      </c>
    </row>
    <row r="977" spans="1:16" x14ac:dyDescent="0.3">
      <c r="A977" s="178" t="s">
        <v>1085</v>
      </c>
      <c r="B977" s="179" t="s">
        <v>939</v>
      </c>
      <c r="C977" s="179" t="s">
        <v>2178</v>
      </c>
      <c r="D977" s="178" t="s">
        <v>957</v>
      </c>
      <c r="E977" s="175">
        <v>249</v>
      </c>
      <c r="F977" s="180">
        <v>173</v>
      </c>
      <c r="G977" s="180">
        <v>20</v>
      </c>
      <c r="H977" s="181">
        <v>56</v>
      </c>
      <c r="I977" s="175">
        <v>257</v>
      </c>
      <c r="J977" s="180">
        <v>178</v>
      </c>
      <c r="K977" s="180">
        <v>19</v>
      </c>
      <c r="L977" s="181">
        <v>60</v>
      </c>
      <c r="M977" s="175">
        <v>260</v>
      </c>
      <c r="N977" s="180">
        <v>181</v>
      </c>
      <c r="O977" s="180">
        <v>15</v>
      </c>
      <c r="P977" s="181">
        <v>64</v>
      </c>
    </row>
    <row r="978" spans="1:16" x14ac:dyDescent="0.3">
      <c r="A978" s="178" t="s">
        <v>308</v>
      </c>
      <c r="B978" s="179" t="s">
        <v>309</v>
      </c>
      <c r="C978" s="179" t="s">
        <v>2179</v>
      </c>
      <c r="D978" s="178" t="s">
        <v>428</v>
      </c>
      <c r="E978" s="175">
        <v>250</v>
      </c>
      <c r="F978" s="180">
        <v>149</v>
      </c>
      <c r="G978" s="180">
        <v>39</v>
      </c>
      <c r="H978" s="181">
        <v>62</v>
      </c>
      <c r="I978" s="175">
        <v>254</v>
      </c>
      <c r="J978" s="180">
        <v>154</v>
      </c>
      <c r="K978" s="180">
        <v>37</v>
      </c>
      <c r="L978" s="181">
        <v>63</v>
      </c>
      <c r="M978" s="175">
        <v>253</v>
      </c>
      <c r="N978" s="180">
        <v>153</v>
      </c>
      <c r="O978" s="180">
        <v>38</v>
      </c>
      <c r="P978" s="181">
        <v>62</v>
      </c>
    </row>
    <row r="979" spans="1:16" x14ac:dyDescent="0.3">
      <c r="A979" s="178" t="s">
        <v>1038</v>
      </c>
      <c r="B979" s="179" t="s">
        <v>181</v>
      </c>
      <c r="C979" s="179" t="s">
        <v>2180</v>
      </c>
      <c r="D979" s="178" t="s">
        <v>314</v>
      </c>
      <c r="E979" s="175">
        <v>260</v>
      </c>
      <c r="F979" s="180">
        <v>96</v>
      </c>
      <c r="G979" s="180">
        <v>19</v>
      </c>
      <c r="H979" s="181">
        <v>145</v>
      </c>
      <c r="I979" s="175">
        <v>263</v>
      </c>
      <c r="J979" s="180">
        <v>96</v>
      </c>
      <c r="K979" s="180">
        <v>21</v>
      </c>
      <c r="L979" s="181">
        <v>146</v>
      </c>
      <c r="M979" s="175">
        <v>241</v>
      </c>
      <c r="N979" s="180">
        <v>96</v>
      </c>
      <c r="O979" s="180">
        <v>11</v>
      </c>
      <c r="P979" s="181">
        <v>134</v>
      </c>
    </row>
    <row r="980" spans="1:16" x14ac:dyDescent="0.3">
      <c r="A980" s="178" t="s">
        <v>924</v>
      </c>
      <c r="B980" s="179" t="s">
        <v>939</v>
      </c>
      <c r="C980" s="179" t="s">
        <v>2181</v>
      </c>
      <c r="D980" s="178" t="s">
        <v>987</v>
      </c>
      <c r="E980" s="175">
        <v>210</v>
      </c>
      <c r="F980" s="180">
        <v>130</v>
      </c>
      <c r="G980" s="180">
        <v>31</v>
      </c>
      <c r="H980" s="181">
        <v>49</v>
      </c>
      <c r="I980" s="175">
        <v>250</v>
      </c>
      <c r="J980" s="180">
        <v>164</v>
      </c>
      <c r="K980" s="180">
        <v>33</v>
      </c>
      <c r="L980" s="181">
        <v>53</v>
      </c>
      <c r="M980" s="175">
        <v>258</v>
      </c>
      <c r="N980" s="180">
        <v>165</v>
      </c>
      <c r="O980" s="180">
        <v>35</v>
      </c>
      <c r="P980" s="181">
        <v>58</v>
      </c>
    </row>
    <row r="981" spans="1:16" x14ac:dyDescent="0.3">
      <c r="A981" s="178" t="s">
        <v>107</v>
      </c>
      <c r="B981" s="179" t="s">
        <v>569</v>
      </c>
      <c r="C981" s="179" t="s">
        <v>2182</v>
      </c>
      <c r="D981" s="178" t="s">
        <v>603</v>
      </c>
      <c r="E981" s="175">
        <v>244</v>
      </c>
      <c r="F981" s="180">
        <v>125</v>
      </c>
      <c r="G981" s="180">
        <v>60</v>
      </c>
      <c r="H981" s="181">
        <v>59</v>
      </c>
      <c r="I981" s="175">
        <v>258</v>
      </c>
      <c r="J981" s="180">
        <v>128</v>
      </c>
      <c r="K981" s="180">
        <v>66</v>
      </c>
      <c r="L981" s="181">
        <v>64</v>
      </c>
      <c r="M981" s="175">
        <v>255</v>
      </c>
      <c r="N981" s="180">
        <v>125</v>
      </c>
      <c r="O981" s="180">
        <v>62</v>
      </c>
      <c r="P981" s="181">
        <v>68</v>
      </c>
    </row>
    <row r="982" spans="1:16" x14ac:dyDescent="0.3">
      <c r="A982" s="178" t="s">
        <v>711</v>
      </c>
      <c r="B982" s="179" t="s">
        <v>793</v>
      </c>
      <c r="C982" s="179" t="s">
        <v>2183</v>
      </c>
      <c r="D982" s="178" t="s">
        <v>803</v>
      </c>
      <c r="E982" s="175">
        <v>256</v>
      </c>
      <c r="F982" s="180">
        <v>148</v>
      </c>
      <c r="G982" s="180">
        <v>71</v>
      </c>
      <c r="H982" s="181">
        <v>37</v>
      </c>
      <c r="I982" s="175">
        <v>257</v>
      </c>
      <c r="J982" s="180">
        <v>155</v>
      </c>
      <c r="K982" s="180">
        <v>64</v>
      </c>
      <c r="L982" s="181">
        <v>38</v>
      </c>
      <c r="M982" s="175">
        <v>251</v>
      </c>
      <c r="N982" s="180">
        <v>152</v>
      </c>
      <c r="O982" s="180">
        <v>60</v>
      </c>
      <c r="P982" s="181">
        <v>39</v>
      </c>
    </row>
    <row r="983" spans="1:16" x14ac:dyDescent="0.3">
      <c r="A983" s="178" t="s">
        <v>938</v>
      </c>
      <c r="B983" s="179" t="s">
        <v>309</v>
      </c>
      <c r="C983" s="179" t="s">
        <v>2184</v>
      </c>
      <c r="D983" s="178" t="s">
        <v>404</v>
      </c>
      <c r="E983" s="175">
        <v>269</v>
      </c>
      <c r="F983" s="180">
        <v>85</v>
      </c>
      <c r="G983" s="180">
        <v>127</v>
      </c>
      <c r="H983" s="181">
        <v>57</v>
      </c>
      <c r="I983" s="175">
        <v>249</v>
      </c>
      <c r="J983" s="180">
        <v>78</v>
      </c>
      <c r="K983" s="180">
        <v>114</v>
      </c>
      <c r="L983" s="181">
        <v>57</v>
      </c>
      <c r="M983" s="175">
        <v>251</v>
      </c>
      <c r="N983" s="180">
        <v>80</v>
      </c>
      <c r="O983" s="180">
        <v>113</v>
      </c>
      <c r="P983" s="181">
        <v>58</v>
      </c>
    </row>
    <row r="984" spans="1:16" x14ac:dyDescent="0.3">
      <c r="A984" s="178" t="s">
        <v>107</v>
      </c>
      <c r="B984" s="179" t="s">
        <v>309</v>
      </c>
      <c r="C984" s="179" t="s">
        <v>2185</v>
      </c>
      <c r="D984" s="178" t="s">
        <v>353</v>
      </c>
      <c r="E984" s="175">
        <v>231</v>
      </c>
      <c r="F984" s="180">
        <v>123</v>
      </c>
      <c r="G984" s="180">
        <v>28</v>
      </c>
      <c r="H984" s="181">
        <v>80</v>
      </c>
      <c r="I984" s="175">
        <v>248</v>
      </c>
      <c r="J984" s="180">
        <v>130</v>
      </c>
      <c r="K984" s="180">
        <v>31</v>
      </c>
      <c r="L984" s="181">
        <v>87</v>
      </c>
      <c r="M984" s="175">
        <v>257</v>
      </c>
      <c r="N984" s="180">
        <v>131</v>
      </c>
      <c r="O984" s="180">
        <v>31</v>
      </c>
      <c r="P984" s="181">
        <v>95</v>
      </c>
    </row>
    <row r="985" spans="1:16" x14ac:dyDescent="0.3">
      <c r="A985" s="178" t="s">
        <v>568</v>
      </c>
      <c r="B985" s="179" t="s">
        <v>108</v>
      </c>
      <c r="C985" s="179" t="s">
        <v>2186</v>
      </c>
      <c r="D985" s="178" t="s">
        <v>228</v>
      </c>
      <c r="E985" s="175">
        <v>230</v>
      </c>
      <c r="F985" s="180">
        <v>147</v>
      </c>
      <c r="G985" s="180">
        <v>17</v>
      </c>
      <c r="H985" s="181">
        <v>66</v>
      </c>
      <c r="I985" s="175">
        <v>240</v>
      </c>
      <c r="J985" s="180">
        <v>150</v>
      </c>
      <c r="K985" s="180">
        <v>19</v>
      </c>
      <c r="L985" s="181">
        <v>71</v>
      </c>
      <c r="M985" s="175">
        <v>247</v>
      </c>
      <c r="N985" s="180">
        <v>155</v>
      </c>
      <c r="O985" s="180">
        <v>23</v>
      </c>
      <c r="P985" s="181">
        <v>69</v>
      </c>
    </row>
    <row r="986" spans="1:16" x14ac:dyDescent="0.3">
      <c r="A986" s="178" t="s">
        <v>819</v>
      </c>
      <c r="B986" s="179" t="s">
        <v>569</v>
      </c>
      <c r="C986" s="179" t="s">
        <v>2187</v>
      </c>
      <c r="D986" s="178" t="s">
        <v>276</v>
      </c>
      <c r="E986" s="175">
        <v>243</v>
      </c>
      <c r="F986" s="180">
        <v>114</v>
      </c>
      <c r="G986" s="180">
        <v>42</v>
      </c>
      <c r="H986" s="181">
        <v>87</v>
      </c>
      <c r="I986" s="175">
        <v>252</v>
      </c>
      <c r="J986" s="180">
        <v>117</v>
      </c>
      <c r="K986" s="180">
        <v>53</v>
      </c>
      <c r="L986" s="181">
        <v>82</v>
      </c>
      <c r="M986" s="175">
        <v>251</v>
      </c>
      <c r="N986" s="180">
        <v>119</v>
      </c>
      <c r="O986" s="180">
        <v>47</v>
      </c>
      <c r="P986" s="181">
        <v>85</v>
      </c>
    </row>
    <row r="987" spans="1:16" x14ac:dyDescent="0.3">
      <c r="A987" s="178" t="s">
        <v>107</v>
      </c>
      <c r="B987" s="179" t="s">
        <v>569</v>
      </c>
      <c r="C987" s="179" t="s">
        <v>2188</v>
      </c>
      <c r="D987" s="178" t="s">
        <v>662</v>
      </c>
      <c r="E987" s="175">
        <v>301</v>
      </c>
      <c r="F987" s="180">
        <v>81</v>
      </c>
      <c r="G987" s="180">
        <v>173</v>
      </c>
      <c r="H987" s="181">
        <v>47</v>
      </c>
      <c r="I987" s="175">
        <v>197</v>
      </c>
      <c r="J987" s="180">
        <v>83</v>
      </c>
      <c r="K987" s="180">
        <v>57</v>
      </c>
      <c r="L987" s="181">
        <v>57</v>
      </c>
      <c r="M987" s="175">
        <v>247</v>
      </c>
      <c r="N987" s="180">
        <v>78</v>
      </c>
      <c r="O987" s="180">
        <v>113</v>
      </c>
      <c r="P987" s="181">
        <v>56</v>
      </c>
    </row>
    <row r="988" spans="1:16" x14ac:dyDescent="0.3">
      <c r="A988" s="178" t="s">
        <v>1149</v>
      </c>
      <c r="B988" s="179" t="s">
        <v>939</v>
      </c>
      <c r="C988" s="179" t="s">
        <v>2189</v>
      </c>
      <c r="D988" s="178" t="s">
        <v>989</v>
      </c>
      <c r="E988" s="175">
        <v>693</v>
      </c>
      <c r="F988" s="180">
        <v>56</v>
      </c>
      <c r="G988" s="180">
        <v>591</v>
      </c>
      <c r="H988" s="181">
        <v>46</v>
      </c>
      <c r="I988" s="175">
        <v>641</v>
      </c>
      <c r="J988" s="180">
        <v>57</v>
      </c>
      <c r="K988" s="180">
        <v>533</v>
      </c>
      <c r="L988" s="181">
        <v>51</v>
      </c>
      <c r="M988" s="175">
        <v>247</v>
      </c>
      <c r="N988" s="180">
        <v>57</v>
      </c>
      <c r="O988" s="180">
        <v>140</v>
      </c>
      <c r="P988" s="181">
        <v>50</v>
      </c>
    </row>
    <row r="989" spans="1:16" x14ac:dyDescent="0.3">
      <c r="A989" s="178" t="s">
        <v>792</v>
      </c>
      <c r="B989" s="179" t="s">
        <v>309</v>
      </c>
      <c r="C989" s="179" t="s">
        <v>2190</v>
      </c>
      <c r="D989" s="178" t="s">
        <v>348</v>
      </c>
      <c r="E989" s="175">
        <v>251</v>
      </c>
      <c r="F989" s="180">
        <v>52</v>
      </c>
      <c r="G989" s="180">
        <v>124</v>
      </c>
      <c r="H989" s="181">
        <v>75</v>
      </c>
      <c r="I989" s="175">
        <v>242</v>
      </c>
      <c r="J989" s="180">
        <v>49</v>
      </c>
      <c r="K989" s="180">
        <v>123</v>
      </c>
      <c r="L989" s="181">
        <v>70</v>
      </c>
      <c r="M989" s="175">
        <v>245</v>
      </c>
      <c r="N989" s="180">
        <v>45</v>
      </c>
      <c r="O989" s="180">
        <v>133</v>
      </c>
      <c r="P989" s="181">
        <v>67</v>
      </c>
    </row>
    <row r="990" spans="1:16" x14ac:dyDescent="0.3">
      <c r="A990" s="178" t="s">
        <v>819</v>
      </c>
      <c r="B990" s="179" t="s">
        <v>309</v>
      </c>
      <c r="C990" s="179" t="s">
        <v>2191</v>
      </c>
      <c r="D990" s="178" t="s">
        <v>410</v>
      </c>
      <c r="E990" s="175">
        <v>232</v>
      </c>
      <c r="F990" s="180">
        <v>75</v>
      </c>
      <c r="G990" s="180">
        <v>62</v>
      </c>
      <c r="H990" s="181">
        <v>95</v>
      </c>
      <c r="I990" s="175">
        <v>245</v>
      </c>
      <c r="J990" s="180">
        <v>76</v>
      </c>
      <c r="K990" s="180">
        <v>75</v>
      </c>
      <c r="L990" s="181">
        <v>94</v>
      </c>
      <c r="M990" s="175">
        <v>251</v>
      </c>
      <c r="N990" s="180">
        <v>82</v>
      </c>
      <c r="O990" s="180">
        <v>71</v>
      </c>
      <c r="P990" s="181">
        <v>98</v>
      </c>
    </row>
    <row r="991" spans="1:16" x14ac:dyDescent="0.3">
      <c r="A991" s="178" t="s">
        <v>107</v>
      </c>
      <c r="B991" s="179" t="s">
        <v>1179</v>
      </c>
      <c r="C991" s="179" t="s">
        <v>2192</v>
      </c>
      <c r="D991" s="178" t="s">
        <v>359</v>
      </c>
      <c r="E991" s="175">
        <v>215</v>
      </c>
      <c r="F991" s="180">
        <v>118</v>
      </c>
      <c r="G991" s="180">
        <v>31</v>
      </c>
      <c r="H991" s="181">
        <v>66</v>
      </c>
      <c r="I991" s="175">
        <v>243</v>
      </c>
      <c r="J991" s="180">
        <v>141</v>
      </c>
      <c r="K991" s="180">
        <v>30</v>
      </c>
      <c r="L991" s="181">
        <v>72</v>
      </c>
      <c r="M991" s="175">
        <v>240</v>
      </c>
      <c r="N991" s="180">
        <v>143</v>
      </c>
      <c r="O991" s="180">
        <v>31</v>
      </c>
      <c r="P991" s="181">
        <v>66</v>
      </c>
    </row>
    <row r="992" spans="1:16" x14ac:dyDescent="0.3">
      <c r="A992" s="178" t="s">
        <v>819</v>
      </c>
      <c r="B992" s="179" t="s">
        <v>261</v>
      </c>
      <c r="C992" s="179" t="s">
        <v>2193</v>
      </c>
      <c r="D992" s="178" t="s">
        <v>287</v>
      </c>
      <c r="E992" s="175">
        <v>247</v>
      </c>
      <c r="F992" s="180">
        <v>150</v>
      </c>
      <c r="G992" s="180">
        <v>35</v>
      </c>
      <c r="H992" s="181">
        <v>62</v>
      </c>
      <c r="I992" s="175">
        <v>257</v>
      </c>
      <c r="J992" s="180">
        <v>147</v>
      </c>
      <c r="K992" s="180">
        <v>37</v>
      </c>
      <c r="L992" s="181">
        <v>73</v>
      </c>
      <c r="M992" s="175">
        <v>255</v>
      </c>
      <c r="N992" s="180">
        <v>147</v>
      </c>
      <c r="O992" s="180">
        <v>26</v>
      </c>
      <c r="P992" s="181">
        <v>82</v>
      </c>
    </row>
    <row r="993" spans="1:16" x14ac:dyDescent="0.3">
      <c r="A993" s="178" t="s">
        <v>819</v>
      </c>
      <c r="B993" s="179" t="s">
        <v>1039</v>
      </c>
      <c r="C993" s="179" t="s">
        <v>2194</v>
      </c>
      <c r="D993" s="178" t="s">
        <v>1080</v>
      </c>
      <c r="E993" s="175">
        <v>258</v>
      </c>
      <c r="F993" s="180">
        <v>108</v>
      </c>
      <c r="G993" s="180">
        <v>132</v>
      </c>
      <c r="H993" s="181">
        <v>18</v>
      </c>
      <c r="I993" s="175">
        <v>244</v>
      </c>
      <c r="J993" s="180">
        <v>107</v>
      </c>
      <c r="K993" s="180">
        <v>116</v>
      </c>
      <c r="L993" s="181">
        <v>21</v>
      </c>
      <c r="M993" s="175">
        <v>244</v>
      </c>
      <c r="N993" s="180">
        <v>104</v>
      </c>
      <c r="O993" s="180">
        <v>120</v>
      </c>
      <c r="P993" s="181">
        <v>20</v>
      </c>
    </row>
    <row r="994" spans="1:16" x14ac:dyDescent="0.3">
      <c r="A994" s="178" t="s">
        <v>568</v>
      </c>
      <c r="B994" s="179" t="s">
        <v>681</v>
      </c>
      <c r="C994" s="179" t="s">
        <v>2195</v>
      </c>
      <c r="D994" s="178" t="s">
        <v>700</v>
      </c>
      <c r="E994" s="175">
        <v>261</v>
      </c>
      <c r="F994" s="180">
        <v>125</v>
      </c>
      <c r="G994" s="180">
        <v>56</v>
      </c>
      <c r="H994" s="181">
        <v>80</v>
      </c>
      <c r="I994" s="175">
        <v>251</v>
      </c>
      <c r="J994" s="180">
        <v>113</v>
      </c>
      <c r="K994" s="180">
        <v>53</v>
      </c>
      <c r="L994" s="181">
        <v>85</v>
      </c>
      <c r="M994" s="175">
        <v>232</v>
      </c>
      <c r="N994" s="180">
        <v>117</v>
      </c>
      <c r="O994" s="180">
        <v>41</v>
      </c>
      <c r="P994" s="181">
        <v>74</v>
      </c>
    </row>
    <row r="995" spans="1:16" x14ac:dyDescent="0.3">
      <c r="A995" s="178" t="s">
        <v>457</v>
      </c>
      <c r="B995" s="179" t="s">
        <v>874</v>
      </c>
      <c r="C995" s="179" t="s">
        <v>2196</v>
      </c>
      <c r="D995" s="178" t="s">
        <v>877</v>
      </c>
      <c r="E995" s="175">
        <v>626</v>
      </c>
      <c r="F995" s="180">
        <v>584</v>
      </c>
      <c r="G995" s="180">
        <v>19</v>
      </c>
      <c r="H995" s="181">
        <v>23</v>
      </c>
      <c r="I995" s="175">
        <v>648</v>
      </c>
      <c r="J995" s="180">
        <v>586</v>
      </c>
      <c r="K995" s="180">
        <v>16</v>
      </c>
      <c r="L995" s="181">
        <v>46</v>
      </c>
      <c r="M995" s="175">
        <v>247</v>
      </c>
      <c r="N995" s="180">
        <v>184</v>
      </c>
      <c r="O995" s="180">
        <v>12</v>
      </c>
      <c r="P995" s="181">
        <v>51</v>
      </c>
    </row>
    <row r="996" spans="1:16" x14ac:dyDescent="0.3">
      <c r="A996" s="178" t="s">
        <v>1122</v>
      </c>
      <c r="B996" s="179" t="s">
        <v>475</v>
      </c>
      <c r="C996" s="179" t="s">
        <v>2197</v>
      </c>
      <c r="D996" s="178" t="s">
        <v>506</v>
      </c>
      <c r="E996" s="175">
        <v>255</v>
      </c>
      <c r="F996" s="180">
        <v>103</v>
      </c>
      <c r="G996" s="180">
        <v>84</v>
      </c>
      <c r="H996" s="181">
        <v>68</v>
      </c>
      <c r="I996" s="175">
        <v>247</v>
      </c>
      <c r="J996" s="180">
        <v>104</v>
      </c>
      <c r="K996" s="180">
        <v>77</v>
      </c>
      <c r="L996" s="181">
        <v>66</v>
      </c>
      <c r="M996" s="175">
        <v>245</v>
      </c>
      <c r="N996" s="180">
        <v>103</v>
      </c>
      <c r="O996" s="180">
        <v>71</v>
      </c>
      <c r="P996" s="181">
        <v>71</v>
      </c>
    </row>
    <row r="997" spans="1:16" x14ac:dyDescent="0.3">
      <c r="A997" s="178" t="s">
        <v>819</v>
      </c>
      <c r="B997" s="179" t="s">
        <v>569</v>
      </c>
      <c r="C997" s="179" t="s">
        <v>2198</v>
      </c>
      <c r="D997" s="178" t="s">
        <v>622</v>
      </c>
      <c r="E997" s="175">
        <v>197</v>
      </c>
      <c r="F997" s="180">
        <v>81</v>
      </c>
      <c r="G997" s="180">
        <v>26</v>
      </c>
      <c r="H997" s="181">
        <v>90</v>
      </c>
      <c r="I997" s="175">
        <v>211</v>
      </c>
      <c r="J997" s="180">
        <v>83</v>
      </c>
      <c r="K997" s="180">
        <v>32</v>
      </c>
      <c r="L997" s="181">
        <v>96</v>
      </c>
      <c r="M997" s="175">
        <v>233</v>
      </c>
      <c r="N997" s="180">
        <v>81</v>
      </c>
      <c r="O997" s="180">
        <v>62</v>
      </c>
      <c r="P997" s="181">
        <v>90</v>
      </c>
    </row>
    <row r="998" spans="1:16" x14ac:dyDescent="0.3">
      <c r="A998" s="178" t="s">
        <v>1014</v>
      </c>
      <c r="B998" s="179" t="s">
        <v>939</v>
      </c>
      <c r="C998" s="179" t="s">
        <v>2199</v>
      </c>
      <c r="D998" s="178" t="s">
        <v>974</v>
      </c>
      <c r="E998" s="175">
        <v>321</v>
      </c>
      <c r="F998" s="180">
        <v>20</v>
      </c>
      <c r="G998" s="180">
        <v>290</v>
      </c>
      <c r="H998" s="181">
        <v>11</v>
      </c>
      <c r="I998" s="175">
        <v>280</v>
      </c>
      <c r="J998" s="180">
        <v>15</v>
      </c>
      <c r="K998" s="180">
        <v>254</v>
      </c>
      <c r="L998" s="181">
        <v>11</v>
      </c>
      <c r="M998" s="175">
        <v>239</v>
      </c>
      <c r="N998" s="180">
        <v>13</v>
      </c>
      <c r="O998" s="180">
        <v>215</v>
      </c>
      <c r="P998" s="181">
        <v>11</v>
      </c>
    </row>
    <row r="999" spans="1:16" x14ac:dyDescent="0.3">
      <c r="A999" s="178" t="s">
        <v>107</v>
      </c>
      <c r="B999" s="179" t="s">
        <v>569</v>
      </c>
      <c r="C999" s="179" t="s">
        <v>2200</v>
      </c>
      <c r="D999" s="178" t="s">
        <v>608</v>
      </c>
      <c r="E999" s="175">
        <v>218</v>
      </c>
      <c r="F999" s="180">
        <v>83</v>
      </c>
      <c r="G999" s="180">
        <v>69</v>
      </c>
      <c r="H999" s="181">
        <v>66</v>
      </c>
      <c r="I999" s="175">
        <v>225</v>
      </c>
      <c r="J999" s="180">
        <v>84</v>
      </c>
      <c r="K999" s="180">
        <v>69</v>
      </c>
      <c r="L999" s="181">
        <v>72</v>
      </c>
      <c r="M999" s="175">
        <v>237</v>
      </c>
      <c r="N999" s="180">
        <v>86</v>
      </c>
      <c r="O999" s="180">
        <v>81</v>
      </c>
      <c r="P999" s="181">
        <v>70</v>
      </c>
    </row>
    <row r="1000" spans="1:16" x14ac:dyDescent="0.3">
      <c r="A1000" s="178" t="s">
        <v>938</v>
      </c>
      <c r="B1000" s="179" t="s">
        <v>309</v>
      </c>
      <c r="C1000" s="179" t="s">
        <v>2201</v>
      </c>
      <c r="D1000" s="178" t="s">
        <v>375</v>
      </c>
      <c r="E1000" s="175">
        <v>257</v>
      </c>
      <c r="F1000" s="180">
        <v>122</v>
      </c>
      <c r="G1000" s="180">
        <v>34</v>
      </c>
      <c r="H1000" s="181">
        <v>101</v>
      </c>
      <c r="I1000" s="175">
        <v>259</v>
      </c>
      <c r="J1000" s="180">
        <v>122</v>
      </c>
      <c r="K1000" s="180">
        <v>33</v>
      </c>
      <c r="L1000" s="181">
        <v>104</v>
      </c>
      <c r="M1000" s="175">
        <v>231</v>
      </c>
      <c r="N1000" s="180">
        <v>122</v>
      </c>
      <c r="O1000" s="180">
        <v>11</v>
      </c>
      <c r="P1000" s="181">
        <v>98</v>
      </c>
    </row>
    <row r="1001" spans="1:16" x14ac:dyDescent="0.3">
      <c r="A1001" s="178" t="s">
        <v>873</v>
      </c>
      <c r="B1001" s="179" t="s">
        <v>681</v>
      </c>
      <c r="C1001" s="179" t="s">
        <v>2202</v>
      </c>
      <c r="D1001" s="178" t="s">
        <v>695</v>
      </c>
      <c r="E1001" s="175">
        <v>239</v>
      </c>
      <c r="F1001" s="180">
        <v>62</v>
      </c>
      <c r="G1001" s="180">
        <v>66</v>
      </c>
      <c r="H1001" s="181">
        <v>111</v>
      </c>
      <c r="I1001" s="175">
        <v>244</v>
      </c>
      <c r="J1001" s="180">
        <v>62</v>
      </c>
      <c r="K1001" s="180">
        <v>74</v>
      </c>
      <c r="L1001" s="181">
        <v>108</v>
      </c>
      <c r="M1001" s="175">
        <v>233</v>
      </c>
      <c r="N1001" s="180">
        <v>61</v>
      </c>
      <c r="O1001" s="180">
        <v>67</v>
      </c>
      <c r="P1001" s="181">
        <v>105</v>
      </c>
    </row>
    <row r="1002" spans="1:16" x14ac:dyDescent="0.3">
      <c r="A1002" s="178" t="s">
        <v>539</v>
      </c>
      <c r="B1002" s="179" t="s">
        <v>475</v>
      </c>
      <c r="C1002" s="179" t="s">
        <v>2203</v>
      </c>
      <c r="D1002" s="178" t="s">
        <v>459</v>
      </c>
      <c r="E1002" s="175">
        <v>237</v>
      </c>
      <c r="F1002" s="180">
        <v>124</v>
      </c>
      <c r="G1002" s="180">
        <v>54</v>
      </c>
      <c r="H1002" s="181">
        <v>59</v>
      </c>
      <c r="I1002" s="175">
        <v>234</v>
      </c>
      <c r="J1002" s="180">
        <v>124</v>
      </c>
      <c r="K1002" s="180">
        <v>53</v>
      </c>
      <c r="L1002" s="181">
        <v>57</v>
      </c>
      <c r="M1002" s="175">
        <v>234</v>
      </c>
      <c r="N1002" s="180">
        <v>132</v>
      </c>
      <c r="O1002" s="180">
        <v>47</v>
      </c>
      <c r="P1002" s="181">
        <v>55</v>
      </c>
    </row>
    <row r="1003" spans="1:16" x14ac:dyDescent="0.3">
      <c r="A1003" s="178" t="s">
        <v>107</v>
      </c>
      <c r="B1003" s="179" t="s">
        <v>569</v>
      </c>
      <c r="C1003" s="179" t="s">
        <v>2204</v>
      </c>
      <c r="D1003" s="178" t="s">
        <v>181</v>
      </c>
      <c r="E1003" s="175">
        <v>224</v>
      </c>
      <c r="F1003" s="180">
        <v>96</v>
      </c>
      <c r="G1003" s="180">
        <v>62</v>
      </c>
      <c r="H1003" s="181">
        <v>66</v>
      </c>
      <c r="I1003" s="175">
        <v>220</v>
      </c>
      <c r="J1003" s="180">
        <v>95</v>
      </c>
      <c r="K1003" s="180">
        <v>60</v>
      </c>
      <c r="L1003" s="181">
        <v>65</v>
      </c>
      <c r="M1003" s="175">
        <v>228</v>
      </c>
      <c r="N1003" s="180">
        <v>99</v>
      </c>
      <c r="O1003" s="180">
        <v>66</v>
      </c>
      <c r="P1003" s="181">
        <v>63</v>
      </c>
    </row>
    <row r="1004" spans="1:16" x14ac:dyDescent="0.3">
      <c r="A1004" s="178" t="s">
        <v>938</v>
      </c>
      <c r="B1004" s="179" t="s">
        <v>681</v>
      </c>
      <c r="C1004" s="179" t="s">
        <v>2205</v>
      </c>
      <c r="D1004" s="178" t="s">
        <v>689</v>
      </c>
      <c r="E1004" s="175">
        <v>233</v>
      </c>
      <c r="F1004" s="180">
        <v>113</v>
      </c>
      <c r="G1004" s="180">
        <v>61</v>
      </c>
      <c r="H1004" s="181">
        <v>59</v>
      </c>
      <c r="I1004" s="175">
        <v>236</v>
      </c>
      <c r="J1004" s="180">
        <v>116</v>
      </c>
      <c r="K1004" s="180">
        <v>60</v>
      </c>
      <c r="L1004" s="181">
        <v>60</v>
      </c>
      <c r="M1004" s="175">
        <v>231</v>
      </c>
      <c r="N1004" s="180">
        <v>116</v>
      </c>
      <c r="O1004" s="180">
        <v>54</v>
      </c>
      <c r="P1004" s="181">
        <v>61</v>
      </c>
    </row>
    <row r="1005" spans="1:16" x14ac:dyDescent="0.3">
      <c r="A1005" s="178" t="s">
        <v>711</v>
      </c>
      <c r="B1005" s="179" t="s">
        <v>309</v>
      </c>
      <c r="C1005" s="179" t="s">
        <v>2206</v>
      </c>
      <c r="D1005" s="178" t="s">
        <v>320</v>
      </c>
      <c r="E1005" s="175">
        <v>241</v>
      </c>
      <c r="F1005" s="180">
        <v>107</v>
      </c>
      <c r="G1005" s="180">
        <v>59</v>
      </c>
      <c r="H1005" s="181">
        <v>75</v>
      </c>
      <c r="I1005" s="175">
        <v>246</v>
      </c>
      <c r="J1005" s="180">
        <v>112</v>
      </c>
      <c r="K1005" s="180">
        <v>61</v>
      </c>
      <c r="L1005" s="181">
        <v>73</v>
      </c>
      <c r="M1005" s="175">
        <v>229</v>
      </c>
      <c r="N1005" s="180">
        <v>107</v>
      </c>
      <c r="O1005" s="180">
        <v>49</v>
      </c>
      <c r="P1005" s="181">
        <v>73</v>
      </c>
    </row>
    <row r="1006" spans="1:16" x14ac:dyDescent="0.3">
      <c r="A1006" s="178" t="s">
        <v>107</v>
      </c>
      <c r="B1006" s="179" t="s">
        <v>569</v>
      </c>
      <c r="C1006" s="179" t="s">
        <v>2207</v>
      </c>
      <c r="D1006" s="178" t="s">
        <v>613</v>
      </c>
      <c r="E1006" s="175">
        <v>216</v>
      </c>
      <c r="F1006" s="180">
        <v>121</v>
      </c>
      <c r="G1006" s="180">
        <v>37</v>
      </c>
      <c r="H1006" s="181">
        <v>58</v>
      </c>
      <c r="I1006" s="175">
        <v>218</v>
      </c>
      <c r="J1006" s="180">
        <v>121</v>
      </c>
      <c r="K1006" s="180">
        <v>37</v>
      </c>
      <c r="L1006" s="181">
        <v>60</v>
      </c>
      <c r="M1006" s="175">
        <v>223</v>
      </c>
      <c r="N1006" s="180">
        <v>121</v>
      </c>
      <c r="O1006" s="180">
        <v>45</v>
      </c>
      <c r="P1006" s="181">
        <v>57</v>
      </c>
    </row>
    <row r="1007" spans="1:16" x14ac:dyDescent="0.3">
      <c r="A1007" s="178" t="s">
        <v>913</v>
      </c>
      <c r="B1007" s="179" t="s">
        <v>763</v>
      </c>
      <c r="C1007" s="179" t="s">
        <v>2208</v>
      </c>
      <c r="D1007" s="178" t="s">
        <v>768</v>
      </c>
      <c r="E1007" s="175">
        <v>192</v>
      </c>
      <c r="F1007" s="180">
        <v>99</v>
      </c>
      <c r="G1007" s="180">
        <v>51</v>
      </c>
      <c r="H1007" s="181">
        <v>42</v>
      </c>
      <c r="I1007" s="175">
        <v>182</v>
      </c>
      <c r="J1007" s="180">
        <v>89</v>
      </c>
      <c r="K1007" s="180">
        <v>54</v>
      </c>
      <c r="L1007" s="181">
        <v>39</v>
      </c>
      <c r="M1007" s="175">
        <v>219</v>
      </c>
      <c r="N1007" s="180">
        <v>88</v>
      </c>
      <c r="O1007" s="180">
        <v>99</v>
      </c>
      <c r="P1007" s="181">
        <v>32</v>
      </c>
    </row>
    <row r="1008" spans="1:16" x14ac:dyDescent="0.3">
      <c r="A1008" s="178" t="s">
        <v>457</v>
      </c>
      <c r="B1008" s="179" t="s">
        <v>748</v>
      </c>
      <c r="C1008" s="179" t="s">
        <v>2209</v>
      </c>
      <c r="D1008" s="178" t="s">
        <v>756</v>
      </c>
      <c r="E1008" s="175">
        <v>225</v>
      </c>
      <c r="F1008" s="180">
        <v>125</v>
      </c>
      <c r="G1008" s="180">
        <v>55</v>
      </c>
      <c r="H1008" s="181">
        <v>45</v>
      </c>
      <c r="I1008" s="175">
        <v>228</v>
      </c>
      <c r="J1008" s="180">
        <v>123</v>
      </c>
      <c r="K1008" s="180">
        <v>51</v>
      </c>
      <c r="L1008" s="181">
        <v>54</v>
      </c>
      <c r="M1008" s="175">
        <v>218</v>
      </c>
      <c r="N1008" s="180">
        <v>124</v>
      </c>
      <c r="O1008" s="180">
        <v>48</v>
      </c>
      <c r="P1008" s="181">
        <v>46</v>
      </c>
    </row>
    <row r="1009" spans="1:16" x14ac:dyDescent="0.3">
      <c r="A1009" s="178" t="s">
        <v>308</v>
      </c>
      <c r="B1009" s="179" t="s">
        <v>939</v>
      </c>
      <c r="C1009" s="179" t="s">
        <v>2210</v>
      </c>
      <c r="D1009" s="178" t="s">
        <v>952</v>
      </c>
      <c r="E1009" s="175">
        <v>258</v>
      </c>
      <c r="F1009" s="180">
        <v>119</v>
      </c>
      <c r="G1009" s="180">
        <v>68</v>
      </c>
      <c r="H1009" s="181">
        <v>71</v>
      </c>
      <c r="I1009" s="175">
        <v>265</v>
      </c>
      <c r="J1009" s="180">
        <v>117</v>
      </c>
      <c r="K1009" s="180">
        <v>75</v>
      </c>
      <c r="L1009" s="181">
        <v>73</v>
      </c>
      <c r="M1009" s="175">
        <v>222</v>
      </c>
      <c r="N1009" s="180">
        <v>116</v>
      </c>
      <c r="O1009" s="180">
        <v>35</v>
      </c>
      <c r="P1009" s="181">
        <v>71</v>
      </c>
    </row>
    <row r="1010" spans="1:16" x14ac:dyDescent="0.3">
      <c r="A1010" s="178" t="s">
        <v>308</v>
      </c>
      <c r="B1010" s="179" t="s">
        <v>874</v>
      </c>
      <c r="C1010" s="179" t="s">
        <v>2211</v>
      </c>
      <c r="D1010" s="178" t="s">
        <v>898</v>
      </c>
      <c r="E1010" s="175">
        <v>214</v>
      </c>
      <c r="F1010" s="180">
        <v>36</v>
      </c>
      <c r="G1010" s="180">
        <v>178</v>
      </c>
      <c r="H1010" s="181">
        <v>0</v>
      </c>
      <c r="I1010" s="175">
        <v>174</v>
      </c>
      <c r="J1010" s="180">
        <v>21</v>
      </c>
      <c r="K1010" s="180">
        <v>153</v>
      </c>
      <c r="L1010" s="181">
        <v>0</v>
      </c>
      <c r="M1010" s="175">
        <v>224</v>
      </c>
      <c r="N1010" s="180">
        <v>22</v>
      </c>
      <c r="O1010" s="180">
        <v>201</v>
      </c>
      <c r="P1010" s="181">
        <v>1</v>
      </c>
    </row>
    <row r="1011" spans="1:16" x14ac:dyDescent="0.3">
      <c r="A1011" s="178" t="s">
        <v>512</v>
      </c>
      <c r="B1011" s="179" t="s">
        <v>506</v>
      </c>
      <c r="C1011" s="179" t="s">
        <v>2212</v>
      </c>
      <c r="D1011" s="178" t="s">
        <v>1021</v>
      </c>
      <c r="E1011" s="175">
        <v>237</v>
      </c>
      <c r="F1011" s="180">
        <v>60</v>
      </c>
      <c r="G1011" s="180">
        <v>77</v>
      </c>
      <c r="H1011" s="181">
        <v>100</v>
      </c>
      <c r="I1011" s="175">
        <v>233</v>
      </c>
      <c r="J1011" s="180">
        <v>61</v>
      </c>
      <c r="K1011" s="180">
        <v>81</v>
      </c>
      <c r="L1011" s="181">
        <v>91</v>
      </c>
      <c r="M1011" s="175">
        <v>210</v>
      </c>
      <c r="N1011" s="180">
        <v>61</v>
      </c>
      <c r="O1011" s="180">
        <v>71</v>
      </c>
      <c r="P1011" s="181">
        <v>78</v>
      </c>
    </row>
    <row r="1012" spans="1:16" x14ac:dyDescent="0.3">
      <c r="A1012" s="178" t="s">
        <v>308</v>
      </c>
      <c r="B1012" s="179" t="s">
        <v>309</v>
      </c>
      <c r="C1012" s="179" t="s">
        <v>2213</v>
      </c>
      <c r="D1012" s="178" t="s">
        <v>342</v>
      </c>
      <c r="E1012" s="175">
        <v>207</v>
      </c>
      <c r="F1012" s="180">
        <v>87</v>
      </c>
      <c r="G1012" s="180">
        <v>35</v>
      </c>
      <c r="H1012" s="181">
        <v>85</v>
      </c>
      <c r="I1012" s="175">
        <v>227</v>
      </c>
      <c r="J1012" s="180">
        <v>88</v>
      </c>
      <c r="K1012" s="180">
        <v>34</v>
      </c>
      <c r="L1012" s="181">
        <v>105</v>
      </c>
      <c r="M1012" s="175">
        <v>232</v>
      </c>
      <c r="N1012" s="180">
        <v>87</v>
      </c>
      <c r="O1012" s="180">
        <v>30</v>
      </c>
      <c r="P1012" s="181">
        <v>115</v>
      </c>
    </row>
    <row r="1013" spans="1:16" x14ac:dyDescent="0.3">
      <c r="A1013" s="178" t="s">
        <v>568</v>
      </c>
      <c r="B1013" s="179" t="s">
        <v>874</v>
      </c>
      <c r="C1013" s="179" t="s">
        <v>2214</v>
      </c>
      <c r="D1013" s="178" t="s">
        <v>905</v>
      </c>
      <c r="E1013" s="175">
        <v>272</v>
      </c>
      <c r="F1013" s="180">
        <v>150</v>
      </c>
      <c r="G1013" s="180">
        <v>63</v>
      </c>
      <c r="H1013" s="181">
        <v>59</v>
      </c>
      <c r="I1013" s="175">
        <v>271</v>
      </c>
      <c r="J1013" s="180">
        <v>147</v>
      </c>
      <c r="K1013" s="180">
        <v>62</v>
      </c>
      <c r="L1013" s="181">
        <v>62</v>
      </c>
      <c r="M1013" s="175">
        <v>224</v>
      </c>
      <c r="N1013" s="180">
        <v>147</v>
      </c>
      <c r="O1013" s="180">
        <v>13</v>
      </c>
      <c r="P1013" s="181">
        <v>64</v>
      </c>
    </row>
    <row r="1014" spans="1:16" x14ac:dyDescent="0.3">
      <c r="A1014" s="178" t="s">
        <v>568</v>
      </c>
      <c r="B1014" s="179" t="s">
        <v>939</v>
      </c>
      <c r="C1014" s="179" t="s">
        <v>2215</v>
      </c>
      <c r="D1014" s="179" t="s">
        <v>276</v>
      </c>
      <c r="E1014" s="175">
        <v>203</v>
      </c>
      <c r="F1014" s="180">
        <v>97</v>
      </c>
      <c r="G1014" s="180">
        <v>28</v>
      </c>
      <c r="H1014" s="181">
        <v>78</v>
      </c>
      <c r="I1014" s="175">
        <v>222</v>
      </c>
      <c r="J1014" s="180">
        <v>112</v>
      </c>
      <c r="K1014" s="180">
        <v>24</v>
      </c>
      <c r="L1014" s="181">
        <v>86</v>
      </c>
      <c r="M1014" s="175">
        <v>227</v>
      </c>
      <c r="N1014" s="180">
        <v>115</v>
      </c>
      <c r="O1014" s="180">
        <v>20</v>
      </c>
      <c r="P1014" s="181">
        <v>92</v>
      </c>
    </row>
    <row r="1015" spans="1:16" x14ac:dyDescent="0.3">
      <c r="A1015" s="178" t="s">
        <v>539</v>
      </c>
      <c r="B1015" s="179" t="s">
        <v>939</v>
      </c>
      <c r="C1015" s="179" t="s">
        <v>2216</v>
      </c>
      <c r="D1015" s="178" t="s">
        <v>966</v>
      </c>
      <c r="E1015" s="175">
        <v>282</v>
      </c>
      <c r="F1015" s="180">
        <v>185</v>
      </c>
      <c r="G1015" s="180">
        <v>77</v>
      </c>
      <c r="H1015" s="181">
        <v>20</v>
      </c>
      <c r="I1015" s="175">
        <v>243</v>
      </c>
      <c r="J1015" s="180">
        <v>184</v>
      </c>
      <c r="K1015" s="180">
        <v>40</v>
      </c>
      <c r="L1015" s="181">
        <v>19</v>
      </c>
      <c r="M1015" s="175">
        <v>219</v>
      </c>
      <c r="N1015" s="180">
        <v>180</v>
      </c>
      <c r="O1015" s="180">
        <v>22</v>
      </c>
      <c r="P1015" s="181">
        <v>17</v>
      </c>
    </row>
    <row r="1016" spans="1:16" x14ac:dyDescent="0.3">
      <c r="A1016" s="178" t="s">
        <v>308</v>
      </c>
      <c r="B1016" s="179" t="s">
        <v>874</v>
      </c>
      <c r="C1016" s="179" t="s">
        <v>2217</v>
      </c>
      <c r="D1016" s="178" t="s">
        <v>908</v>
      </c>
      <c r="E1016" s="175">
        <v>231</v>
      </c>
      <c r="F1016" s="180">
        <v>98</v>
      </c>
      <c r="G1016" s="180">
        <v>29</v>
      </c>
      <c r="H1016" s="181">
        <v>104</v>
      </c>
      <c r="I1016" s="175">
        <v>222</v>
      </c>
      <c r="J1016" s="180">
        <v>77</v>
      </c>
      <c r="K1016" s="180">
        <v>34</v>
      </c>
      <c r="L1016" s="181">
        <v>111</v>
      </c>
      <c r="M1016" s="175">
        <v>217</v>
      </c>
      <c r="N1016" s="180">
        <v>81</v>
      </c>
      <c r="O1016" s="180">
        <v>27</v>
      </c>
      <c r="P1016" s="181">
        <v>109</v>
      </c>
    </row>
    <row r="1017" spans="1:16" x14ac:dyDescent="0.3">
      <c r="A1017" s="178" t="s">
        <v>107</v>
      </c>
      <c r="B1017" s="179" t="s">
        <v>261</v>
      </c>
      <c r="C1017" s="179" t="s">
        <v>2218</v>
      </c>
      <c r="D1017" s="178" t="s">
        <v>293</v>
      </c>
      <c r="E1017" s="175">
        <v>213</v>
      </c>
      <c r="F1017" s="180">
        <v>114</v>
      </c>
      <c r="G1017" s="180">
        <v>30</v>
      </c>
      <c r="H1017" s="181">
        <v>69</v>
      </c>
      <c r="I1017" s="175">
        <v>223</v>
      </c>
      <c r="J1017" s="180">
        <v>115</v>
      </c>
      <c r="K1017" s="180">
        <v>27</v>
      </c>
      <c r="L1017" s="181">
        <v>81</v>
      </c>
      <c r="M1017" s="175">
        <v>220</v>
      </c>
      <c r="N1017" s="180">
        <v>114</v>
      </c>
      <c r="O1017" s="180">
        <v>24</v>
      </c>
      <c r="P1017" s="181">
        <v>82</v>
      </c>
    </row>
    <row r="1018" spans="1:16" x14ac:dyDescent="0.3">
      <c r="A1018" s="178" t="s">
        <v>107</v>
      </c>
      <c r="B1018" s="179" t="s">
        <v>1131</v>
      </c>
      <c r="C1018" s="179" t="s">
        <v>2219</v>
      </c>
      <c r="D1018" s="178" t="s">
        <v>1136</v>
      </c>
      <c r="E1018" s="175">
        <v>221</v>
      </c>
      <c r="F1018" s="180">
        <v>85</v>
      </c>
      <c r="G1018" s="180">
        <v>50</v>
      </c>
      <c r="H1018" s="181">
        <v>86</v>
      </c>
      <c r="I1018" s="175">
        <v>221</v>
      </c>
      <c r="J1018" s="180">
        <v>81</v>
      </c>
      <c r="K1018" s="180">
        <v>50</v>
      </c>
      <c r="L1018" s="181">
        <v>90</v>
      </c>
      <c r="M1018" s="175">
        <v>218</v>
      </c>
      <c r="N1018" s="180">
        <v>84</v>
      </c>
      <c r="O1018" s="180">
        <v>45</v>
      </c>
      <c r="P1018" s="181">
        <v>89</v>
      </c>
    </row>
    <row r="1019" spans="1:16" x14ac:dyDescent="0.3">
      <c r="A1019" s="178" t="s">
        <v>308</v>
      </c>
      <c r="B1019" s="179" t="s">
        <v>261</v>
      </c>
      <c r="C1019" s="179" t="s">
        <v>2220</v>
      </c>
      <c r="D1019" s="178" t="s">
        <v>289</v>
      </c>
      <c r="E1019" s="175">
        <v>256</v>
      </c>
      <c r="F1019" s="180">
        <v>101</v>
      </c>
      <c r="G1019" s="180">
        <v>146</v>
      </c>
      <c r="H1019" s="181">
        <v>9</v>
      </c>
      <c r="I1019" s="175">
        <v>266</v>
      </c>
      <c r="J1019" s="180">
        <v>106</v>
      </c>
      <c r="K1019" s="180">
        <v>148</v>
      </c>
      <c r="L1019" s="181">
        <v>12</v>
      </c>
      <c r="M1019" s="175">
        <v>219</v>
      </c>
      <c r="N1019" s="180">
        <v>107</v>
      </c>
      <c r="O1019" s="180">
        <v>100</v>
      </c>
      <c r="P1019" s="181">
        <v>12</v>
      </c>
    </row>
    <row r="1020" spans="1:16" x14ac:dyDescent="0.3">
      <c r="A1020" s="178" t="s">
        <v>1130</v>
      </c>
      <c r="B1020" s="179" t="s">
        <v>939</v>
      </c>
      <c r="C1020" s="179" t="s">
        <v>2221</v>
      </c>
      <c r="D1020" s="178" t="s">
        <v>1009</v>
      </c>
      <c r="E1020" s="175">
        <v>208</v>
      </c>
      <c r="F1020" s="180">
        <v>81</v>
      </c>
      <c r="G1020" s="180">
        <v>56</v>
      </c>
      <c r="H1020" s="181">
        <v>71</v>
      </c>
      <c r="I1020" s="175">
        <v>209</v>
      </c>
      <c r="J1020" s="180">
        <v>79</v>
      </c>
      <c r="K1020" s="180">
        <v>56</v>
      </c>
      <c r="L1020" s="181">
        <v>74</v>
      </c>
      <c r="M1020" s="175">
        <v>216</v>
      </c>
      <c r="N1020" s="180">
        <v>84</v>
      </c>
      <c r="O1020" s="180">
        <v>60</v>
      </c>
      <c r="P1020" s="181">
        <v>72</v>
      </c>
    </row>
    <row r="1021" spans="1:16" x14ac:dyDescent="0.3">
      <c r="A1021" s="178" t="s">
        <v>747</v>
      </c>
      <c r="B1021" s="179" t="s">
        <v>763</v>
      </c>
      <c r="C1021" s="179" t="s">
        <v>2222</v>
      </c>
      <c r="D1021" s="178" t="s">
        <v>790</v>
      </c>
      <c r="E1021" s="175">
        <v>218</v>
      </c>
      <c r="F1021" s="180">
        <v>89</v>
      </c>
      <c r="G1021" s="180">
        <v>78</v>
      </c>
      <c r="H1021" s="181">
        <v>51</v>
      </c>
      <c r="I1021" s="175">
        <v>228</v>
      </c>
      <c r="J1021" s="180">
        <v>90</v>
      </c>
      <c r="K1021" s="180">
        <v>82</v>
      </c>
      <c r="L1021" s="181">
        <v>56</v>
      </c>
      <c r="M1021" s="175">
        <v>224</v>
      </c>
      <c r="N1021" s="180">
        <v>90</v>
      </c>
      <c r="O1021" s="180">
        <v>71</v>
      </c>
      <c r="P1021" s="181">
        <v>63</v>
      </c>
    </row>
    <row r="1022" spans="1:16" x14ac:dyDescent="0.3">
      <c r="A1022" s="178" t="s">
        <v>568</v>
      </c>
      <c r="B1022" s="179" t="s">
        <v>309</v>
      </c>
      <c r="C1022" s="179" t="s">
        <v>2223</v>
      </c>
      <c r="D1022" s="178" t="s">
        <v>332</v>
      </c>
      <c r="E1022" s="175">
        <v>206</v>
      </c>
      <c r="F1022" s="180">
        <v>105</v>
      </c>
      <c r="G1022" s="180">
        <v>38</v>
      </c>
      <c r="H1022" s="181">
        <v>63</v>
      </c>
      <c r="I1022" s="175">
        <v>217</v>
      </c>
      <c r="J1022" s="180">
        <v>104</v>
      </c>
      <c r="K1022" s="180">
        <v>40</v>
      </c>
      <c r="L1022" s="181">
        <v>73</v>
      </c>
      <c r="M1022" s="175">
        <v>208</v>
      </c>
      <c r="N1022" s="180">
        <v>105</v>
      </c>
      <c r="O1022" s="180">
        <v>39</v>
      </c>
      <c r="P1022" s="181">
        <v>64</v>
      </c>
    </row>
    <row r="1023" spans="1:16" x14ac:dyDescent="0.3">
      <c r="A1023" s="178" t="s">
        <v>568</v>
      </c>
      <c r="B1023" s="179" t="s">
        <v>569</v>
      </c>
      <c r="C1023" s="179" t="s">
        <v>2224</v>
      </c>
      <c r="D1023" s="178" t="s">
        <v>584</v>
      </c>
      <c r="E1023" s="175">
        <v>203</v>
      </c>
      <c r="F1023" s="180">
        <v>130</v>
      </c>
      <c r="G1023" s="180">
        <v>17</v>
      </c>
      <c r="H1023" s="181">
        <v>56</v>
      </c>
      <c r="I1023" s="175">
        <v>208</v>
      </c>
      <c r="J1023" s="180">
        <v>136</v>
      </c>
      <c r="K1023" s="180">
        <v>16</v>
      </c>
      <c r="L1023" s="181">
        <v>56</v>
      </c>
      <c r="M1023" s="175">
        <v>216</v>
      </c>
      <c r="N1023" s="180">
        <v>140</v>
      </c>
      <c r="O1023" s="180">
        <v>18</v>
      </c>
      <c r="P1023" s="181">
        <v>58</v>
      </c>
    </row>
    <row r="1024" spans="1:16" x14ac:dyDescent="0.3">
      <c r="A1024" s="178" t="s">
        <v>107</v>
      </c>
      <c r="B1024" s="179" t="s">
        <v>939</v>
      </c>
      <c r="C1024" s="179" t="s">
        <v>2225</v>
      </c>
      <c r="D1024" s="178" t="s">
        <v>955</v>
      </c>
      <c r="E1024" s="175">
        <v>201</v>
      </c>
      <c r="F1024" s="180">
        <v>104</v>
      </c>
      <c r="G1024" s="180">
        <v>1</v>
      </c>
      <c r="H1024" s="181">
        <v>96</v>
      </c>
      <c r="I1024" s="175">
        <v>214</v>
      </c>
      <c r="J1024" s="180">
        <v>102</v>
      </c>
      <c r="K1024" s="180">
        <v>7</v>
      </c>
      <c r="L1024" s="181">
        <v>105</v>
      </c>
      <c r="M1024" s="175">
        <v>212</v>
      </c>
      <c r="N1024" s="180">
        <v>103</v>
      </c>
      <c r="O1024" s="180">
        <v>5</v>
      </c>
      <c r="P1024" s="181">
        <v>104</v>
      </c>
    </row>
    <row r="1025" spans="1:16" x14ac:dyDescent="0.3">
      <c r="A1025" s="178" t="s">
        <v>1122</v>
      </c>
      <c r="B1025" s="179" t="s">
        <v>458</v>
      </c>
      <c r="C1025" s="179" t="s">
        <v>2226</v>
      </c>
      <c r="D1025" s="178" t="s">
        <v>473</v>
      </c>
      <c r="E1025" s="175">
        <v>210</v>
      </c>
      <c r="F1025" s="180">
        <v>81</v>
      </c>
      <c r="G1025" s="180">
        <v>56</v>
      </c>
      <c r="H1025" s="181">
        <v>73</v>
      </c>
      <c r="I1025" s="175">
        <v>209</v>
      </c>
      <c r="J1025" s="180">
        <v>79</v>
      </c>
      <c r="K1025" s="180">
        <v>53</v>
      </c>
      <c r="L1025" s="181">
        <v>77</v>
      </c>
      <c r="M1025" s="175">
        <v>211</v>
      </c>
      <c r="N1025" s="180">
        <v>78</v>
      </c>
      <c r="O1025" s="180">
        <v>57</v>
      </c>
      <c r="P1025" s="181">
        <v>76</v>
      </c>
    </row>
    <row r="1026" spans="1:16" x14ac:dyDescent="0.3">
      <c r="A1026" s="178" t="s">
        <v>1085</v>
      </c>
      <c r="B1026" s="179" t="s">
        <v>681</v>
      </c>
      <c r="C1026" s="179" t="s">
        <v>2227</v>
      </c>
      <c r="D1026" s="178" t="s">
        <v>702</v>
      </c>
      <c r="E1026" s="175">
        <v>188</v>
      </c>
      <c r="F1026" s="180">
        <v>79</v>
      </c>
      <c r="G1026" s="180">
        <v>45</v>
      </c>
      <c r="H1026" s="181">
        <v>64</v>
      </c>
      <c r="I1026" s="175">
        <v>208</v>
      </c>
      <c r="J1026" s="180">
        <v>79</v>
      </c>
      <c r="K1026" s="180">
        <v>48</v>
      </c>
      <c r="L1026" s="181">
        <v>81</v>
      </c>
      <c r="M1026" s="175">
        <v>218</v>
      </c>
      <c r="N1026" s="180">
        <v>78</v>
      </c>
      <c r="O1026" s="180">
        <v>51</v>
      </c>
      <c r="P1026" s="181">
        <v>89</v>
      </c>
    </row>
    <row r="1027" spans="1:16" x14ac:dyDescent="0.3">
      <c r="A1027" s="178" t="s">
        <v>107</v>
      </c>
      <c r="B1027" s="179" t="s">
        <v>681</v>
      </c>
      <c r="C1027" s="179" t="s">
        <v>2228</v>
      </c>
      <c r="D1027" s="178" t="s">
        <v>690</v>
      </c>
      <c r="E1027" s="175">
        <v>206</v>
      </c>
      <c r="F1027" s="180">
        <v>131</v>
      </c>
      <c r="G1027" s="180">
        <v>20</v>
      </c>
      <c r="H1027" s="181">
        <v>55</v>
      </c>
      <c r="I1027" s="175">
        <v>205</v>
      </c>
      <c r="J1027" s="180">
        <v>130</v>
      </c>
      <c r="K1027" s="180">
        <v>20</v>
      </c>
      <c r="L1027" s="181">
        <v>55</v>
      </c>
      <c r="M1027" s="175">
        <v>204</v>
      </c>
      <c r="N1027" s="180">
        <v>128</v>
      </c>
      <c r="O1027" s="180">
        <v>23</v>
      </c>
      <c r="P1027" s="181">
        <v>53</v>
      </c>
    </row>
    <row r="1028" spans="1:16" x14ac:dyDescent="0.3">
      <c r="A1028" s="178" t="s">
        <v>1085</v>
      </c>
      <c r="B1028" s="179" t="s">
        <v>261</v>
      </c>
      <c r="C1028" s="179" t="s">
        <v>2229</v>
      </c>
      <c r="D1028" s="178" t="s">
        <v>285</v>
      </c>
      <c r="E1028" s="175">
        <v>207</v>
      </c>
      <c r="F1028" s="180">
        <v>75</v>
      </c>
      <c r="G1028" s="180">
        <v>40</v>
      </c>
      <c r="H1028" s="181">
        <v>92</v>
      </c>
      <c r="I1028" s="175">
        <v>208</v>
      </c>
      <c r="J1028" s="180">
        <v>73</v>
      </c>
      <c r="K1028" s="180">
        <v>39</v>
      </c>
      <c r="L1028" s="181">
        <v>96</v>
      </c>
      <c r="M1028" s="175">
        <v>207</v>
      </c>
      <c r="N1028" s="180">
        <v>73</v>
      </c>
      <c r="O1028" s="180">
        <v>37</v>
      </c>
      <c r="P1028" s="181">
        <v>97</v>
      </c>
    </row>
    <row r="1029" spans="1:16" x14ac:dyDescent="0.3">
      <c r="A1029" s="178" t="s">
        <v>1149</v>
      </c>
      <c r="B1029" s="179" t="s">
        <v>681</v>
      </c>
      <c r="C1029" s="179" t="s">
        <v>2230</v>
      </c>
      <c r="D1029" s="178" t="s">
        <v>692</v>
      </c>
      <c r="E1029" s="175">
        <v>194</v>
      </c>
      <c r="F1029" s="180">
        <v>127</v>
      </c>
      <c r="G1029" s="180">
        <v>19</v>
      </c>
      <c r="H1029" s="181">
        <v>48</v>
      </c>
      <c r="I1029" s="175">
        <v>205</v>
      </c>
      <c r="J1029" s="180">
        <v>129</v>
      </c>
      <c r="K1029" s="180">
        <v>26</v>
      </c>
      <c r="L1029" s="181">
        <v>50</v>
      </c>
      <c r="M1029" s="175">
        <v>206</v>
      </c>
      <c r="N1029" s="180">
        <v>132</v>
      </c>
      <c r="O1029" s="180">
        <v>24</v>
      </c>
      <c r="P1029" s="181">
        <v>50</v>
      </c>
    </row>
    <row r="1030" spans="1:16" x14ac:dyDescent="0.3">
      <c r="A1030" s="178" t="s">
        <v>819</v>
      </c>
      <c r="B1030" s="179" t="s">
        <v>569</v>
      </c>
      <c r="C1030" s="179" t="s">
        <v>2231</v>
      </c>
      <c r="D1030" s="178" t="s">
        <v>630</v>
      </c>
      <c r="E1030" s="175">
        <v>216</v>
      </c>
      <c r="F1030" s="180">
        <v>101</v>
      </c>
      <c r="G1030" s="180">
        <v>49</v>
      </c>
      <c r="H1030" s="181">
        <v>66</v>
      </c>
      <c r="I1030" s="175">
        <v>216</v>
      </c>
      <c r="J1030" s="180">
        <v>106</v>
      </c>
      <c r="K1030" s="180">
        <v>46</v>
      </c>
      <c r="L1030" s="181">
        <v>64</v>
      </c>
      <c r="M1030" s="175">
        <v>206</v>
      </c>
      <c r="N1030" s="180">
        <v>102</v>
      </c>
      <c r="O1030" s="180">
        <v>39</v>
      </c>
      <c r="P1030" s="181">
        <v>65</v>
      </c>
    </row>
    <row r="1031" spans="1:16" x14ac:dyDescent="0.3">
      <c r="A1031" s="178" t="s">
        <v>938</v>
      </c>
      <c r="B1031" s="179" t="s">
        <v>181</v>
      </c>
      <c r="C1031" s="179" t="s">
        <v>2232</v>
      </c>
      <c r="D1031" s="178" t="s">
        <v>847</v>
      </c>
      <c r="E1031" s="175">
        <v>178</v>
      </c>
      <c r="F1031" s="180">
        <v>128</v>
      </c>
      <c r="G1031" s="180">
        <v>11</v>
      </c>
      <c r="H1031" s="181">
        <v>39</v>
      </c>
      <c r="I1031" s="175">
        <v>177</v>
      </c>
      <c r="J1031" s="180">
        <v>130</v>
      </c>
      <c r="K1031" s="180">
        <v>9</v>
      </c>
      <c r="L1031" s="181">
        <v>38</v>
      </c>
      <c r="M1031" s="175">
        <v>205</v>
      </c>
      <c r="N1031" s="180">
        <v>129</v>
      </c>
      <c r="O1031" s="180">
        <v>38</v>
      </c>
      <c r="P1031" s="181">
        <v>38</v>
      </c>
    </row>
    <row r="1032" spans="1:16" x14ac:dyDescent="0.3">
      <c r="A1032" s="178" t="s">
        <v>539</v>
      </c>
      <c r="B1032" s="179" t="s">
        <v>309</v>
      </c>
      <c r="C1032" s="179" t="s">
        <v>2233</v>
      </c>
      <c r="D1032" s="178" t="s">
        <v>421</v>
      </c>
      <c r="E1032" s="175">
        <v>237</v>
      </c>
      <c r="F1032" s="180">
        <v>97</v>
      </c>
      <c r="G1032" s="180">
        <v>90</v>
      </c>
      <c r="H1032" s="181">
        <v>50</v>
      </c>
      <c r="I1032" s="175">
        <v>240</v>
      </c>
      <c r="J1032" s="180">
        <v>91</v>
      </c>
      <c r="K1032" s="180">
        <v>95</v>
      </c>
      <c r="L1032" s="181">
        <v>54</v>
      </c>
      <c r="M1032" s="175">
        <v>203</v>
      </c>
      <c r="N1032" s="180">
        <v>91</v>
      </c>
      <c r="O1032" s="180">
        <v>60</v>
      </c>
      <c r="P1032" s="181">
        <v>52</v>
      </c>
    </row>
    <row r="1033" spans="1:16" x14ac:dyDescent="0.3">
      <c r="A1033" s="178" t="s">
        <v>938</v>
      </c>
      <c r="B1033" s="179" t="s">
        <v>569</v>
      </c>
      <c r="C1033" s="179" t="s">
        <v>2234</v>
      </c>
      <c r="D1033" s="178" t="s">
        <v>665</v>
      </c>
      <c r="E1033" s="175">
        <v>198</v>
      </c>
      <c r="F1033" s="180">
        <v>114</v>
      </c>
      <c r="G1033" s="180">
        <v>28</v>
      </c>
      <c r="H1033" s="181">
        <v>56</v>
      </c>
      <c r="I1033" s="175">
        <v>203</v>
      </c>
      <c r="J1033" s="180">
        <v>103</v>
      </c>
      <c r="K1033" s="180">
        <v>40</v>
      </c>
      <c r="L1033" s="181">
        <v>60</v>
      </c>
      <c r="M1033" s="175">
        <v>202</v>
      </c>
      <c r="N1033" s="180">
        <v>104</v>
      </c>
      <c r="O1033" s="180">
        <v>40</v>
      </c>
      <c r="P1033" s="181">
        <v>58</v>
      </c>
    </row>
    <row r="1034" spans="1:16" x14ac:dyDescent="0.3">
      <c r="A1034" s="178" t="s">
        <v>873</v>
      </c>
      <c r="B1034" s="179" t="s">
        <v>939</v>
      </c>
      <c r="C1034" s="179" t="s">
        <v>2235</v>
      </c>
      <c r="D1034" s="178" t="s">
        <v>951</v>
      </c>
      <c r="E1034" s="175">
        <v>217</v>
      </c>
      <c r="F1034" s="180">
        <v>121</v>
      </c>
      <c r="G1034" s="180">
        <v>23</v>
      </c>
      <c r="H1034" s="181">
        <v>73</v>
      </c>
      <c r="I1034" s="175">
        <v>222</v>
      </c>
      <c r="J1034" s="180">
        <v>119</v>
      </c>
      <c r="K1034" s="180">
        <v>30</v>
      </c>
      <c r="L1034" s="181">
        <v>73</v>
      </c>
      <c r="M1034" s="175">
        <v>203</v>
      </c>
      <c r="N1034" s="180">
        <v>119</v>
      </c>
      <c r="O1034" s="180">
        <v>12</v>
      </c>
      <c r="P1034" s="181">
        <v>72</v>
      </c>
    </row>
    <row r="1035" spans="1:16" x14ac:dyDescent="0.3">
      <c r="A1035" s="178" t="s">
        <v>107</v>
      </c>
      <c r="B1035" s="179" t="s">
        <v>135</v>
      </c>
      <c r="C1035" s="179" t="s">
        <v>2236</v>
      </c>
      <c r="D1035" s="178" t="s">
        <v>442</v>
      </c>
      <c r="E1035" s="175">
        <v>219</v>
      </c>
      <c r="F1035" s="180">
        <v>113</v>
      </c>
      <c r="G1035" s="180">
        <v>64</v>
      </c>
      <c r="H1035" s="181">
        <v>42</v>
      </c>
      <c r="I1035" s="175">
        <v>201</v>
      </c>
      <c r="J1035" s="180">
        <v>116</v>
      </c>
      <c r="K1035" s="180">
        <v>39</v>
      </c>
      <c r="L1035" s="181">
        <v>46</v>
      </c>
      <c r="M1035" s="175">
        <v>198</v>
      </c>
      <c r="N1035" s="180">
        <v>114</v>
      </c>
      <c r="O1035" s="180">
        <v>43</v>
      </c>
      <c r="P1035" s="181">
        <v>41</v>
      </c>
    </row>
    <row r="1036" spans="1:16" x14ac:dyDescent="0.3">
      <c r="A1036" s="178" t="s">
        <v>819</v>
      </c>
      <c r="B1036" s="179" t="s">
        <v>874</v>
      </c>
      <c r="C1036" s="179" t="s">
        <v>2237</v>
      </c>
      <c r="D1036" s="178" t="s">
        <v>879</v>
      </c>
      <c r="E1036" s="175">
        <v>224</v>
      </c>
      <c r="F1036" s="180">
        <v>114</v>
      </c>
      <c r="G1036" s="180">
        <v>44</v>
      </c>
      <c r="H1036" s="181">
        <v>66</v>
      </c>
      <c r="I1036" s="175">
        <v>219</v>
      </c>
      <c r="J1036" s="180">
        <v>117</v>
      </c>
      <c r="K1036" s="180">
        <v>36</v>
      </c>
      <c r="L1036" s="181">
        <v>66</v>
      </c>
      <c r="M1036" s="175">
        <v>212</v>
      </c>
      <c r="N1036" s="180">
        <v>118</v>
      </c>
      <c r="O1036" s="180">
        <v>19</v>
      </c>
      <c r="P1036" s="181">
        <v>75</v>
      </c>
    </row>
    <row r="1037" spans="1:16" x14ac:dyDescent="0.3">
      <c r="A1037" s="178" t="s">
        <v>819</v>
      </c>
      <c r="B1037" s="179" t="s">
        <v>309</v>
      </c>
      <c r="C1037" s="179" t="s">
        <v>2238</v>
      </c>
      <c r="D1037" s="178" t="s">
        <v>316</v>
      </c>
      <c r="E1037" s="175">
        <v>227</v>
      </c>
      <c r="F1037" s="180">
        <v>56</v>
      </c>
      <c r="G1037" s="180">
        <v>77</v>
      </c>
      <c r="H1037" s="181">
        <v>94</v>
      </c>
      <c r="I1037" s="175">
        <v>209</v>
      </c>
      <c r="J1037" s="180">
        <v>53</v>
      </c>
      <c r="K1037" s="180">
        <v>66</v>
      </c>
      <c r="L1037" s="181">
        <v>90</v>
      </c>
      <c r="M1037" s="175">
        <v>201</v>
      </c>
      <c r="N1037" s="180">
        <v>55</v>
      </c>
      <c r="O1037" s="180">
        <v>56</v>
      </c>
      <c r="P1037" s="181">
        <v>90</v>
      </c>
    </row>
    <row r="1038" spans="1:16" x14ac:dyDescent="0.3">
      <c r="A1038" s="178" t="s">
        <v>260</v>
      </c>
      <c r="B1038" s="179" t="s">
        <v>309</v>
      </c>
      <c r="C1038" s="179" t="s">
        <v>2239</v>
      </c>
      <c r="D1038" s="178" t="s">
        <v>318</v>
      </c>
      <c r="E1038" s="175">
        <v>206</v>
      </c>
      <c r="F1038" s="180">
        <v>112</v>
      </c>
      <c r="G1038" s="180">
        <v>51</v>
      </c>
      <c r="H1038" s="181">
        <v>43</v>
      </c>
      <c r="I1038" s="175">
        <v>203</v>
      </c>
      <c r="J1038" s="180">
        <v>111</v>
      </c>
      <c r="K1038" s="180">
        <v>51</v>
      </c>
      <c r="L1038" s="181">
        <v>41</v>
      </c>
      <c r="M1038" s="175">
        <v>197</v>
      </c>
      <c r="N1038" s="180">
        <v>112</v>
      </c>
      <c r="O1038" s="180">
        <v>46</v>
      </c>
      <c r="P1038" s="181">
        <v>39</v>
      </c>
    </row>
    <row r="1039" spans="1:16" x14ac:dyDescent="0.3">
      <c r="A1039" s="178" t="s">
        <v>568</v>
      </c>
      <c r="B1039" s="179" t="s">
        <v>513</v>
      </c>
      <c r="C1039" s="179" t="s">
        <v>2240</v>
      </c>
      <c r="D1039" s="178" t="s">
        <v>526</v>
      </c>
      <c r="E1039" s="175">
        <v>195</v>
      </c>
      <c r="F1039" s="180">
        <v>106</v>
      </c>
      <c r="G1039" s="180">
        <v>49</v>
      </c>
      <c r="H1039" s="181">
        <v>40</v>
      </c>
      <c r="I1039" s="175">
        <v>196</v>
      </c>
      <c r="J1039" s="180">
        <v>108</v>
      </c>
      <c r="K1039" s="180">
        <v>47</v>
      </c>
      <c r="L1039" s="181">
        <v>41</v>
      </c>
      <c r="M1039" s="175">
        <v>196</v>
      </c>
      <c r="N1039" s="180">
        <v>109</v>
      </c>
      <c r="O1039" s="180">
        <v>47</v>
      </c>
      <c r="P1039" s="181">
        <v>40</v>
      </c>
    </row>
    <row r="1040" spans="1:16" x14ac:dyDescent="0.3">
      <c r="A1040" s="178" t="s">
        <v>1085</v>
      </c>
      <c r="B1040" s="179" t="s">
        <v>874</v>
      </c>
      <c r="C1040" s="179" t="s">
        <v>2241</v>
      </c>
      <c r="D1040" s="178" t="s">
        <v>911</v>
      </c>
      <c r="E1040" s="175">
        <v>201</v>
      </c>
      <c r="F1040" s="180">
        <v>86</v>
      </c>
      <c r="G1040" s="180">
        <v>49</v>
      </c>
      <c r="H1040" s="181">
        <v>66</v>
      </c>
      <c r="I1040" s="175">
        <v>191</v>
      </c>
      <c r="J1040" s="180">
        <v>84</v>
      </c>
      <c r="K1040" s="180">
        <v>38</v>
      </c>
      <c r="L1040" s="181">
        <v>69</v>
      </c>
      <c r="M1040" s="175">
        <v>193</v>
      </c>
      <c r="N1040" s="180">
        <v>88</v>
      </c>
      <c r="O1040" s="180">
        <v>37</v>
      </c>
      <c r="P1040" s="181">
        <v>68</v>
      </c>
    </row>
    <row r="1041" spans="1:16" x14ac:dyDescent="0.3">
      <c r="A1041" s="178" t="s">
        <v>308</v>
      </c>
      <c r="B1041" s="179" t="s">
        <v>506</v>
      </c>
      <c r="C1041" s="179" t="s">
        <v>2242</v>
      </c>
      <c r="D1041" s="178" t="s">
        <v>1020</v>
      </c>
      <c r="E1041" s="175">
        <v>177</v>
      </c>
      <c r="F1041" s="180">
        <v>113</v>
      </c>
      <c r="G1041" s="180">
        <v>22</v>
      </c>
      <c r="H1041" s="181">
        <v>42</v>
      </c>
      <c r="I1041" s="175">
        <v>193</v>
      </c>
      <c r="J1041" s="180">
        <v>114</v>
      </c>
      <c r="K1041" s="180">
        <v>30</v>
      </c>
      <c r="L1041" s="181">
        <v>49</v>
      </c>
      <c r="M1041" s="175">
        <v>191</v>
      </c>
      <c r="N1041" s="180">
        <v>116</v>
      </c>
      <c r="O1041" s="180">
        <v>29</v>
      </c>
      <c r="P1041" s="181">
        <v>46</v>
      </c>
    </row>
    <row r="1042" spans="1:16" x14ac:dyDescent="0.3">
      <c r="A1042" s="178" t="s">
        <v>819</v>
      </c>
      <c r="B1042" s="179" t="s">
        <v>681</v>
      </c>
      <c r="C1042" s="179" t="s">
        <v>2243</v>
      </c>
      <c r="D1042" s="178" t="s">
        <v>686</v>
      </c>
      <c r="E1042" s="175">
        <v>205</v>
      </c>
      <c r="F1042" s="180">
        <v>117</v>
      </c>
      <c r="G1042" s="180">
        <v>26</v>
      </c>
      <c r="H1042" s="181">
        <v>62</v>
      </c>
      <c r="I1042" s="175">
        <v>195</v>
      </c>
      <c r="J1042" s="180">
        <v>106</v>
      </c>
      <c r="K1042" s="180">
        <v>24</v>
      </c>
      <c r="L1042" s="181">
        <v>65</v>
      </c>
      <c r="M1042" s="175">
        <v>196</v>
      </c>
      <c r="N1042" s="180">
        <v>106</v>
      </c>
      <c r="O1042" s="180">
        <v>23</v>
      </c>
      <c r="P1042" s="181">
        <v>67</v>
      </c>
    </row>
    <row r="1043" spans="1:16" x14ac:dyDescent="0.3">
      <c r="A1043" s="178" t="s">
        <v>1130</v>
      </c>
      <c r="B1043" s="179" t="s">
        <v>681</v>
      </c>
      <c r="C1043" s="179" t="s">
        <v>2244</v>
      </c>
      <c r="D1043" s="178" t="s">
        <v>706</v>
      </c>
      <c r="E1043" s="175">
        <v>191</v>
      </c>
      <c r="F1043" s="180">
        <v>106</v>
      </c>
      <c r="G1043" s="180">
        <v>17</v>
      </c>
      <c r="H1043" s="181">
        <v>68</v>
      </c>
      <c r="I1043" s="175">
        <v>186</v>
      </c>
      <c r="J1043" s="180">
        <v>104</v>
      </c>
      <c r="K1043" s="180">
        <v>19</v>
      </c>
      <c r="L1043" s="181">
        <v>63</v>
      </c>
      <c r="M1043" s="175">
        <v>185</v>
      </c>
      <c r="N1043" s="180">
        <v>109</v>
      </c>
      <c r="O1043" s="180">
        <v>21</v>
      </c>
      <c r="P1043" s="181">
        <v>55</v>
      </c>
    </row>
    <row r="1044" spans="1:16" x14ac:dyDescent="0.3">
      <c r="A1044" s="178" t="s">
        <v>308</v>
      </c>
      <c r="B1044" s="179" t="s">
        <v>939</v>
      </c>
      <c r="C1044" s="179" t="s">
        <v>2245</v>
      </c>
      <c r="D1044" s="178" t="s">
        <v>947</v>
      </c>
      <c r="E1044" s="175">
        <v>263</v>
      </c>
      <c r="F1044" s="180">
        <v>143</v>
      </c>
      <c r="G1044" s="180">
        <v>98</v>
      </c>
      <c r="H1044" s="181">
        <v>22</v>
      </c>
      <c r="I1044" s="175">
        <v>210</v>
      </c>
      <c r="J1044" s="180">
        <v>138</v>
      </c>
      <c r="K1044" s="180">
        <v>51</v>
      </c>
      <c r="L1044" s="181">
        <v>21</v>
      </c>
      <c r="M1044" s="175">
        <v>196</v>
      </c>
      <c r="N1044" s="180">
        <v>138</v>
      </c>
      <c r="O1044" s="180">
        <v>34</v>
      </c>
      <c r="P1044" s="181">
        <v>24</v>
      </c>
    </row>
    <row r="1045" spans="1:16" x14ac:dyDescent="0.3">
      <c r="A1045" s="178" t="s">
        <v>539</v>
      </c>
      <c r="B1045" s="179" t="s">
        <v>939</v>
      </c>
      <c r="C1045" s="179" t="s">
        <v>2246</v>
      </c>
      <c r="D1045" s="178" t="s">
        <v>1004</v>
      </c>
      <c r="E1045" s="175">
        <v>221</v>
      </c>
      <c r="F1045" s="180">
        <v>71</v>
      </c>
      <c r="G1045" s="180">
        <v>79</v>
      </c>
      <c r="H1045" s="181">
        <v>71</v>
      </c>
      <c r="I1045" s="175">
        <v>205</v>
      </c>
      <c r="J1045" s="180">
        <v>73</v>
      </c>
      <c r="K1045" s="180">
        <v>57</v>
      </c>
      <c r="L1045" s="181">
        <v>75</v>
      </c>
      <c r="M1045" s="175">
        <v>199</v>
      </c>
      <c r="N1045" s="180">
        <v>65</v>
      </c>
      <c r="O1045" s="180">
        <v>52</v>
      </c>
      <c r="P1045" s="181">
        <v>82</v>
      </c>
    </row>
    <row r="1046" spans="1:16" x14ac:dyDescent="0.3">
      <c r="A1046" s="178" t="s">
        <v>762</v>
      </c>
      <c r="B1046" s="179" t="s">
        <v>681</v>
      </c>
      <c r="C1046" s="179" t="s">
        <v>2247</v>
      </c>
      <c r="D1046" s="179" t="s">
        <v>684</v>
      </c>
      <c r="E1046" s="175">
        <v>184</v>
      </c>
      <c r="F1046" s="180">
        <v>78</v>
      </c>
      <c r="G1046" s="180">
        <v>16</v>
      </c>
      <c r="H1046" s="181">
        <v>90</v>
      </c>
      <c r="I1046" s="175">
        <v>192</v>
      </c>
      <c r="J1046" s="180">
        <v>83</v>
      </c>
      <c r="K1046" s="180">
        <v>19</v>
      </c>
      <c r="L1046" s="181">
        <v>90</v>
      </c>
      <c r="M1046" s="175">
        <v>204</v>
      </c>
      <c r="N1046" s="180">
        <v>83</v>
      </c>
      <c r="O1046" s="180">
        <v>18</v>
      </c>
      <c r="P1046" s="181">
        <v>103</v>
      </c>
    </row>
    <row r="1047" spans="1:16" x14ac:dyDescent="0.3">
      <c r="A1047" s="178" t="s">
        <v>1178</v>
      </c>
      <c r="B1047" s="179" t="s">
        <v>939</v>
      </c>
      <c r="C1047" s="179" t="s">
        <v>2248</v>
      </c>
      <c r="D1047" s="178" t="s">
        <v>460</v>
      </c>
      <c r="E1047" s="175">
        <v>183</v>
      </c>
      <c r="F1047" s="180">
        <v>106</v>
      </c>
      <c r="G1047" s="180">
        <v>9</v>
      </c>
      <c r="H1047" s="181">
        <v>68</v>
      </c>
      <c r="I1047" s="175">
        <v>188</v>
      </c>
      <c r="J1047" s="180">
        <v>109</v>
      </c>
      <c r="K1047" s="180">
        <v>10</v>
      </c>
      <c r="L1047" s="181">
        <v>69</v>
      </c>
      <c r="M1047" s="175">
        <v>186</v>
      </c>
      <c r="N1047" s="180">
        <v>107</v>
      </c>
      <c r="O1047" s="180">
        <v>11</v>
      </c>
      <c r="P1047" s="181">
        <v>68</v>
      </c>
    </row>
    <row r="1048" spans="1:16" x14ac:dyDescent="0.3">
      <c r="A1048" s="178" t="s">
        <v>308</v>
      </c>
      <c r="B1048" s="179" t="s">
        <v>939</v>
      </c>
      <c r="C1048" s="179" t="s">
        <v>2249</v>
      </c>
      <c r="D1048" s="178" t="s">
        <v>967</v>
      </c>
      <c r="E1048" s="175">
        <v>209</v>
      </c>
      <c r="F1048" s="180">
        <v>84</v>
      </c>
      <c r="G1048" s="180">
        <v>80</v>
      </c>
      <c r="H1048" s="181">
        <v>45</v>
      </c>
      <c r="I1048" s="175">
        <v>268</v>
      </c>
      <c r="J1048" s="180">
        <v>85</v>
      </c>
      <c r="K1048" s="180">
        <v>140</v>
      </c>
      <c r="L1048" s="181">
        <v>43</v>
      </c>
      <c r="M1048" s="175">
        <v>186</v>
      </c>
      <c r="N1048" s="180">
        <v>71</v>
      </c>
      <c r="O1048" s="180">
        <v>73</v>
      </c>
      <c r="P1048" s="181">
        <v>42</v>
      </c>
    </row>
    <row r="1049" spans="1:16" x14ac:dyDescent="0.3">
      <c r="A1049" s="178" t="s">
        <v>234</v>
      </c>
      <c r="B1049" s="179" t="s">
        <v>309</v>
      </c>
      <c r="C1049" s="179" t="s">
        <v>2250</v>
      </c>
      <c r="D1049" s="178" t="s">
        <v>330</v>
      </c>
      <c r="E1049" s="175">
        <v>200</v>
      </c>
      <c r="F1049" s="180">
        <v>83</v>
      </c>
      <c r="G1049" s="180">
        <v>79</v>
      </c>
      <c r="H1049" s="181">
        <v>38</v>
      </c>
      <c r="I1049" s="175">
        <v>194</v>
      </c>
      <c r="J1049" s="180">
        <v>85</v>
      </c>
      <c r="K1049" s="180">
        <v>71</v>
      </c>
      <c r="L1049" s="181">
        <v>38</v>
      </c>
      <c r="M1049" s="175">
        <v>187</v>
      </c>
      <c r="N1049" s="180">
        <v>84</v>
      </c>
      <c r="O1049" s="180">
        <v>64</v>
      </c>
      <c r="P1049" s="181">
        <v>39</v>
      </c>
    </row>
    <row r="1050" spans="1:16" x14ac:dyDescent="0.3">
      <c r="A1050" s="178" t="s">
        <v>512</v>
      </c>
      <c r="B1050" s="179" t="s">
        <v>939</v>
      </c>
      <c r="C1050" s="179" t="s">
        <v>2251</v>
      </c>
      <c r="D1050" s="178" t="s">
        <v>1000</v>
      </c>
      <c r="E1050" s="175">
        <v>201</v>
      </c>
      <c r="F1050" s="180">
        <v>98</v>
      </c>
      <c r="G1050" s="180">
        <v>54</v>
      </c>
      <c r="H1050" s="181">
        <v>49</v>
      </c>
      <c r="I1050" s="175">
        <v>188</v>
      </c>
      <c r="J1050" s="180">
        <v>100</v>
      </c>
      <c r="K1050" s="180">
        <v>41</v>
      </c>
      <c r="L1050" s="181">
        <v>47</v>
      </c>
      <c r="M1050" s="175">
        <v>186</v>
      </c>
      <c r="N1050" s="180">
        <v>100</v>
      </c>
      <c r="O1050" s="180">
        <v>39</v>
      </c>
      <c r="P1050" s="181">
        <v>47</v>
      </c>
    </row>
    <row r="1051" spans="1:16" x14ac:dyDescent="0.3">
      <c r="A1051" s="178" t="s">
        <v>568</v>
      </c>
      <c r="B1051" s="179" t="s">
        <v>569</v>
      </c>
      <c r="C1051" s="179" t="s">
        <v>2252</v>
      </c>
      <c r="D1051" s="178" t="s">
        <v>575</v>
      </c>
      <c r="E1051" s="175">
        <v>178</v>
      </c>
      <c r="F1051" s="180">
        <v>71</v>
      </c>
      <c r="G1051" s="180">
        <v>25</v>
      </c>
      <c r="H1051" s="181">
        <v>82</v>
      </c>
      <c r="I1051" s="175">
        <v>185</v>
      </c>
      <c r="J1051" s="180">
        <v>71</v>
      </c>
      <c r="K1051" s="180">
        <v>30</v>
      </c>
      <c r="L1051" s="181">
        <v>84</v>
      </c>
      <c r="M1051" s="175">
        <v>184</v>
      </c>
      <c r="N1051" s="180">
        <v>72</v>
      </c>
      <c r="O1051" s="180">
        <v>29</v>
      </c>
      <c r="P1051" s="181">
        <v>83</v>
      </c>
    </row>
    <row r="1052" spans="1:16" x14ac:dyDescent="0.3">
      <c r="A1052" s="178" t="s">
        <v>1038</v>
      </c>
      <c r="B1052" s="179" t="s">
        <v>475</v>
      </c>
      <c r="C1052" s="179" t="s">
        <v>2253</v>
      </c>
      <c r="D1052" s="178" t="s">
        <v>298</v>
      </c>
      <c r="E1052" s="175">
        <v>187</v>
      </c>
      <c r="F1052" s="180">
        <v>130</v>
      </c>
      <c r="G1052" s="180">
        <v>26</v>
      </c>
      <c r="H1052" s="181">
        <v>31</v>
      </c>
      <c r="I1052" s="175">
        <v>186</v>
      </c>
      <c r="J1052" s="180">
        <v>132</v>
      </c>
      <c r="K1052" s="180">
        <v>23</v>
      </c>
      <c r="L1052" s="181">
        <v>31</v>
      </c>
      <c r="M1052" s="175">
        <v>184</v>
      </c>
      <c r="N1052" s="180">
        <v>132</v>
      </c>
      <c r="O1052" s="180">
        <v>21</v>
      </c>
      <c r="P1052" s="181">
        <v>31</v>
      </c>
    </row>
    <row r="1053" spans="1:16" x14ac:dyDescent="0.3">
      <c r="A1053" s="178" t="s">
        <v>711</v>
      </c>
      <c r="B1053" s="179" t="s">
        <v>939</v>
      </c>
      <c r="C1053" s="179" t="s">
        <v>2254</v>
      </c>
      <c r="D1053" s="178" t="s">
        <v>984</v>
      </c>
      <c r="E1053" s="175">
        <v>189</v>
      </c>
      <c r="F1053" s="180">
        <v>81</v>
      </c>
      <c r="G1053" s="180">
        <v>46</v>
      </c>
      <c r="H1053" s="181">
        <v>62</v>
      </c>
      <c r="I1053" s="175">
        <v>188</v>
      </c>
      <c r="J1053" s="180">
        <v>78</v>
      </c>
      <c r="K1053" s="180">
        <v>49</v>
      </c>
      <c r="L1053" s="181">
        <v>61</v>
      </c>
      <c r="M1053" s="175">
        <v>179</v>
      </c>
      <c r="N1053" s="180">
        <v>77</v>
      </c>
      <c r="O1053" s="180">
        <v>45</v>
      </c>
      <c r="P1053" s="181">
        <v>57</v>
      </c>
    </row>
    <row r="1054" spans="1:16" x14ac:dyDescent="0.3">
      <c r="A1054" s="178" t="s">
        <v>568</v>
      </c>
      <c r="B1054" s="179" t="s">
        <v>874</v>
      </c>
      <c r="C1054" s="179" t="s">
        <v>2255</v>
      </c>
      <c r="D1054" s="178" t="s">
        <v>897</v>
      </c>
      <c r="E1054" s="175">
        <v>192</v>
      </c>
      <c r="F1054" s="180">
        <v>65</v>
      </c>
      <c r="G1054" s="180">
        <v>56</v>
      </c>
      <c r="H1054" s="181">
        <v>71</v>
      </c>
      <c r="I1054" s="175">
        <v>188</v>
      </c>
      <c r="J1054" s="180">
        <v>63</v>
      </c>
      <c r="K1054" s="180">
        <v>56</v>
      </c>
      <c r="L1054" s="181">
        <v>69</v>
      </c>
      <c r="M1054" s="175">
        <v>186</v>
      </c>
      <c r="N1054" s="180">
        <v>63</v>
      </c>
      <c r="O1054" s="180">
        <v>51</v>
      </c>
      <c r="P1054" s="181">
        <v>72</v>
      </c>
    </row>
    <row r="1055" spans="1:16" x14ac:dyDescent="0.3">
      <c r="A1055" s="178" t="s">
        <v>568</v>
      </c>
      <c r="B1055" s="179" t="s">
        <v>939</v>
      </c>
      <c r="C1055" s="179" t="s">
        <v>2256</v>
      </c>
      <c r="D1055" s="178" t="s">
        <v>980</v>
      </c>
      <c r="E1055" s="175">
        <v>176</v>
      </c>
      <c r="F1055" s="180">
        <v>87</v>
      </c>
      <c r="G1055" s="180">
        <v>14</v>
      </c>
      <c r="H1055" s="181">
        <v>75</v>
      </c>
      <c r="I1055" s="175">
        <v>169</v>
      </c>
      <c r="J1055" s="180">
        <v>91</v>
      </c>
      <c r="K1055" s="180">
        <v>16</v>
      </c>
      <c r="L1055" s="181">
        <v>62</v>
      </c>
      <c r="M1055" s="175">
        <v>185</v>
      </c>
      <c r="N1055" s="180">
        <v>97</v>
      </c>
      <c r="O1055" s="180">
        <v>24</v>
      </c>
      <c r="P1055" s="181">
        <v>64</v>
      </c>
    </row>
    <row r="1056" spans="1:16" x14ac:dyDescent="0.3">
      <c r="A1056" s="178" t="s">
        <v>1130</v>
      </c>
      <c r="B1056" s="179" t="s">
        <v>939</v>
      </c>
      <c r="C1056" s="179" t="s">
        <v>2257</v>
      </c>
      <c r="D1056" s="178" t="s">
        <v>973</v>
      </c>
      <c r="E1056" s="175">
        <v>188</v>
      </c>
      <c r="F1056" s="180">
        <v>74</v>
      </c>
      <c r="G1056" s="180">
        <v>35</v>
      </c>
      <c r="H1056" s="181">
        <v>79</v>
      </c>
      <c r="I1056" s="175">
        <v>187</v>
      </c>
      <c r="J1056" s="180">
        <v>74</v>
      </c>
      <c r="K1056" s="180">
        <v>33</v>
      </c>
      <c r="L1056" s="181">
        <v>80</v>
      </c>
      <c r="M1056" s="175">
        <v>182</v>
      </c>
      <c r="N1056" s="180">
        <v>73</v>
      </c>
      <c r="O1056" s="180">
        <v>27</v>
      </c>
      <c r="P1056" s="181">
        <v>82</v>
      </c>
    </row>
    <row r="1057" spans="1:16" x14ac:dyDescent="0.3">
      <c r="A1057" s="178" t="s">
        <v>1038</v>
      </c>
      <c r="B1057" s="179" t="s">
        <v>309</v>
      </c>
      <c r="C1057" s="179" t="s">
        <v>2258</v>
      </c>
      <c r="D1057" s="178" t="s">
        <v>335</v>
      </c>
      <c r="E1057" s="175">
        <v>173</v>
      </c>
      <c r="F1057" s="180">
        <v>62</v>
      </c>
      <c r="G1057" s="180">
        <v>54</v>
      </c>
      <c r="H1057" s="181">
        <v>57</v>
      </c>
      <c r="I1057" s="175">
        <v>178</v>
      </c>
      <c r="J1057" s="180">
        <v>64</v>
      </c>
      <c r="K1057" s="180">
        <v>53</v>
      </c>
      <c r="L1057" s="181">
        <v>61</v>
      </c>
      <c r="M1057" s="175">
        <v>175</v>
      </c>
      <c r="N1057" s="180">
        <v>67</v>
      </c>
      <c r="O1057" s="180">
        <v>51</v>
      </c>
      <c r="P1057" s="181">
        <v>57</v>
      </c>
    </row>
    <row r="1058" spans="1:16" x14ac:dyDescent="0.3">
      <c r="A1058" s="178" t="s">
        <v>107</v>
      </c>
      <c r="B1058" s="179" t="s">
        <v>261</v>
      </c>
      <c r="C1058" s="179" t="s">
        <v>2259</v>
      </c>
      <c r="D1058" s="178" t="s">
        <v>291</v>
      </c>
      <c r="E1058" s="175">
        <v>234</v>
      </c>
      <c r="F1058" s="180">
        <v>104</v>
      </c>
      <c r="G1058" s="180">
        <v>82</v>
      </c>
      <c r="H1058" s="181">
        <v>48</v>
      </c>
      <c r="I1058" s="175">
        <v>257</v>
      </c>
      <c r="J1058" s="180">
        <v>104</v>
      </c>
      <c r="K1058" s="180">
        <v>105</v>
      </c>
      <c r="L1058" s="181">
        <v>48</v>
      </c>
      <c r="M1058" s="175">
        <v>185</v>
      </c>
      <c r="N1058" s="180">
        <v>83</v>
      </c>
      <c r="O1058" s="180">
        <v>47</v>
      </c>
      <c r="P1058" s="181">
        <v>55</v>
      </c>
    </row>
    <row r="1059" spans="1:16" x14ac:dyDescent="0.3">
      <c r="A1059" s="178" t="s">
        <v>873</v>
      </c>
      <c r="B1059" s="179" t="s">
        <v>681</v>
      </c>
      <c r="C1059" s="179" t="s">
        <v>2260</v>
      </c>
      <c r="D1059" s="178" t="s">
        <v>685</v>
      </c>
      <c r="E1059" s="175">
        <v>167</v>
      </c>
      <c r="F1059" s="180">
        <v>83</v>
      </c>
      <c r="G1059" s="180">
        <v>17</v>
      </c>
      <c r="H1059" s="181">
        <v>67</v>
      </c>
      <c r="I1059" s="175">
        <v>170</v>
      </c>
      <c r="J1059" s="180">
        <v>83</v>
      </c>
      <c r="K1059" s="180">
        <v>17</v>
      </c>
      <c r="L1059" s="181">
        <v>70</v>
      </c>
      <c r="M1059" s="175">
        <v>182</v>
      </c>
      <c r="N1059" s="180">
        <v>88</v>
      </c>
      <c r="O1059" s="180">
        <v>18</v>
      </c>
      <c r="P1059" s="181">
        <v>76</v>
      </c>
    </row>
    <row r="1060" spans="1:16" x14ac:dyDescent="0.3">
      <c r="A1060" s="178" t="s">
        <v>1038</v>
      </c>
      <c r="B1060" s="179" t="s">
        <v>309</v>
      </c>
      <c r="C1060" s="179" t="s">
        <v>2261</v>
      </c>
      <c r="D1060" s="179" t="s">
        <v>135</v>
      </c>
      <c r="E1060" s="175">
        <v>156</v>
      </c>
      <c r="F1060" s="180">
        <v>72</v>
      </c>
      <c r="G1060" s="180">
        <v>55</v>
      </c>
      <c r="H1060" s="181">
        <v>29</v>
      </c>
      <c r="I1060" s="175">
        <v>143</v>
      </c>
      <c r="J1060" s="180">
        <v>70</v>
      </c>
      <c r="K1060" s="180">
        <v>36</v>
      </c>
      <c r="L1060" s="181">
        <v>37</v>
      </c>
      <c r="M1060" s="175">
        <v>175</v>
      </c>
      <c r="N1060" s="180">
        <v>73</v>
      </c>
      <c r="O1060" s="180">
        <v>65</v>
      </c>
      <c r="P1060" s="181">
        <v>37</v>
      </c>
    </row>
    <row r="1061" spans="1:16" x14ac:dyDescent="0.3">
      <c r="A1061" s="178" t="s">
        <v>819</v>
      </c>
      <c r="B1061" s="179" t="s">
        <v>1183</v>
      </c>
      <c r="C1061" s="179" t="s">
        <v>2262</v>
      </c>
      <c r="D1061" s="178" t="s">
        <v>1185</v>
      </c>
      <c r="E1061" s="175">
        <v>180</v>
      </c>
      <c r="F1061" s="180">
        <v>95</v>
      </c>
      <c r="G1061" s="180">
        <v>23</v>
      </c>
      <c r="H1061" s="181">
        <v>62</v>
      </c>
      <c r="I1061" s="175">
        <v>170</v>
      </c>
      <c r="J1061" s="180">
        <v>95</v>
      </c>
      <c r="K1061" s="180">
        <v>12</v>
      </c>
      <c r="L1061" s="181">
        <v>63</v>
      </c>
      <c r="M1061" s="175">
        <v>176</v>
      </c>
      <c r="N1061" s="180">
        <v>94</v>
      </c>
      <c r="O1061" s="180">
        <v>16</v>
      </c>
      <c r="P1061" s="181">
        <v>66</v>
      </c>
    </row>
    <row r="1062" spans="1:16" x14ac:dyDescent="0.3">
      <c r="A1062" s="178" t="s">
        <v>260</v>
      </c>
      <c r="B1062" s="179" t="s">
        <v>309</v>
      </c>
      <c r="C1062" s="179" t="s">
        <v>2263</v>
      </c>
      <c r="D1062" s="178" t="s">
        <v>322</v>
      </c>
      <c r="E1062" s="175">
        <v>168</v>
      </c>
      <c r="F1062" s="180">
        <v>52</v>
      </c>
      <c r="G1062" s="180">
        <v>45</v>
      </c>
      <c r="H1062" s="181">
        <v>71</v>
      </c>
      <c r="I1062" s="175">
        <v>193</v>
      </c>
      <c r="J1062" s="180">
        <v>51</v>
      </c>
      <c r="K1062" s="180">
        <v>69</v>
      </c>
      <c r="L1062" s="181">
        <v>73</v>
      </c>
      <c r="M1062" s="175">
        <v>170</v>
      </c>
      <c r="N1062" s="180">
        <v>51</v>
      </c>
      <c r="O1062" s="180">
        <v>49</v>
      </c>
      <c r="P1062" s="181">
        <v>70</v>
      </c>
    </row>
    <row r="1063" spans="1:16" x14ac:dyDescent="0.3">
      <c r="A1063" s="178" t="s">
        <v>429</v>
      </c>
      <c r="B1063" s="179" t="s">
        <v>569</v>
      </c>
      <c r="C1063" s="179" t="s">
        <v>2264</v>
      </c>
      <c r="D1063" s="178" t="s">
        <v>673</v>
      </c>
      <c r="E1063" s="175">
        <v>166</v>
      </c>
      <c r="F1063" s="180">
        <v>82</v>
      </c>
      <c r="G1063" s="180">
        <v>29</v>
      </c>
      <c r="H1063" s="181">
        <v>55</v>
      </c>
      <c r="I1063" s="175">
        <v>170</v>
      </c>
      <c r="J1063" s="180">
        <v>89</v>
      </c>
      <c r="K1063" s="180">
        <v>26</v>
      </c>
      <c r="L1063" s="181">
        <v>55</v>
      </c>
      <c r="M1063" s="175">
        <v>164</v>
      </c>
      <c r="N1063" s="180">
        <v>90</v>
      </c>
      <c r="O1063" s="180">
        <v>27</v>
      </c>
      <c r="P1063" s="181">
        <v>47</v>
      </c>
    </row>
    <row r="1064" spans="1:16" x14ac:dyDescent="0.3">
      <c r="A1064" s="178" t="s">
        <v>1085</v>
      </c>
      <c r="B1064" s="179" t="s">
        <v>681</v>
      </c>
      <c r="C1064" s="179" t="s">
        <v>2265</v>
      </c>
      <c r="D1064" s="178" t="s">
        <v>704</v>
      </c>
      <c r="E1064" s="175">
        <v>190</v>
      </c>
      <c r="F1064" s="180">
        <v>69</v>
      </c>
      <c r="G1064" s="180">
        <v>102</v>
      </c>
      <c r="H1064" s="181">
        <v>19</v>
      </c>
      <c r="I1064" s="175">
        <v>171</v>
      </c>
      <c r="J1064" s="180">
        <v>70</v>
      </c>
      <c r="K1064" s="180">
        <v>81</v>
      </c>
      <c r="L1064" s="181">
        <v>20</v>
      </c>
      <c r="M1064" s="175">
        <v>170</v>
      </c>
      <c r="N1064" s="180">
        <v>73</v>
      </c>
      <c r="O1064" s="180">
        <v>78</v>
      </c>
      <c r="P1064" s="181">
        <v>19</v>
      </c>
    </row>
    <row r="1065" spans="1:16" x14ac:dyDescent="0.3">
      <c r="A1065" s="179" t="s">
        <v>234</v>
      </c>
      <c r="B1065" s="179" t="s">
        <v>763</v>
      </c>
      <c r="C1065" s="179" t="s">
        <v>2266</v>
      </c>
      <c r="D1065" s="179" t="s">
        <v>148</v>
      </c>
      <c r="E1065" s="175">
        <v>164</v>
      </c>
      <c r="F1065" s="180">
        <v>92</v>
      </c>
      <c r="G1065" s="180">
        <v>35</v>
      </c>
      <c r="H1065" s="181">
        <v>37</v>
      </c>
      <c r="I1065" s="175">
        <v>168</v>
      </c>
      <c r="J1065" s="180">
        <v>95</v>
      </c>
      <c r="K1065" s="180">
        <v>34</v>
      </c>
      <c r="L1065" s="181">
        <v>39</v>
      </c>
      <c r="M1065" s="175">
        <v>171</v>
      </c>
      <c r="N1065" s="180">
        <v>97</v>
      </c>
      <c r="O1065" s="180">
        <v>34</v>
      </c>
      <c r="P1065" s="181">
        <v>40</v>
      </c>
    </row>
    <row r="1066" spans="1:16" x14ac:dyDescent="0.3">
      <c r="A1066" s="178" t="s">
        <v>539</v>
      </c>
      <c r="B1066" s="179" t="s">
        <v>569</v>
      </c>
      <c r="C1066" s="179" t="s">
        <v>2267</v>
      </c>
      <c r="D1066" s="178" t="s">
        <v>643</v>
      </c>
      <c r="E1066" s="175">
        <v>171</v>
      </c>
      <c r="F1066" s="180">
        <v>102</v>
      </c>
      <c r="G1066" s="180">
        <v>12</v>
      </c>
      <c r="H1066" s="181">
        <v>57</v>
      </c>
      <c r="I1066" s="175">
        <v>169</v>
      </c>
      <c r="J1066" s="180">
        <v>105</v>
      </c>
      <c r="K1066" s="180">
        <v>10</v>
      </c>
      <c r="L1066" s="181">
        <v>54</v>
      </c>
      <c r="M1066" s="175">
        <v>173</v>
      </c>
      <c r="N1066" s="180">
        <v>105</v>
      </c>
      <c r="O1066" s="180">
        <v>10</v>
      </c>
      <c r="P1066" s="181">
        <v>58</v>
      </c>
    </row>
    <row r="1067" spans="1:16" x14ac:dyDescent="0.3">
      <c r="A1067" s="178" t="s">
        <v>260</v>
      </c>
      <c r="B1067" s="179" t="s">
        <v>309</v>
      </c>
      <c r="C1067" s="179" t="s">
        <v>2268</v>
      </c>
      <c r="D1067" s="178" t="s">
        <v>373</v>
      </c>
      <c r="E1067" s="175">
        <v>159</v>
      </c>
      <c r="F1067" s="180">
        <v>135</v>
      </c>
      <c r="G1067" s="180">
        <v>14</v>
      </c>
      <c r="H1067" s="181">
        <v>10</v>
      </c>
      <c r="I1067" s="175">
        <v>164</v>
      </c>
      <c r="J1067" s="180">
        <v>136</v>
      </c>
      <c r="K1067" s="180">
        <v>17</v>
      </c>
      <c r="L1067" s="181">
        <v>11</v>
      </c>
      <c r="M1067" s="175">
        <v>168</v>
      </c>
      <c r="N1067" s="180">
        <v>139</v>
      </c>
      <c r="O1067" s="180">
        <v>18</v>
      </c>
      <c r="P1067" s="181">
        <v>11</v>
      </c>
    </row>
    <row r="1068" spans="1:16" x14ac:dyDescent="0.3">
      <c r="A1068" s="178" t="s">
        <v>819</v>
      </c>
      <c r="B1068" s="179" t="s">
        <v>939</v>
      </c>
      <c r="C1068" s="179" t="s">
        <v>2269</v>
      </c>
      <c r="D1068" s="178" t="s">
        <v>970</v>
      </c>
      <c r="E1068" s="175">
        <v>158</v>
      </c>
      <c r="F1068" s="180">
        <v>99</v>
      </c>
      <c r="G1068" s="180">
        <v>16</v>
      </c>
      <c r="H1068" s="181">
        <v>43</v>
      </c>
      <c r="I1068" s="175">
        <v>162</v>
      </c>
      <c r="J1068" s="180">
        <v>102</v>
      </c>
      <c r="K1068" s="180">
        <v>7</v>
      </c>
      <c r="L1068" s="181">
        <v>53</v>
      </c>
      <c r="M1068" s="175">
        <v>171</v>
      </c>
      <c r="N1068" s="180">
        <v>103</v>
      </c>
      <c r="O1068" s="180">
        <v>10</v>
      </c>
      <c r="P1068" s="181">
        <v>58</v>
      </c>
    </row>
    <row r="1069" spans="1:16" x14ac:dyDescent="0.3">
      <c r="A1069" s="178" t="s">
        <v>711</v>
      </c>
      <c r="B1069" s="179" t="s">
        <v>309</v>
      </c>
      <c r="C1069" s="179" t="s">
        <v>2270</v>
      </c>
      <c r="D1069" s="178" t="s">
        <v>343</v>
      </c>
      <c r="E1069" s="175">
        <v>172</v>
      </c>
      <c r="F1069" s="180">
        <v>93</v>
      </c>
      <c r="G1069" s="180">
        <v>29</v>
      </c>
      <c r="H1069" s="181">
        <v>50</v>
      </c>
      <c r="I1069" s="175">
        <v>165</v>
      </c>
      <c r="J1069" s="180">
        <v>92</v>
      </c>
      <c r="K1069" s="180">
        <v>20</v>
      </c>
      <c r="L1069" s="181">
        <v>53</v>
      </c>
      <c r="M1069" s="175">
        <v>164</v>
      </c>
      <c r="N1069" s="180">
        <v>92</v>
      </c>
      <c r="O1069" s="180">
        <v>21</v>
      </c>
      <c r="P1069" s="181">
        <v>51</v>
      </c>
    </row>
    <row r="1070" spans="1:16" x14ac:dyDescent="0.3">
      <c r="A1070" s="178" t="s">
        <v>913</v>
      </c>
      <c r="B1070" s="179" t="s">
        <v>763</v>
      </c>
      <c r="C1070" s="179" t="s">
        <v>2271</v>
      </c>
      <c r="D1070" s="178" t="s">
        <v>777</v>
      </c>
      <c r="E1070" s="175">
        <v>146</v>
      </c>
      <c r="F1070" s="180">
        <v>60</v>
      </c>
      <c r="G1070" s="180">
        <v>51</v>
      </c>
      <c r="H1070" s="181">
        <v>35</v>
      </c>
      <c r="I1070" s="175">
        <v>149</v>
      </c>
      <c r="J1070" s="180">
        <v>60</v>
      </c>
      <c r="K1070" s="180">
        <v>54</v>
      </c>
      <c r="L1070" s="181">
        <v>35</v>
      </c>
      <c r="M1070" s="175">
        <v>170</v>
      </c>
      <c r="N1070" s="180">
        <v>69</v>
      </c>
      <c r="O1070" s="180">
        <v>62</v>
      </c>
      <c r="P1070" s="181">
        <v>39</v>
      </c>
    </row>
    <row r="1071" spans="1:16" x14ac:dyDescent="0.3">
      <c r="A1071" s="178" t="s">
        <v>539</v>
      </c>
      <c r="B1071" s="179" t="s">
        <v>261</v>
      </c>
      <c r="C1071" s="179" t="s">
        <v>2272</v>
      </c>
      <c r="D1071" s="178" t="s">
        <v>303</v>
      </c>
      <c r="E1071" s="175">
        <v>154</v>
      </c>
      <c r="F1071" s="180">
        <v>53</v>
      </c>
      <c r="G1071" s="180">
        <v>30</v>
      </c>
      <c r="H1071" s="181">
        <v>71</v>
      </c>
      <c r="I1071" s="175">
        <v>171</v>
      </c>
      <c r="J1071" s="180">
        <v>53</v>
      </c>
      <c r="K1071" s="180">
        <v>49</v>
      </c>
      <c r="L1071" s="181">
        <v>69</v>
      </c>
      <c r="M1071" s="175">
        <v>165</v>
      </c>
      <c r="N1071" s="180">
        <v>54</v>
      </c>
      <c r="O1071" s="180">
        <v>42</v>
      </c>
      <c r="P1071" s="181">
        <v>69</v>
      </c>
    </row>
    <row r="1072" spans="1:16" x14ac:dyDescent="0.3">
      <c r="A1072" s="178" t="s">
        <v>819</v>
      </c>
      <c r="B1072" s="179" t="s">
        <v>681</v>
      </c>
      <c r="C1072" s="179" t="s">
        <v>2273</v>
      </c>
      <c r="D1072" s="178" t="s">
        <v>701</v>
      </c>
      <c r="E1072" s="175">
        <v>169</v>
      </c>
      <c r="F1072" s="180">
        <v>76</v>
      </c>
      <c r="G1072" s="180">
        <v>28</v>
      </c>
      <c r="H1072" s="181">
        <v>65</v>
      </c>
      <c r="I1072" s="175">
        <v>170</v>
      </c>
      <c r="J1072" s="180">
        <v>78</v>
      </c>
      <c r="K1072" s="180">
        <v>29</v>
      </c>
      <c r="L1072" s="181">
        <v>63</v>
      </c>
      <c r="M1072" s="175">
        <v>167</v>
      </c>
      <c r="N1072" s="180">
        <v>81</v>
      </c>
      <c r="O1072" s="180">
        <v>21</v>
      </c>
      <c r="P1072" s="181">
        <v>65</v>
      </c>
    </row>
    <row r="1073" spans="1:16" x14ac:dyDescent="0.3">
      <c r="A1073" s="178" t="s">
        <v>680</v>
      </c>
      <c r="B1073" s="179" t="s">
        <v>874</v>
      </c>
      <c r="C1073" s="179" t="s">
        <v>2274</v>
      </c>
      <c r="D1073" s="178" t="s">
        <v>891</v>
      </c>
      <c r="E1073" s="175">
        <v>142</v>
      </c>
      <c r="F1073" s="180">
        <v>72</v>
      </c>
      <c r="G1073" s="180">
        <v>20</v>
      </c>
      <c r="H1073" s="181">
        <v>50</v>
      </c>
      <c r="I1073" s="175">
        <v>143</v>
      </c>
      <c r="J1073" s="180">
        <v>72</v>
      </c>
      <c r="K1073" s="180">
        <v>21</v>
      </c>
      <c r="L1073" s="181">
        <v>50</v>
      </c>
      <c r="M1073" s="175">
        <v>161</v>
      </c>
      <c r="N1073" s="180">
        <v>73</v>
      </c>
      <c r="O1073" s="180">
        <v>39</v>
      </c>
      <c r="P1073" s="181">
        <v>49</v>
      </c>
    </row>
    <row r="1074" spans="1:16" x14ac:dyDescent="0.3">
      <c r="A1074" s="178" t="s">
        <v>792</v>
      </c>
      <c r="B1074" s="179" t="s">
        <v>681</v>
      </c>
      <c r="C1074" s="179" t="s">
        <v>2275</v>
      </c>
      <c r="D1074" s="178" t="s">
        <v>697</v>
      </c>
      <c r="E1074" s="175">
        <v>159</v>
      </c>
      <c r="F1074" s="180">
        <v>74</v>
      </c>
      <c r="G1074" s="180">
        <v>44</v>
      </c>
      <c r="H1074" s="181">
        <v>41</v>
      </c>
      <c r="I1074" s="175">
        <v>154</v>
      </c>
      <c r="J1074" s="180">
        <v>71</v>
      </c>
      <c r="K1074" s="180">
        <v>43</v>
      </c>
      <c r="L1074" s="181">
        <v>40</v>
      </c>
      <c r="M1074" s="175">
        <v>164</v>
      </c>
      <c r="N1074" s="180">
        <v>70</v>
      </c>
      <c r="O1074" s="180">
        <v>52</v>
      </c>
      <c r="P1074" s="181">
        <v>42</v>
      </c>
    </row>
    <row r="1075" spans="1:16" x14ac:dyDescent="0.3">
      <c r="A1075" s="178" t="s">
        <v>539</v>
      </c>
      <c r="B1075" s="179" t="s">
        <v>309</v>
      </c>
      <c r="C1075" s="179" t="s">
        <v>2276</v>
      </c>
      <c r="D1075" s="178" t="s">
        <v>405</v>
      </c>
      <c r="E1075" s="175">
        <v>158</v>
      </c>
      <c r="F1075" s="180">
        <v>104</v>
      </c>
      <c r="G1075" s="180">
        <v>22</v>
      </c>
      <c r="H1075" s="181">
        <v>32</v>
      </c>
      <c r="I1075" s="175">
        <v>159</v>
      </c>
      <c r="J1075" s="180">
        <v>106</v>
      </c>
      <c r="K1075" s="180">
        <v>22</v>
      </c>
      <c r="L1075" s="181">
        <v>31</v>
      </c>
      <c r="M1075" s="175">
        <v>161</v>
      </c>
      <c r="N1075" s="180">
        <v>111</v>
      </c>
      <c r="O1075" s="180">
        <v>20</v>
      </c>
      <c r="P1075" s="181">
        <v>30</v>
      </c>
    </row>
    <row r="1076" spans="1:16" x14ac:dyDescent="0.3">
      <c r="A1076" s="178" t="s">
        <v>308</v>
      </c>
      <c r="B1076" s="179" t="s">
        <v>309</v>
      </c>
      <c r="C1076" s="179" t="s">
        <v>2277</v>
      </c>
      <c r="D1076" s="178" t="s">
        <v>324</v>
      </c>
      <c r="E1076" s="175">
        <v>173</v>
      </c>
      <c r="F1076" s="180">
        <v>80</v>
      </c>
      <c r="G1076" s="180">
        <v>41</v>
      </c>
      <c r="H1076" s="181">
        <v>52</v>
      </c>
      <c r="I1076" s="175">
        <v>172</v>
      </c>
      <c r="J1076" s="180">
        <v>82</v>
      </c>
      <c r="K1076" s="180">
        <v>38</v>
      </c>
      <c r="L1076" s="181">
        <v>52</v>
      </c>
      <c r="M1076" s="175">
        <v>168</v>
      </c>
      <c r="N1076" s="180">
        <v>72</v>
      </c>
      <c r="O1076" s="180">
        <v>37</v>
      </c>
      <c r="P1076" s="181">
        <v>59</v>
      </c>
    </row>
    <row r="1077" spans="1:16" x14ac:dyDescent="0.3">
      <c r="A1077" s="178" t="s">
        <v>512</v>
      </c>
      <c r="B1077" s="179" t="s">
        <v>569</v>
      </c>
      <c r="C1077" s="179" t="s">
        <v>2278</v>
      </c>
      <c r="D1077" s="178" t="s">
        <v>576</v>
      </c>
      <c r="E1077" s="175">
        <v>144</v>
      </c>
      <c r="F1077" s="180">
        <v>75</v>
      </c>
      <c r="G1077" s="180">
        <v>24</v>
      </c>
      <c r="H1077" s="181">
        <v>45</v>
      </c>
      <c r="I1077" s="175">
        <v>158</v>
      </c>
      <c r="J1077" s="180">
        <v>75</v>
      </c>
      <c r="K1077" s="180">
        <v>30</v>
      </c>
      <c r="L1077" s="181">
        <v>53</v>
      </c>
      <c r="M1077" s="175">
        <v>163</v>
      </c>
      <c r="N1077" s="180">
        <v>75</v>
      </c>
      <c r="O1077" s="180">
        <v>33</v>
      </c>
      <c r="P1077" s="181">
        <v>55</v>
      </c>
    </row>
    <row r="1078" spans="1:16" x14ac:dyDescent="0.3">
      <c r="A1078" s="178" t="s">
        <v>568</v>
      </c>
      <c r="B1078" s="179" t="s">
        <v>261</v>
      </c>
      <c r="C1078" s="179" t="s">
        <v>2279</v>
      </c>
      <c r="D1078" s="178" t="s">
        <v>267</v>
      </c>
      <c r="E1078" s="175">
        <v>313</v>
      </c>
      <c r="F1078" s="180">
        <v>58</v>
      </c>
      <c r="G1078" s="180">
        <v>253</v>
      </c>
      <c r="H1078" s="181">
        <v>2</v>
      </c>
      <c r="I1078" s="175">
        <v>187</v>
      </c>
      <c r="J1078" s="180">
        <v>2</v>
      </c>
      <c r="K1078" s="180">
        <v>185</v>
      </c>
      <c r="L1078" s="181">
        <v>0</v>
      </c>
      <c r="M1078" s="175">
        <v>161</v>
      </c>
      <c r="N1078" s="180">
        <v>2</v>
      </c>
      <c r="O1078" s="180">
        <v>159</v>
      </c>
      <c r="P1078" s="181">
        <v>0</v>
      </c>
    </row>
    <row r="1079" spans="1:16" x14ac:dyDescent="0.3">
      <c r="A1079" s="178" t="s">
        <v>1178</v>
      </c>
      <c r="B1079" s="179" t="s">
        <v>309</v>
      </c>
      <c r="C1079" s="179" t="s">
        <v>2280</v>
      </c>
      <c r="D1079" s="178" t="s">
        <v>378</v>
      </c>
      <c r="E1079" s="175">
        <v>158</v>
      </c>
      <c r="F1079" s="180">
        <v>74</v>
      </c>
      <c r="G1079" s="180">
        <v>56</v>
      </c>
      <c r="H1079" s="181">
        <v>28</v>
      </c>
      <c r="I1079" s="175">
        <v>158</v>
      </c>
      <c r="J1079" s="180">
        <v>72</v>
      </c>
      <c r="K1079" s="180">
        <v>55</v>
      </c>
      <c r="L1079" s="181">
        <v>31</v>
      </c>
      <c r="M1079" s="175">
        <v>158</v>
      </c>
      <c r="N1079" s="180">
        <v>73</v>
      </c>
      <c r="O1079" s="180">
        <v>55</v>
      </c>
      <c r="P1079" s="181">
        <v>30</v>
      </c>
    </row>
    <row r="1080" spans="1:16" x14ac:dyDescent="0.3">
      <c r="A1080" s="178" t="s">
        <v>711</v>
      </c>
      <c r="B1080" s="179" t="s">
        <v>1131</v>
      </c>
      <c r="C1080" s="179" t="s">
        <v>2281</v>
      </c>
      <c r="D1080" s="178" t="s">
        <v>1143</v>
      </c>
      <c r="E1080" s="175">
        <v>151</v>
      </c>
      <c r="F1080" s="180">
        <v>96</v>
      </c>
      <c r="G1080" s="180">
        <v>24</v>
      </c>
      <c r="H1080" s="181">
        <v>31</v>
      </c>
      <c r="I1080" s="175">
        <v>155</v>
      </c>
      <c r="J1080" s="180">
        <v>99</v>
      </c>
      <c r="K1080" s="180">
        <v>24</v>
      </c>
      <c r="L1080" s="181">
        <v>32</v>
      </c>
      <c r="M1080" s="175">
        <v>163</v>
      </c>
      <c r="N1080" s="180">
        <v>99</v>
      </c>
      <c r="O1080" s="180">
        <v>27</v>
      </c>
      <c r="P1080" s="181">
        <v>37</v>
      </c>
    </row>
    <row r="1081" spans="1:16" x14ac:dyDescent="0.3">
      <c r="A1081" s="178" t="s">
        <v>711</v>
      </c>
      <c r="B1081" s="179" t="s">
        <v>569</v>
      </c>
      <c r="C1081" s="179" t="s">
        <v>2282</v>
      </c>
      <c r="D1081" s="178" t="s">
        <v>635</v>
      </c>
      <c r="E1081" s="175">
        <v>161</v>
      </c>
      <c r="F1081" s="180">
        <v>92</v>
      </c>
      <c r="G1081" s="180">
        <v>18</v>
      </c>
      <c r="H1081" s="181">
        <v>51</v>
      </c>
      <c r="I1081" s="175">
        <v>164</v>
      </c>
      <c r="J1081" s="180">
        <v>94</v>
      </c>
      <c r="K1081" s="180">
        <v>17</v>
      </c>
      <c r="L1081" s="181">
        <v>53</v>
      </c>
      <c r="M1081" s="175">
        <v>157</v>
      </c>
      <c r="N1081" s="180">
        <v>94</v>
      </c>
      <c r="O1081" s="180">
        <v>9</v>
      </c>
      <c r="P1081" s="181">
        <v>54</v>
      </c>
    </row>
    <row r="1082" spans="1:16" x14ac:dyDescent="0.3">
      <c r="A1082" s="178" t="s">
        <v>107</v>
      </c>
      <c r="B1082" s="179" t="s">
        <v>235</v>
      </c>
      <c r="C1082" s="179" t="s">
        <v>2283</v>
      </c>
      <c r="D1082" s="178" t="s">
        <v>246</v>
      </c>
      <c r="E1082" s="175">
        <v>153</v>
      </c>
      <c r="F1082" s="180">
        <v>69</v>
      </c>
      <c r="G1082" s="180">
        <v>39</v>
      </c>
      <c r="H1082" s="181">
        <v>45</v>
      </c>
      <c r="I1082" s="175">
        <v>159</v>
      </c>
      <c r="J1082" s="180">
        <v>68</v>
      </c>
      <c r="K1082" s="180">
        <v>43</v>
      </c>
      <c r="L1082" s="181">
        <v>48</v>
      </c>
      <c r="M1082" s="175">
        <v>160</v>
      </c>
      <c r="N1082" s="180">
        <v>69</v>
      </c>
      <c r="O1082" s="180">
        <v>39</v>
      </c>
      <c r="P1082" s="181">
        <v>52</v>
      </c>
    </row>
    <row r="1083" spans="1:16" x14ac:dyDescent="0.3">
      <c r="A1083" s="178" t="s">
        <v>107</v>
      </c>
      <c r="B1083" s="179" t="s">
        <v>309</v>
      </c>
      <c r="C1083" s="179" t="s">
        <v>2284</v>
      </c>
      <c r="D1083" s="178" t="s">
        <v>319</v>
      </c>
      <c r="E1083" s="175">
        <v>156</v>
      </c>
      <c r="F1083" s="180">
        <v>81</v>
      </c>
      <c r="G1083" s="180">
        <v>30</v>
      </c>
      <c r="H1083" s="181">
        <v>45</v>
      </c>
      <c r="I1083" s="175">
        <v>147</v>
      </c>
      <c r="J1083" s="180">
        <v>79</v>
      </c>
      <c r="K1083" s="180">
        <v>23</v>
      </c>
      <c r="L1083" s="181">
        <v>45</v>
      </c>
      <c r="M1083" s="175">
        <v>158</v>
      </c>
      <c r="N1083" s="180">
        <v>83</v>
      </c>
      <c r="O1083" s="180">
        <v>28</v>
      </c>
      <c r="P1083" s="181">
        <v>47</v>
      </c>
    </row>
    <row r="1084" spans="1:16" x14ac:dyDescent="0.3">
      <c r="A1084" s="178" t="s">
        <v>924</v>
      </c>
      <c r="B1084" s="179" t="s">
        <v>681</v>
      </c>
      <c r="C1084" s="179" t="s">
        <v>2285</v>
      </c>
      <c r="D1084" s="178" t="s">
        <v>698</v>
      </c>
      <c r="E1084" s="175">
        <v>174</v>
      </c>
      <c r="F1084" s="180">
        <v>56</v>
      </c>
      <c r="G1084" s="180">
        <v>44</v>
      </c>
      <c r="H1084" s="181">
        <v>74</v>
      </c>
      <c r="I1084" s="175">
        <v>161</v>
      </c>
      <c r="J1084" s="180">
        <v>54</v>
      </c>
      <c r="K1084" s="180">
        <v>30</v>
      </c>
      <c r="L1084" s="181">
        <v>77</v>
      </c>
      <c r="M1084" s="175">
        <v>151</v>
      </c>
      <c r="N1084" s="180">
        <v>52</v>
      </c>
      <c r="O1084" s="180">
        <v>26</v>
      </c>
      <c r="P1084" s="181">
        <v>73</v>
      </c>
    </row>
    <row r="1085" spans="1:16" x14ac:dyDescent="0.3">
      <c r="A1085" s="178" t="s">
        <v>873</v>
      </c>
      <c r="B1085" s="179" t="s">
        <v>309</v>
      </c>
      <c r="C1085" s="179" t="s">
        <v>2286</v>
      </c>
      <c r="D1085" s="178" t="s">
        <v>346</v>
      </c>
      <c r="E1085" s="175">
        <v>158</v>
      </c>
      <c r="F1085" s="180">
        <v>75</v>
      </c>
      <c r="G1085" s="180">
        <v>39</v>
      </c>
      <c r="H1085" s="181">
        <v>44</v>
      </c>
      <c r="I1085" s="175">
        <v>161</v>
      </c>
      <c r="J1085" s="180">
        <v>76</v>
      </c>
      <c r="K1085" s="180">
        <v>40</v>
      </c>
      <c r="L1085" s="181">
        <v>45</v>
      </c>
      <c r="M1085" s="175">
        <v>160</v>
      </c>
      <c r="N1085" s="180">
        <v>78</v>
      </c>
      <c r="O1085" s="180">
        <v>32</v>
      </c>
      <c r="P1085" s="181">
        <v>50</v>
      </c>
    </row>
    <row r="1086" spans="1:16" x14ac:dyDescent="0.3">
      <c r="A1086" s="178" t="s">
        <v>308</v>
      </c>
      <c r="B1086" s="179" t="s">
        <v>1183</v>
      </c>
      <c r="C1086" s="179" t="s">
        <v>2287</v>
      </c>
      <c r="D1086" s="178" t="s">
        <v>1186</v>
      </c>
      <c r="E1086" s="175">
        <v>134</v>
      </c>
      <c r="F1086" s="180">
        <v>40</v>
      </c>
      <c r="G1086" s="180">
        <v>44</v>
      </c>
      <c r="H1086" s="181">
        <v>50</v>
      </c>
      <c r="I1086" s="175">
        <v>155</v>
      </c>
      <c r="J1086" s="180">
        <v>40</v>
      </c>
      <c r="K1086" s="180">
        <v>59</v>
      </c>
      <c r="L1086" s="181">
        <v>56</v>
      </c>
      <c r="M1086" s="175">
        <v>157</v>
      </c>
      <c r="N1086" s="180">
        <v>40</v>
      </c>
      <c r="O1086" s="180">
        <v>59</v>
      </c>
      <c r="P1086" s="181">
        <v>58</v>
      </c>
    </row>
    <row r="1087" spans="1:16" x14ac:dyDescent="0.3">
      <c r="A1087" s="178" t="s">
        <v>107</v>
      </c>
      <c r="B1087" s="179" t="s">
        <v>108</v>
      </c>
      <c r="C1087" s="179" t="s">
        <v>2288</v>
      </c>
      <c r="D1087" s="178" t="s">
        <v>111</v>
      </c>
      <c r="E1087" s="175">
        <v>173</v>
      </c>
      <c r="F1087" s="180">
        <v>78</v>
      </c>
      <c r="G1087" s="180">
        <v>62</v>
      </c>
      <c r="H1087" s="181">
        <v>33</v>
      </c>
      <c r="I1087" s="175">
        <v>171</v>
      </c>
      <c r="J1087" s="180">
        <v>82</v>
      </c>
      <c r="K1087" s="180">
        <v>53</v>
      </c>
      <c r="L1087" s="181">
        <v>36</v>
      </c>
      <c r="M1087" s="175">
        <v>159</v>
      </c>
      <c r="N1087" s="180">
        <v>83</v>
      </c>
      <c r="O1087" s="180">
        <v>35</v>
      </c>
      <c r="P1087" s="181">
        <v>41</v>
      </c>
    </row>
    <row r="1088" spans="1:16" x14ac:dyDescent="0.3">
      <c r="A1088" s="178" t="s">
        <v>539</v>
      </c>
      <c r="B1088" s="179" t="s">
        <v>939</v>
      </c>
      <c r="C1088" s="179" t="s">
        <v>2289</v>
      </c>
      <c r="D1088" s="178" t="s">
        <v>1002</v>
      </c>
      <c r="E1088" s="175">
        <v>149</v>
      </c>
      <c r="F1088" s="180">
        <v>67</v>
      </c>
      <c r="G1088" s="180">
        <v>48</v>
      </c>
      <c r="H1088" s="181">
        <v>34</v>
      </c>
      <c r="I1088" s="175">
        <v>161</v>
      </c>
      <c r="J1088" s="180">
        <v>69</v>
      </c>
      <c r="K1088" s="180">
        <v>59</v>
      </c>
      <c r="L1088" s="181">
        <v>33</v>
      </c>
      <c r="M1088" s="175">
        <v>148</v>
      </c>
      <c r="N1088" s="180">
        <v>69</v>
      </c>
      <c r="O1088" s="180">
        <v>51</v>
      </c>
      <c r="P1088" s="181">
        <v>28</v>
      </c>
    </row>
    <row r="1089" spans="1:16" x14ac:dyDescent="0.3">
      <c r="A1089" s="178" t="s">
        <v>568</v>
      </c>
      <c r="B1089" s="179" t="s">
        <v>309</v>
      </c>
      <c r="C1089" s="179" t="s">
        <v>2290</v>
      </c>
      <c r="D1089" s="178" t="s">
        <v>315</v>
      </c>
      <c r="E1089" s="175">
        <v>166</v>
      </c>
      <c r="F1089" s="180">
        <v>90</v>
      </c>
      <c r="G1089" s="180">
        <v>38</v>
      </c>
      <c r="H1089" s="181">
        <v>38</v>
      </c>
      <c r="I1089" s="175">
        <v>164</v>
      </c>
      <c r="J1089" s="180">
        <v>94</v>
      </c>
      <c r="K1089" s="180">
        <v>33</v>
      </c>
      <c r="L1089" s="181">
        <v>37</v>
      </c>
      <c r="M1089" s="175">
        <v>146</v>
      </c>
      <c r="N1089" s="180">
        <v>99</v>
      </c>
      <c r="O1089" s="180">
        <v>17</v>
      </c>
      <c r="P1089" s="181">
        <v>30</v>
      </c>
    </row>
    <row r="1090" spans="1:16" x14ac:dyDescent="0.3">
      <c r="A1090" s="178" t="s">
        <v>819</v>
      </c>
      <c r="B1090" s="179" t="s">
        <v>939</v>
      </c>
      <c r="C1090" s="179" t="s">
        <v>2291</v>
      </c>
      <c r="D1090" s="178" t="s">
        <v>975</v>
      </c>
      <c r="E1090" s="175">
        <v>133</v>
      </c>
      <c r="F1090" s="180">
        <v>93</v>
      </c>
      <c r="G1090" s="180">
        <v>18</v>
      </c>
      <c r="H1090" s="181">
        <v>22</v>
      </c>
      <c r="I1090" s="175">
        <v>141</v>
      </c>
      <c r="J1090" s="180">
        <v>97</v>
      </c>
      <c r="K1090" s="180">
        <v>22</v>
      </c>
      <c r="L1090" s="181">
        <v>22</v>
      </c>
      <c r="M1090" s="175">
        <v>150</v>
      </c>
      <c r="N1090" s="180">
        <v>102</v>
      </c>
      <c r="O1090" s="180">
        <v>27</v>
      </c>
      <c r="P1090" s="181">
        <v>21</v>
      </c>
    </row>
    <row r="1091" spans="1:16" x14ac:dyDescent="0.3">
      <c r="A1091" s="178" t="s">
        <v>107</v>
      </c>
      <c r="B1091" s="179" t="s">
        <v>309</v>
      </c>
      <c r="C1091" s="179" t="s">
        <v>2292</v>
      </c>
      <c r="D1091" s="178" t="s">
        <v>131</v>
      </c>
      <c r="E1091" s="175">
        <v>135</v>
      </c>
      <c r="F1091" s="180">
        <v>80</v>
      </c>
      <c r="G1091" s="180">
        <v>10</v>
      </c>
      <c r="H1091" s="181">
        <v>45</v>
      </c>
      <c r="I1091" s="175">
        <v>164</v>
      </c>
      <c r="J1091" s="180">
        <v>82</v>
      </c>
      <c r="K1091" s="180">
        <v>26</v>
      </c>
      <c r="L1091" s="181">
        <v>56</v>
      </c>
      <c r="M1091" s="175">
        <v>140</v>
      </c>
      <c r="N1091" s="180">
        <v>80</v>
      </c>
      <c r="O1091" s="180">
        <v>14</v>
      </c>
      <c r="P1091" s="181">
        <v>46</v>
      </c>
    </row>
    <row r="1092" spans="1:16" x14ac:dyDescent="0.3">
      <c r="A1092" s="178" t="s">
        <v>1162</v>
      </c>
      <c r="B1092" s="179" t="s">
        <v>475</v>
      </c>
      <c r="C1092" s="179" t="s">
        <v>2293</v>
      </c>
      <c r="D1092" s="178" t="s">
        <v>504</v>
      </c>
      <c r="E1092" s="175">
        <v>132</v>
      </c>
      <c r="F1092" s="180">
        <v>72</v>
      </c>
      <c r="G1092" s="180">
        <v>19</v>
      </c>
      <c r="H1092" s="181">
        <v>41</v>
      </c>
      <c r="I1092" s="175">
        <v>153</v>
      </c>
      <c r="J1092" s="180">
        <v>81</v>
      </c>
      <c r="K1092" s="180">
        <v>30</v>
      </c>
      <c r="L1092" s="181">
        <v>42</v>
      </c>
      <c r="M1092" s="175">
        <v>149</v>
      </c>
      <c r="N1092" s="180">
        <v>83</v>
      </c>
      <c r="O1092" s="180">
        <v>25</v>
      </c>
      <c r="P1092" s="181">
        <v>41</v>
      </c>
    </row>
    <row r="1093" spans="1:16" x14ac:dyDescent="0.3">
      <c r="A1093" s="178" t="s">
        <v>1149</v>
      </c>
      <c r="B1093" s="179" t="s">
        <v>939</v>
      </c>
      <c r="C1093" s="179" t="s">
        <v>2294</v>
      </c>
      <c r="D1093" s="178" t="s">
        <v>960</v>
      </c>
      <c r="E1093" s="175">
        <v>190</v>
      </c>
      <c r="F1093" s="180">
        <v>96</v>
      </c>
      <c r="G1093" s="180">
        <v>62</v>
      </c>
      <c r="H1093" s="181">
        <v>32</v>
      </c>
      <c r="I1093" s="175">
        <v>144</v>
      </c>
      <c r="J1093" s="180">
        <v>96</v>
      </c>
      <c r="K1093" s="180">
        <v>14</v>
      </c>
      <c r="L1093" s="181">
        <v>34</v>
      </c>
      <c r="M1093" s="175">
        <v>145</v>
      </c>
      <c r="N1093" s="180">
        <v>97</v>
      </c>
      <c r="O1093" s="180">
        <v>14</v>
      </c>
      <c r="P1093" s="181">
        <v>34</v>
      </c>
    </row>
    <row r="1094" spans="1:16" x14ac:dyDescent="0.3">
      <c r="A1094" s="178" t="s">
        <v>429</v>
      </c>
      <c r="B1094" s="179" t="s">
        <v>181</v>
      </c>
      <c r="C1094" s="179" t="s">
        <v>2295</v>
      </c>
      <c r="D1094" s="178" t="s">
        <v>851</v>
      </c>
      <c r="E1094" s="175">
        <v>150</v>
      </c>
      <c r="F1094" s="180">
        <v>65</v>
      </c>
      <c r="G1094" s="180">
        <v>32</v>
      </c>
      <c r="H1094" s="181">
        <v>53</v>
      </c>
      <c r="I1094" s="175">
        <v>152</v>
      </c>
      <c r="J1094" s="180">
        <v>63</v>
      </c>
      <c r="K1094" s="180">
        <v>38</v>
      </c>
      <c r="L1094" s="181">
        <v>51</v>
      </c>
      <c r="M1094" s="175">
        <v>147</v>
      </c>
      <c r="N1094" s="180">
        <v>62</v>
      </c>
      <c r="O1094" s="180">
        <v>28</v>
      </c>
      <c r="P1094" s="181">
        <v>57</v>
      </c>
    </row>
    <row r="1095" spans="1:16" x14ac:dyDescent="0.3">
      <c r="A1095" s="178" t="s">
        <v>1149</v>
      </c>
      <c r="B1095" s="179" t="s">
        <v>939</v>
      </c>
      <c r="C1095" s="179" t="s">
        <v>2296</v>
      </c>
      <c r="D1095" s="178" t="s">
        <v>578</v>
      </c>
      <c r="E1095" s="175">
        <v>131</v>
      </c>
      <c r="F1095" s="180">
        <v>84</v>
      </c>
      <c r="G1095" s="180">
        <v>18</v>
      </c>
      <c r="H1095" s="181">
        <v>29</v>
      </c>
      <c r="I1095" s="175">
        <v>136</v>
      </c>
      <c r="J1095" s="180">
        <v>87</v>
      </c>
      <c r="K1095" s="180">
        <v>21</v>
      </c>
      <c r="L1095" s="181">
        <v>28</v>
      </c>
      <c r="M1095" s="175">
        <v>138</v>
      </c>
      <c r="N1095" s="180">
        <v>86</v>
      </c>
      <c r="O1095" s="180">
        <v>26</v>
      </c>
      <c r="P1095" s="181">
        <v>26</v>
      </c>
    </row>
    <row r="1096" spans="1:16" x14ac:dyDescent="0.3">
      <c r="A1096" s="178" t="s">
        <v>568</v>
      </c>
      <c r="B1096" s="179" t="s">
        <v>939</v>
      </c>
      <c r="C1096" s="179" t="s">
        <v>2297</v>
      </c>
      <c r="D1096" s="178" t="s">
        <v>962</v>
      </c>
      <c r="E1096" s="175">
        <v>133</v>
      </c>
      <c r="F1096" s="180">
        <v>40</v>
      </c>
      <c r="G1096" s="180">
        <v>10</v>
      </c>
      <c r="H1096" s="181">
        <v>83</v>
      </c>
      <c r="I1096" s="175">
        <v>149</v>
      </c>
      <c r="J1096" s="180">
        <v>42</v>
      </c>
      <c r="K1096" s="180">
        <v>25</v>
      </c>
      <c r="L1096" s="181">
        <v>82</v>
      </c>
      <c r="M1096" s="175">
        <v>140</v>
      </c>
      <c r="N1096" s="180">
        <v>40</v>
      </c>
      <c r="O1096" s="180">
        <v>17</v>
      </c>
      <c r="P1096" s="181">
        <v>83</v>
      </c>
    </row>
    <row r="1097" spans="1:16" x14ac:dyDescent="0.3">
      <c r="A1097" s="178" t="s">
        <v>792</v>
      </c>
      <c r="B1097" s="179" t="s">
        <v>874</v>
      </c>
      <c r="C1097" s="179" t="s">
        <v>2298</v>
      </c>
      <c r="D1097" s="178" t="s">
        <v>903</v>
      </c>
      <c r="E1097" s="175">
        <v>149</v>
      </c>
      <c r="F1097" s="180">
        <v>72</v>
      </c>
      <c r="G1097" s="180">
        <v>41</v>
      </c>
      <c r="H1097" s="181">
        <v>36</v>
      </c>
      <c r="I1097" s="175">
        <v>154</v>
      </c>
      <c r="J1097" s="180">
        <v>73</v>
      </c>
      <c r="K1097" s="180">
        <v>44</v>
      </c>
      <c r="L1097" s="181">
        <v>37</v>
      </c>
      <c r="M1097" s="175">
        <v>138</v>
      </c>
      <c r="N1097" s="180">
        <v>73</v>
      </c>
      <c r="O1097" s="180">
        <v>27</v>
      </c>
      <c r="P1097" s="181">
        <v>38</v>
      </c>
    </row>
    <row r="1098" spans="1:16" x14ac:dyDescent="0.3">
      <c r="A1098" s="178" t="s">
        <v>711</v>
      </c>
      <c r="B1098" s="179" t="s">
        <v>309</v>
      </c>
      <c r="C1098" s="179" t="s">
        <v>2299</v>
      </c>
      <c r="D1098" s="178" t="s">
        <v>387</v>
      </c>
      <c r="E1098" s="175">
        <v>121</v>
      </c>
      <c r="F1098" s="180">
        <v>60</v>
      </c>
      <c r="G1098" s="180">
        <v>23</v>
      </c>
      <c r="H1098" s="181">
        <v>38</v>
      </c>
      <c r="I1098" s="175">
        <v>129</v>
      </c>
      <c r="J1098" s="180">
        <v>61</v>
      </c>
      <c r="K1098" s="180">
        <v>26</v>
      </c>
      <c r="L1098" s="181">
        <v>42</v>
      </c>
      <c r="M1098" s="175">
        <v>132</v>
      </c>
      <c r="N1098" s="180">
        <v>60</v>
      </c>
      <c r="O1098" s="180">
        <v>31</v>
      </c>
      <c r="P1098" s="181">
        <v>41</v>
      </c>
    </row>
    <row r="1099" spans="1:16" x14ac:dyDescent="0.3">
      <c r="A1099" s="178" t="s">
        <v>308</v>
      </c>
      <c r="B1099" s="179" t="s">
        <v>309</v>
      </c>
      <c r="C1099" s="179" t="s">
        <v>2300</v>
      </c>
      <c r="D1099" s="178" t="s">
        <v>369</v>
      </c>
      <c r="E1099" s="175">
        <v>121</v>
      </c>
      <c r="F1099" s="180">
        <v>82</v>
      </c>
      <c r="G1099" s="180">
        <v>11</v>
      </c>
      <c r="H1099" s="181">
        <v>28</v>
      </c>
      <c r="I1099" s="175">
        <v>132</v>
      </c>
      <c r="J1099" s="180">
        <v>84</v>
      </c>
      <c r="K1099" s="180">
        <v>12</v>
      </c>
      <c r="L1099" s="181">
        <v>36</v>
      </c>
      <c r="M1099" s="175">
        <v>135</v>
      </c>
      <c r="N1099" s="180">
        <v>82</v>
      </c>
      <c r="O1099" s="180">
        <v>11</v>
      </c>
      <c r="P1099" s="181">
        <v>42</v>
      </c>
    </row>
    <row r="1100" spans="1:16" x14ac:dyDescent="0.3">
      <c r="A1100" s="178" t="s">
        <v>762</v>
      </c>
      <c r="B1100" s="179" t="s">
        <v>1163</v>
      </c>
      <c r="C1100" s="179" t="s">
        <v>2301</v>
      </c>
      <c r="D1100" s="178" t="s">
        <v>1165</v>
      </c>
      <c r="E1100" s="175">
        <v>129</v>
      </c>
      <c r="F1100" s="180">
        <v>65</v>
      </c>
      <c r="G1100" s="180">
        <v>31</v>
      </c>
      <c r="H1100" s="181">
        <v>33</v>
      </c>
      <c r="I1100" s="175">
        <v>130</v>
      </c>
      <c r="J1100" s="180">
        <v>65</v>
      </c>
      <c r="K1100" s="180">
        <v>28</v>
      </c>
      <c r="L1100" s="181">
        <v>37</v>
      </c>
      <c r="M1100" s="175">
        <v>127</v>
      </c>
      <c r="N1100" s="180">
        <v>64</v>
      </c>
      <c r="O1100" s="180">
        <v>26</v>
      </c>
      <c r="P1100" s="181">
        <v>37</v>
      </c>
    </row>
    <row r="1101" spans="1:16" x14ac:dyDescent="0.3">
      <c r="A1101" s="178" t="s">
        <v>107</v>
      </c>
      <c r="B1101" s="179" t="s">
        <v>793</v>
      </c>
      <c r="C1101" s="179" t="s">
        <v>2302</v>
      </c>
      <c r="D1101" s="178" t="s">
        <v>817</v>
      </c>
      <c r="E1101" s="175">
        <v>133</v>
      </c>
      <c r="F1101" s="180">
        <v>47</v>
      </c>
      <c r="G1101" s="180">
        <v>17</v>
      </c>
      <c r="H1101" s="181">
        <v>69</v>
      </c>
      <c r="I1101" s="175">
        <v>130</v>
      </c>
      <c r="J1101" s="180">
        <v>47</v>
      </c>
      <c r="K1101" s="180">
        <v>16</v>
      </c>
      <c r="L1101" s="181">
        <v>67</v>
      </c>
      <c r="M1101" s="175">
        <v>136</v>
      </c>
      <c r="N1101" s="180">
        <v>50</v>
      </c>
      <c r="O1101" s="180">
        <v>10</v>
      </c>
      <c r="P1101" s="181">
        <v>76</v>
      </c>
    </row>
    <row r="1102" spans="1:16" x14ac:dyDescent="0.3">
      <c r="A1102" s="178" t="s">
        <v>308</v>
      </c>
      <c r="B1102" s="179" t="s">
        <v>939</v>
      </c>
      <c r="C1102" s="179" t="s">
        <v>2303</v>
      </c>
      <c r="D1102" s="178" t="s">
        <v>988</v>
      </c>
      <c r="E1102" s="175">
        <v>113</v>
      </c>
      <c r="F1102" s="180">
        <v>40</v>
      </c>
      <c r="G1102" s="180">
        <v>37</v>
      </c>
      <c r="H1102" s="181">
        <v>36</v>
      </c>
      <c r="I1102" s="175">
        <v>120</v>
      </c>
      <c r="J1102" s="180">
        <v>40</v>
      </c>
      <c r="K1102" s="180">
        <v>40</v>
      </c>
      <c r="L1102" s="181">
        <v>40</v>
      </c>
      <c r="M1102" s="175">
        <v>126</v>
      </c>
      <c r="N1102" s="180">
        <v>41</v>
      </c>
      <c r="O1102" s="180">
        <v>41</v>
      </c>
      <c r="P1102" s="181">
        <v>44</v>
      </c>
    </row>
    <row r="1103" spans="1:16" x14ac:dyDescent="0.3">
      <c r="A1103" s="186" t="s">
        <v>819</v>
      </c>
      <c r="B1103" s="179" t="s">
        <v>309</v>
      </c>
      <c r="C1103" s="179" t="s">
        <v>2304</v>
      </c>
      <c r="D1103" s="178" t="s">
        <v>311</v>
      </c>
      <c r="E1103" s="175">
        <v>102</v>
      </c>
      <c r="F1103" s="180">
        <v>13</v>
      </c>
      <c r="G1103" s="180">
        <v>89</v>
      </c>
      <c r="H1103" s="181">
        <v>0</v>
      </c>
      <c r="I1103" s="175">
        <v>103</v>
      </c>
      <c r="J1103" s="180">
        <v>14</v>
      </c>
      <c r="K1103" s="180">
        <v>89</v>
      </c>
      <c r="L1103" s="181">
        <v>0</v>
      </c>
      <c r="M1103" s="175">
        <v>119</v>
      </c>
      <c r="N1103" s="180">
        <v>14</v>
      </c>
      <c r="O1103" s="180">
        <v>105</v>
      </c>
      <c r="P1103" s="181">
        <v>0</v>
      </c>
    </row>
    <row r="1104" spans="1:16" x14ac:dyDescent="0.3">
      <c r="A1104" s="186" t="s">
        <v>568</v>
      </c>
      <c r="B1104" s="179" t="s">
        <v>309</v>
      </c>
      <c r="C1104" s="179" t="s">
        <v>2305</v>
      </c>
      <c r="D1104" s="178" t="s">
        <v>424</v>
      </c>
      <c r="E1104" s="175">
        <v>105</v>
      </c>
      <c r="F1104" s="180">
        <v>39</v>
      </c>
      <c r="G1104" s="180">
        <v>15</v>
      </c>
      <c r="H1104" s="181">
        <v>51</v>
      </c>
      <c r="I1104" s="175">
        <v>114</v>
      </c>
      <c r="J1104" s="180">
        <v>39</v>
      </c>
      <c r="K1104" s="180">
        <v>19</v>
      </c>
      <c r="L1104" s="181">
        <v>56</v>
      </c>
      <c r="M1104" s="175">
        <v>121</v>
      </c>
      <c r="N1104" s="180">
        <v>40</v>
      </c>
      <c r="O1104" s="180">
        <v>22</v>
      </c>
      <c r="P1104" s="181">
        <v>59</v>
      </c>
    </row>
    <row r="1105" spans="1:16" x14ac:dyDescent="0.3">
      <c r="A1105" s="186" t="s">
        <v>873</v>
      </c>
      <c r="B1105" s="179" t="s">
        <v>939</v>
      </c>
      <c r="C1105" s="179" t="s">
        <v>2306</v>
      </c>
      <c r="D1105" s="178" t="s">
        <v>998</v>
      </c>
      <c r="E1105" s="175">
        <v>107</v>
      </c>
      <c r="F1105" s="180">
        <v>69</v>
      </c>
      <c r="G1105" s="180">
        <v>6</v>
      </c>
      <c r="H1105" s="181">
        <v>32</v>
      </c>
      <c r="I1105" s="175">
        <v>104</v>
      </c>
      <c r="J1105" s="180">
        <v>68</v>
      </c>
      <c r="K1105" s="180">
        <v>6</v>
      </c>
      <c r="L1105" s="181">
        <v>30</v>
      </c>
      <c r="M1105" s="175">
        <v>117</v>
      </c>
      <c r="N1105" s="180">
        <v>70</v>
      </c>
      <c r="O1105" s="180">
        <v>17</v>
      </c>
      <c r="P1105" s="181">
        <v>30</v>
      </c>
    </row>
    <row r="1106" spans="1:16" x14ac:dyDescent="0.3">
      <c r="A1106" s="186" t="s">
        <v>1038</v>
      </c>
      <c r="B1106" s="179" t="s">
        <v>681</v>
      </c>
      <c r="C1106" s="179" t="s">
        <v>2307</v>
      </c>
      <c r="D1106" s="178" t="s">
        <v>705</v>
      </c>
      <c r="E1106" s="175">
        <v>110</v>
      </c>
      <c r="F1106" s="180">
        <v>83</v>
      </c>
      <c r="G1106" s="180">
        <v>13</v>
      </c>
      <c r="H1106" s="181">
        <v>14</v>
      </c>
      <c r="I1106" s="175">
        <v>113</v>
      </c>
      <c r="J1106" s="180">
        <v>84</v>
      </c>
      <c r="K1106" s="180">
        <v>13</v>
      </c>
      <c r="L1106" s="181">
        <v>16</v>
      </c>
      <c r="M1106" s="175">
        <v>118</v>
      </c>
      <c r="N1106" s="180">
        <v>83</v>
      </c>
      <c r="O1106" s="180">
        <v>18</v>
      </c>
      <c r="P1106" s="181">
        <v>17</v>
      </c>
    </row>
    <row r="1107" spans="1:16" x14ac:dyDescent="0.3">
      <c r="A1107" s="186" t="s">
        <v>1172</v>
      </c>
      <c r="B1107" s="179" t="s">
        <v>939</v>
      </c>
      <c r="C1107" s="179" t="s">
        <v>2308</v>
      </c>
      <c r="D1107" s="178" t="s">
        <v>948</v>
      </c>
      <c r="E1107" s="175">
        <v>109</v>
      </c>
      <c r="F1107" s="180">
        <v>96</v>
      </c>
      <c r="G1107" s="180">
        <v>5</v>
      </c>
      <c r="H1107" s="181">
        <v>8</v>
      </c>
      <c r="I1107" s="175">
        <v>114</v>
      </c>
      <c r="J1107" s="180">
        <v>96</v>
      </c>
      <c r="K1107" s="180">
        <v>3</v>
      </c>
      <c r="L1107" s="181">
        <v>15</v>
      </c>
      <c r="M1107" s="175">
        <v>115</v>
      </c>
      <c r="N1107" s="180">
        <v>95</v>
      </c>
      <c r="O1107" s="180">
        <v>6</v>
      </c>
      <c r="P1107" s="181">
        <v>14</v>
      </c>
    </row>
    <row r="1108" spans="1:16" x14ac:dyDescent="0.3">
      <c r="A1108" s="186" t="s">
        <v>1014</v>
      </c>
      <c r="B1108" s="179" t="s">
        <v>309</v>
      </c>
      <c r="C1108" s="179" t="s">
        <v>2309</v>
      </c>
      <c r="D1108" s="178" t="s">
        <v>427</v>
      </c>
      <c r="E1108" s="175">
        <v>119</v>
      </c>
      <c r="F1108" s="180">
        <v>67</v>
      </c>
      <c r="G1108" s="180">
        <v>16</v>
      </c>
      <c r="H1108" s="181">
        <v>36</v>
      </c>
      <c r="I1108" s="175">
        <v>113</v>
      </c>
      <c r="J1108" s="180">
        <v>66</v>
      </c>
      <c r="K1108" s="180">
        <v>16</v>
      </c>
      <c r="L1108" s="181">
        <v>31</v>
      </c>
      <c r="M1108" s="175">
        <v>123</v>
      </c>
      <c r="N1108" s="180">
        <v>69</v>
      </c>
      <c r="O1108" s="180">
        <v>16</v>
      </c>
      <c r="P1108" s="181">
        <v>38</v>
      </c>
    </row>
    <row r="1109" spans="1:16" x14ac:dyDescent="0.3">
      <c r="A1109" s="186" t="s">
        <v>913</v>
      </c>
      <c r="B1109" s="179" t="s">
        <v>309</v>
      </c>
      <c r="C1109" s="179" t="s">
        <v>2310</v>
      </c>
      <c r="D1109" s="178" t="s">
        <v>383</v>
      </c>
      <c r="E1109" s="175">
        <v>124</v>
      </c>
      <c r="F1109" s="180">
        <v>71</v>
      </c>
      <c r="G1109" s="180">
        <v>23</v>
      </c>
      <c r="H1109" s="181">
        <v>30</v>
      </c>
      <c r="I1109" s="175">
        <v>120</v>
      </c>
      <c r="J1109" s="180">
        <v>70</v>
      </c>
      <c r="K1109" s="180">
        <v>23</v>
      </c>
      <c r="L1109" s="181">
        <v>27</v>
      </c>
      <c r="M1109" s="175">
        <v>109</v>
      </c>
      <c r="N1109" s="180">
        <v>73</v>
      </c>
      <c r="O1109" s="180">
        <v>15</v>
      </c>
      <c r="P1109" s="181">
        <v>21</v>
      </c>
    </row>
    <row r="1110" spans="1:16" x14ac:dyDescent="0.3">
      <c r="A1110" s="186" t="s">
        <v>107</v>
      </c>
      <c r="B1110" s="179" t="s">
        <v>763</v>
      </c>
      <c r="C1110" s="179" t="s">
        <v>2311</v>
      </c>
      <c r="D1110" s="178" t="s">
        <v>785</v>
      </c>
      <c r="E1110" s="175">
        <v>118</v>
      </c>
      <c r="F1110" s="180">
        <v>76</v>
      </c>
      <c r="G1110" s="180">
        <v>12</v>
      </c>
      <c r="H1110" s="181">
        <v>30</v>
      </c>
      <c r="I1110" s="175">
        <v>118</v>
      </c>
      <c r="J1110" s="180">
        <v>81</v>
      </c>
      <c r="K1110" s="180">
        <v>9</v>
      </c>
      <c r="L1110" s="181">
        <v>28</v>
      </c>
      <c r="M1110" s="175">
        <v>116</v>
      </c>
      <c r="N1110" s="180">
        <v>75</v>
      </c>
      <c r="O1110" s="180">
        <v>12</v>
      </c>
      <c r="P1110" s="181">
        <v>29</v>
      </c>
    </row>
    <row r="1111" spans="1:16" x14ac:dyDescent="0.3">
      <c r="A1111" s="186" t="s">
        <v>747</v>
      </c>
      <c r="B1111" s="179" t="s">
        <v>939</v>
      </c>
      <c r="C1111" s="179" t="s">
        <v>2312</v>
      </c>
      <c r="D1111" s="178" t="s">
        <v>209</v>
      </c>
      <c r="E1111" s="175">
        <v>118</v>
      </c>
      <c r="F1111" s="180">
        <v>63</v>
      </c>
      <c r="G1111" s="180">
        <v>11</v>
      </c>
      <c r="H1111" s="181">
        <v>44</v>
      </c>
      <c r="I1111" s="175">
        <v>120</v>
      </c>
      <c r="J1111" s="180">
        <v>68</v>
      </c>
      <c r="K1111" s="180">
        <v>9</v>
      </c>
      <c r="L1111" s="181">
        <v>43</v>
      </c>
      <c r="M1111" s="175">
        <v>116</v>
      </c>
      <c r="N1111" s="180">
        <v>67</v>
      </c>
      <c r="O1111" s="180">
        <v>4</v>
      </c>
      <c r="P1111" s="181">
        <v>45</v>
      </c>
    </row>
    <row r="1112" spans="1:16" x14ac:dyDescent="0.3">
      <c r="A1112" s="186" t="s">
        <v>762</v>
      </c>
      <c r="B1112" s="179" t="s">
        <v>181</v>
      </c>
      <c r="C1112" s="179" t="s">
        <v>2313</v>
      </c>
      <c r="D1112" s="178" t="s">
        <v>209</v>
      </c>
      <c r="E1112" s="175">
        <v>112</v>
      </c>
      <c r="F1112" s="180">
        <v>42</v>
      </c>
      <c r="G1112" s="180">
        <v>6</v>
      </c>
      <c r="H1112" s="181">
        <v>64</v>
      </c>
      <c r="I1112" s="175">
        <v>114</v>
      </c>
      <c r="J1112" s="180">
        <v>43</v>
      </c>
      <c r="K1112" s="180">
        <v>8</v>
      </c>
      <c r="L1112" s="181">
        <v>63</v>
      </c>
      <c r="M1112" s="175">
        <v>112</v>
      </c>
      <c r="N1112" s="180">
        <v>43</v>
      </c>
      <c r="O1112" s="180">
        <v>8</v>
      </c>
      <c r="P1112" s="181">
        <v>61</v>
      </c>
    </row>
    <row r="1113" spans="1:16" x14ac:dyDescent="0.3">
      <c r="A1113" s="186" t="s">
        <v>260</v>
      </c>
      <c r="B1113" s="179" t="s">
        <v>681</v>
      </c>
      <c r="C1113" s="179" t="s">
        <v>2314</v>
      </c>
      <c r="D1113" s="178" t="s">
        <v>707</v>
      </c>
      <c r="E1113" s="175">
        <v>103</v>
      </c>
      <c r="F1113" s="180">
        <v>46</v>
      </c>
      <c r="G1113" s="180">
        <v>9</v>
      </c>
      <c r="H1113" s="181">
        <v>48</v>
      </c>
      <c r="I1113" s="175">
        <v>103</v>
      </c>
      <c r="J1113" s="180">
        <v>45</v>
      </c>
      <c r="K1113" s="180">
        <v>8</v>
      </c>
      <c r="L1113" s="181">
        <v>50</v>
      </c>
      <c r="M1113" s="175">
        <v>111</v>
      </c>
      <c r="N1113" s="180">
        <v>47</v>
      </c>
      <c r="O1113" s="180">
        <v>14</v>
      </c>
      <c r="P1113" s="181">
        <v>50</v>
      </c>
    </row>
    <row r="1114" spans="1:16" x14ac:dyDescent="0.3">
      <c r="A1114" s="186" t="s">
        <v>568</v>
      </c>
      <c r="B1114" s="179" t="s">
        <v>309</v>
      </c>
      <c r="C1114" s="179" t="s">
        <v>2315</v>
      </c>
      <c r="D1114" s="178" t="s">
        <v>336</v>
      </c>
      <c r="E1114" s="175">
        <v>101</v>
      </c>
      <c r="F1114" s="180">
        <v>59</v>
      </c>
      <c r="G1114" s="180">
        <v>7</v>
      </c>
      <c r="H1114" s="181">
        <v>35</v>
      </c>
      <c r="I1114" s="175">
        <v>117</v>
      </c>
      <c r="J1114" s="180">
        <v>59</v>
      </c>
      <c r="K1114" s="180">
        <v>20</v>
      </c>
      <c r="L1114" s="181">
        <v>38</v>
      </c>
      <c r="M1114" s="175">
        <v>119</v>
      </c>
      <c r="N1114" s="180">
        <v>60</v>
      </c>
      <c r="O1114" s="180">
        <v>13</v>
      </c>
      <c r="P1114" s="181">
        <v>46</v>
      </c>
    </row>
    <row r="1115" spans="1:16" x14ac:dyDescent="0.3">
      <c r="A1115" s="186" t="s">
        <v>568</v>
      </c>
      <c r="B1115" s="179" t="s">
        <v>309</v>
      </c>
      <c r="C1115" s="179" t="s">
        <v>2316</v>
      </c>
      <c r="D1115" s="178" t="s">
        <v>354</v>
      </c>
      <c r="E1115" s="175">
        <v>112</v>
      </c>
      <c r="F1115" s="180">
        <v>64</v>
      </c>
      <c r="G1115" s="180">
        <v>7</v>
      </c>
      <c r="H1115" s="181">
        <v>41</v>
      </c>
      <c r="I1115" s="175">
        <v>108</v>
      </c>
      <c r="J1115" s="180">
        <v>64</v>
      </c>
      <c r="K1115" s="180">
        <v>6</v>
      </c>
      <c r="L1115" s="181">
        <v>38</v>
      </c>
      <c r="M1115" s="175">
        <v>105</v>
      </c>
      <c r="N1115" s="180">
        <v>65</v>
      </c>
      <c r="O1115" s="180">
        <v>8</v>
      </c>
      <c r="P1115" s="181">
        <v>32</v>
      </c>
    </row>
    <row r="1116" spans="1:16" x14ac:dyDescent="0.3">
      <c r="A1116" s="186" t="s">
        <v>1085</v>
      </c>
      <c r="B1116" s="179" t="s">
        <v>181</v>
      </c>
      <c r="C1116" s="179" t="s">
        <v>2317</v>
      </c>
      <c r="D1116" s="178" t="s">
        <v>861</v>
      </c>
      <c r="E1116" s="175">
        <v>109</v>
      </c>
      <c r="F1116" s="180">
        <v>57</v>
      </c>
      <c r="G1116" s="180">
        <v>27</v>
      </c>
      <c r="H1116" s="181">
        <v>25</v>
      </c>
      <c r="I1116" s="175">
        <v>106</v>
      </c>
      <c r="J1116" s="180">
        <v>54</v>
      </c>
      <c r="K1116" s="180">
        <v>25</v>
      </c>
      <c r="L1116" s="181">
        <v>27</v>
      </c>
      <c r="M1116" s="175">
        <v>111</v>
      </c>
      <c r="N1116" s="180">
        <v>56</v>
      </c>
      <c r="O1116" s="180">
        <v>26</v>
      </c>
      <c r="P1116" s="181">
        <v>29</v>
      </c>
    </row>
    <row r="1117" spans="1:16" x14ac:dyDescent="0.3">
      <c r="A1117" s="186" t="s">
        <v>474</v>
      </c>
      <c r="B1117" s="179" t="s">
        <v>793</v>
      </c>
      <c r="C1117" s="179" t="s">
        <v>2318</v>
      </c>
      <c r="D1117" s="178" t="s">
        <v>801</v>
      </c>
      <c r="E1117" s="175">
        <v>112</v>
      </c>
      <c r="F1117" s="180">
        <v>42</v>
      </c>
      <c r="G1117" s="180">
        <v>27</v>
      </c>
      <c r="H1117" s="181">
        <v>43</v>
      </c>
      <c r="I1117" s="175">
        <v>107</v>
      </c>
      <c r="J1117" s="180">
        <v>41</v>
      </c>
      <c r="K1117" s="180">
        <v>27</v>
      </c>
      <c r="L1117" s="181">
        <v>39</v>
      </c>
      <c r="M1117" s="175">
        <v>104</v>
      </c>
      <c r="N1117" s="180">
        <v>41</v>
      </c>
      <c r="O1117" s="180">
        <v>27</v>
      </c>
      <c r="P1117" s="181">
        <v>36</v>
      </c>
    </row>
    <row r="1118" spans="1:16" x14ac:dyDescent="0.3">
      <c r="A1118" s="186" t="s">
        <v>1130</v>
      </c>
      <c r="B1118" s="179" t="s">
        <v>272</v>
      </c>
      <c r="C1118" s="179" t="s">
        <v>2319</v>
      </c>
      <c r="D1118" s="178" t="s">
        <v>563</v>
      </c>
      <c r="E1118" s="175">
        <v>106</v>
      </c>
      <c r="F1118" s="180">
        <v>59</v>
      </c>
      <c r="G1118" s="180">
        <v>14</v>
      </c>
      <c r="H1118" s="181">
        <v>33</v>
      </c>
      <c r="I1118" s="175">
        <v>107</v>
      </c>
      <c r="J1118" s="180">
        <v>58</v>
      </c>
      <c r="K1118" s="180">
        <v>13</v>
      </c>
      <c r="L1118" s="181">
        <v>36</v>
      </c>
      <c r="M1118" s="175">
        <v>108</v>
      </c>
      <c r="N1118" s="180">
        <v>63</v>
      </c>
      <c r="O1118" s="180">
        <v>7</v>
      </c>
      <c r="P1118" s="181">
        <v>38</v>
      </c>
    </row>
    <row r="1119" spans="1:16" x14ac:dyDescent="0.3">
      <c r="A1119" s="187" t="s">
        <v>747</v>
      </c>
      <c r="B1119" s="179" t="s">
        <v>1173</v>
      </c>
      <c r="C1119" s="179" t="s">
        <v>2320</v>
      </c>
      <c r="D1119" s="179" t="s">
        <v>249</v>
      </c>
      <c r="E1119" s="175">
        <v>154</v>
      </c>
      <c r="F1119" s="180">
        <v>48</v>
      </c>
      <c r="G1119" s="180">
        <v>70</v>
      </c>
      <c r="H1119" s="181">
        <v>36</v>
      </c>
      <c r="I1119" s="175">
        <v>121</v>
      </c>
      <c r="J1119" s="180">
        <v>46</v>
      </c>
      <c r="K1119" s="180">
        <v>45</v>
      </c>
      <c r="L1119" s="181">
        <v>30</v>
      </c>
      <c r="M1119" s="175">
        <v>111</v>
      </c>
      <c r="N1119" s="180">
        <v>50</v>
      </c>
      <c r="O1119" s="180">
        <v>26</v>
      </c>
      <c r="P1119" s="181">
        <v>35</v>
      </c>
    </row>
    <row r="1120" spans="1:16" x14ac:dyDescent="0.3">
      <c r="A1120" s="186" t="s">
        <v>568</v>
      </c>
      <c r="B1120" s="179" t="s">
        <v>1163</v>
      </c>
      <c r="C1120" s="179" t="s">
        <v>2321</v>
      </c>
      <c r="D1120" s="179" t="s">
        <v>902</v>
      </c>
      <c r="E1120" s="175">
        <v>103</v>
      </c>
      <c r="F1120" s="180">
        <v>54</v>
      </c>
      <c r="G1120" s="180">
        <v>8</v>
      </c>
      <c r="H1120" s="181">
        <v>41</v>
      </c>
      <c r="I1120" s="175">
        <v>103</v>
      </c>
      <c r="J1120" s="180">
        <v>56</v>
      </c>
      <c r="K1120" s="180">
        <v>6</v>
      </c>
      <c r="L1120" s="181">
        <v>41</v>
      </c>
      <c r="M1120" s="175">
        <v>109</v>
      </c>
      <c r="N1120" s="180">
        <v>57</v>
      </c>
      <c r="O1120" s="180">
        <v>6</v>
      </c>
      <c r="P1120" s="181">
        <v>46</v>
      </c>
    </row>
    <row r="1121" spans="1:16" x14ac:dyDescent="0.3">
      <c r="A1121" s="186" t="s">
        <v>938</v>
      </c>
      <c r="B1121" s="179" t="s">
        <v>1163</v>
      </c>
      <c r="C1121" s="179" t="s">
        <v>2322</v>
      </c>
      <c r="D1121" s="178" t="s">
        <v>1167</v>
      </c>
      <c r="E1121" s="175">
        <v>119</v>
      </c>
      <c r="F1121" s="180">
        <v>30</v>
      </c>
      <c r="G1121" s="180">
        <v>77</v>
      </c>
      <c r="H1121" s="181">
        <v>12</v>
      </c>
      <c r="I1121" s="175">
        <v>147</v>
      </c>
      <c r="J1121" s="180">
        <v>27</v>
      </c>
      <c r="K1121" s="180">
        <v>99</v>
      </c>
      <c r="L1121" s="181">
        <v>21</v>
      </c>
      <c r="M1121" s="175">
        <v>100</v>
      </c>
      <c r="N1121" s="180">
        <v>27</v>
      </c>
      <c r="O1121" s="180">
        <v>55</v>
      </c>
      <c r="P1121" s="181">
        <v>18</v>
      </c>
    </row>
    <row r="1122" spans="1:16" x14ac:dyDescent="0.3">
      <c r="A1122" s="186" t="s">
        <v>938</v>
      </c>
      <c r="B1122" s="179" t="s">
        <v>1163</v>
      </c>
      <c r="C1122" s="179" t="s">
        <v>2323</v>
      </c>
      <c r="D1122" s="178" t="s">
        <v>1166</v>
      </c>
      <c r="E1122" s="175">
        <v>104</v>
      </c>
      <c r="F1122" s="180">
        <v>51</v>
      </c>
      <c r="G1122" s="180">
        <v>20</v>
      </c>
      <c r="H1122" s="181">
        <v>33</v>
      </c>
      <c r="I1122" s="175">
        <v>103</v>
      </c>
      <c r="J1122" s="180">
        <v>54</v>
      </c>
      <c r="K1122" s="180">
        <v>15</v>
      </c>
      <c r="L1122" s="181">
        <v>34</v>
      </c>
      <c r="M1122" s="175">
        <v>108</v>
      </c>
      <c r="N1122" s="180">
        <v>53</v>
      </c>
      <c r="O1122" s="180">
        <v>16</v>
      </c>
      <c r="P1122" s="181">
        <v>39</v>
      </c>
    </row>
    <row r="1123" spans="1:16" x14ac:dyDescent="0.3">
      <c r="A1123" s="186" t="s">
        <v>568</v>
      </c>
      <c r="B1123" s="179" t="s">
        <v>1163</v>
      </c>
      <c r="C1123" s="179" t="s">
        <v>2324</v>
      </c>
      <c r="D1123" s="178" t="s">
        <v>1171</v>
      </c>
      <c r="E1123" s="175">
        <v>95</v>
      </c>
      <c r="F1123" s="180">
        <v>20</v>
      </c>
      <c r="G1123" s="180">
        <v>75</v>
      </c>
      <c r="H1123" s="181">
        <v>0</v>
      </c>
      <c r="I1123" s="175">
        <v>53</v>
      </c>
      <c r="J1123" s="180">
        <v>21</v>
      </c>
      <c r="K1123" s="180">
        <v>32</v>
      </c>
      <c r="L1123" s="181">
        <v>0</v>
      </c>
      <c r="M1123" s="175">
        <v>97</v>
      </c>
      <c r="N1123" s="180">
        <v>21</v>
      </c>
      <c r="O1123" s="180">
        <v>76</v>
      </c>
      <c r="P1123" s="181">
        <v>0</v>
      </c>
    </row>
    <row r="1124" spans="1:16" x14ac:dyDescent="0.3">
      <c r="A1124" s="186" t="s">
        <v>308</v>
      </c>
      <c r="B1124" s="179" t="s">
        <v>1163</v>
      </c>
      <c r="C1124" s="179" t="s">
        <v>2325</v>
      </c>
      <c r="D1124" s="178" t="s">
        <v>1168</v>
      </c>
      <c r="E1124" s="175">
        <v>85</v>
      </c>
      <c r="F1124" s="180">
        <v>53</v>
      </c>
      <c r="G1124" s="180">
        <v>2</v>
      </c>
      <c r="H1124" s="181">
        <v>30</v>
      </c>
      <c r="I1124" s="175">
        <v>84</v>
      </c>
      <c r="J1124" s="180">
        <v>53</v>
      </c>
      <c r="K1124" s="180">
        <v>2</v>
      </c>
      <c r="L1124" s="181">
        <v>29</v>
      </c>
      <c r="M1124" s="175">
        <v>85</v>
      </c>
      <c r="N1124" s="180">
        <v>51</v>
      </c>
      <c r="O1124" s="180">
        <v>2</v>
      </c>
      <c r="P1124" s="181">
        <v>32</v>
      </c>
    </row>
    <row r="1125" spans="1:16" x14ac:dyDescent="0.3">
      <c r="A1125" s="186" t="s">
        <v>924</v>
      </c>
      <c r="B1125" s="179" t="s">
        <v>1173</v>
      </c>
      <c r="C1125" s="179" t="s">
        <v>2326</v>
      </c>
      <c r="D1125" s="178" t="s">
        <v>1177</v>
      </c>
      <c r="E1125" s="175">
        <v>97</v>
      </c>
      <c r="F1125" s="180">
        <v>0</v>
      </c>
      <c r="G1125" s="180">
        <v>96</v>
      </c>
      <c r="H1125" s="181">
        <v>1</v>
      </c>
      <c r="I1125" s="175">
        <v>3</v>
      </c>
      <c r="J1125" s="180">
        <v>0</v>
      </c>
      <c r="K1125" s="180">
        <v>3</v>
      </c>
      <c r="L1125" s="181">
        <v>0</v>
      </c>
      <c r="M1125" s="175">
        <v>81</v>
      </c>
      <c r="N1125" s="180">
        <v>1</v>
      </c>
      <c r="O1125" s="180">
        <v>80</v>
      </c>
      <c r="P1125" s="181">
        <v>0</v>
      </c>
    </row>
    <row r="1126" spans="1:16" x14ac:dyDescent="0.3">
      <c r="A1126" s="186" t="s">
        <v>107</v>
      </c>
      <c r="B1126" s="179" t="s">
        <v>1173</v>
      </c>
      <c r="C1126" s="179" t="s">
        <v>2327</v>
      </c>
      <c r="D1126" s="178" t="s">
        <v>1176</v>
      </c>
      <c r="E1126" s="175">
        <v>169</v>
      </c>
      <c r="F1126" s="180">
        <v>13</v>
      </c>
      <c r="G1126" s="180">
        <v>155</v>
      </c>
      <c r="H1126" s="181">
        <v>1</v>
      </c>
      <c r="I1126" s="175">
        <v>86</v>
      </c>
      <c r="J1126" s="180">
        <v>0</v>
      </c>
      <c r="K1126" s="180">
        <v>86</v>
      </c>
      <c r="L1126" s="181">
        <v>0</v>
      </c>
      <c r="M1126" s="175">
        <v>83</v>
      </c>
      <c r="N1126" s="180">
        <v>0</v>
      </c>
      <c r="O1126" s="180">
        <v>81</v>
      </c>
      <c r="P1126" s="181">
        <v>2</v>
      </c>
    </row>
    <row r="1127" spans="1:16" x14ac:dyDescent="0.3">
      <c r="A1127" s="186" t="s">
        <v>107</v>
      </c>
      <c r="B1127" s="179" t="s">
        <v>1163</v>
      </c>
      <c r="C1127" s="179" t="s">
        <v>2328</v>
      </c>
      <c r="D1127" s="178" t="s">
        <v>1215</v>
      </c>
      <c r="E1127" s="175">
        <v>80</v>
      </c>
      <c r="F1127" s="180">
        <v>44</v>
      </c>
      <c r="G1127" s="180">
        <v>5</v>
      </c>
      <c r="H1127" s="181">
        <v>31</v>
      </c>
      <c r="I1127" s="175">
        <v>78</v>
      </c>
      <c r="J1127" s="180">
        <v>43</v>
      </c>
      <c r="K1127" s="180">
        <v>4</v>
      </c>
      <c r="L1127" s="181">
        <v>31</v>
      </c>
      <c r="M1127" s="175">
        <v>76</v>
      </c>
      <c r="N1127" s="180">
        <v>43</v>
      </c>
      <c r="O1127" s="180">
        <v>4</v>
      </c>
      <c r="P1127" s="181">
        <v>29</v>
      </c>
    </row>
    <row r="1128" spans="1:16" x14ac:dyDescent="0.3">
      <c r="A1128" s="186" t="s">
        <v>512</v>
      </c>
      <c r="B1128" s="179" t="s">
        <v>1163</v>
      </c>
      <c r="C1128" s="179" t="s">
        <v>2329</v>
      </c>
      <c r="D1128" s="178" t="s">
        <v>1169</v>
      </c>
      <c r="E1128" s="175">
        <v>70</v>
      </c>
      <c r="F1128" s="180">
        <v>33</v>
      </c>
      <c r="G1128" s="180">
        <v>17</v>
      </c>
      <c r="H1128" s="181">
        <v>20</v>
      </c>
      <c r="I1128" s="175">
        <v>73</v>
      </c>
      <c r="J1128" s="180">
        <v>31</v>
      </c>
      <c r="K1128" s="180">
        <v>18</v>
      </c>
      <c r="L1128" s="181">
        <v>24</v>
      </c>
      <c r="M1128" s="175">
        <v>66</v>
      </c>
      <c r="N1128" s="180">
        <v>32</v>
      </c>
      <c r="O1128" s="180">
        <v>11</v>
      </c>
      <c r="P1128" s="181">
        <v>23</v>
      </c>
    </row>
    <row r="1129" spans="1:16" x14ac:dyDescent="0.3">
      <c r="A1129" s="188" t="s">
        <v>1085</v>
      </c>
      <c r="B1129" s="189" t="s">
        <v>1163</v>
      </c>
      <c r="C1129" s="189" t="s">
        <v>2330</v>
      </c>
      <c r="D1129" s="151" t="s">
        <v>354</v>
      </c>
      <c r="E1129" s="190">
        <v>60</v>
      </c>
      <c r="F1129" s="193">
        <v>16</v>
      </c>
      <c r="G1129" s="193">
        <v>43</v>
      </c>
      <c r="H1129" s="191">
        <v>1</v>
      </c>
      <c r="I1129" s="190">
        <v>51</v>
      </c>
      <c r="J1129" s="193">
        <v>17</v>
      </c>
      <c r="K1129" s="193">
        <v>32</v>
      </c>
      <c r="L1129" s="191">
        <v>2</v>
      </c>
      <c r="M1129" s="190">
        <v>47</v>
      </c>
      <c r="N1129" s="193">
        <v>17</v>
      </c>
      <c r="O1129" s="193">
        <v>29</v>
      </c>
      <c r="P1129" s="191">
        <v>1</v>
      </c>
    </row>
  </sheetData>
  <sortState xmlns:xlrd2="http://schemas.microsoft.com/office/spreadsheetml/2017/richdata2" ref="A15:P1129">
    <sortCondition descending="1" ref="M15:M1129"/>
  </sortState>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Resultados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Mateo Grisales Hurtado</cp:lastModifiedBy>
  <cp:lastPrinted>2022-03-14T16:58:55Z</cp:lastPrinted>
  <dcterms:created xsi:type="dcterms:W3CDTF">2020-10-26T16:46:23Z</dcterms:created>
  <dcterms:modified xsi:type="dcterms:W3CDTF">2024-07-18T19:17:46Z</dcterms:modified>
</cp:coreProperties>
</file>